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esktop\Work\DB\"/>
    </mc:Choice>
  </mc:AlternateContent>
  <xr:revisionPtr revIDLastSave="0" documentId="13_ncr:1_{69DA5D0C-972C-493D-B351-8F5E7C8C5AD6}" xr6:coauthVersionLast="47" xr6:coauthVersionMax="47" xr10:uidLastSave="{00000000-0000-0000-0000-000000000000}"/>
  <bookViews>
    <workbookView xWindow="-110" yWindow="-110" windowWidth="19420" windowHeight="10420" tabRatio="961" activeTab="6" xr2:uid="{00000000-000D-0000-FFFF-FFFF00000000}"/>
  </bookViews>
  <sheets>
    <sheet name="Pharmaceutical" sheetId="1" r:id="rId1"/>
    <sheet name="Research and Regulatory " sheetId="7" r:id="rId2"/>
    <sheet name="Universities" sheetId="2" r:id="rId3"/>
    <sheet name="Food and Beverage" sheetId="4" r:id="rId4"/>
    <sheet name="Dairy" sheetId="5" r:id="rId5"/>
    <sheet name="Feed" sheetId="9" r:id="rId6"/>
    <sheet name="Cosmetic and personal care" sheetId="6" r:id="rId7"/>
    <sheet name="Mining" sheetId="16" r:id="rId8"/>
    <sheet name="Cement" sheetId="3" r:id="rId9"/>
    <sheet name="Paint" sheetId="15" r:id="rId10"/>
    <sheet name="Steel" sheetId="13" r:id="rId11"/>
    <sheet name="water and water testing" sheetId="8" r:id="rId12"/>
    <sheet name="Ministries" sheetId="11" r:id="rId13"/>
    <sheet name="Testing labs" sheetId="12" r:id="rId14"/>
    <sheet name="Manufacturing" sheetId="17" r:id="rId15"/>
    <sheet name="Hospitals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2" i="7" l="1"/>
  <c r="C321" i="7"/>
  <c r="C319" i="7"/>
  <c r="C318" i="7"/>
  <c r="C317" i="7"/>
  <c r="C316" i="7"/>
  <c r="C315" i="7"/>
  <c r="C314" i="7"/>
  <c r="C265" i="7"/>
  <c r="C264" i="7"/>
  <c r="C263" i="7"/>
  <c r="C255" i="7"/>
  <c r="C253" i="7"/>
  <c r="C250" i="7"/>
  <c r="C249" i="7"/>
</calcChain>
</file>

<file path=xl/sharedStrings.xml><?xml version="1.0" encoding="utf-8"?>
<sst xmlns="http://schemas.openxmlformats.org/spreadsheetml/2006/main" count="25762" uniqueCount="22943">
  <si>
    <t>COMPANY NAME</t>
  </si>
  <si>
    <t xml:space="preserve">NAME  </t>
  </si>
  <si>
    <t>EMAIL ADDRESS</t>
  </si>
  <si>
    <t>DESIGNATION</t>
  </si>
  <si>
    <t>CONTACTS</t>
  </si>
  <si>
    <t>elphas.obudo@dawalimited.com</t>
  </si>
  <si>
    <t>Jitendra Rishi</t>
  </si>
  <si>
    <t>rishi@dawalimited.com</t>
  </si>
  <si>
    <t>Technical Director</t>
  </si>
  <si>
    <t>Nihal Shah</t>
  </si>
  <si>
    <t>nihal.shah@biodealkenya.com</t>
  </si>
  <si>
    <t>Alex Nabibia</t>
  </si>
  <si>
    <t>qc@biodealkenya.com</t>
  </si>
  <si>
    <t>Quality Control Manager</t>
  </si>
  <si>
    <t>BIOPHARMA</t>
  </si>
  <si>
    <t>NANCY NEGOKI</t>
  </si>
  <si>
    <t>info@biopharmaltd.com</t>
  </si>
  <si>
    <t>SANTOSH  </t>
  </si>
  <si>
    <t>santosh@laballied.com</t>
  </si>
  <si>
    <t>254-725142306</t>
  </si>
  <si>
    <t xml:space="preserve"> COSMOS</t>
  </si>
  <si>
    <t>qc@cosmos-pharma.com</t>
  </si>
  <si>
    <t xml:space="preserve">Quality </t>
  </si>
  <si>
    <t>Medisel (Kenya) Limited</t>
  </si>
  <si>
    <t>Joseph Kioko</t>
  </si>
  <si>
    <t xml:space="preserve">jkioko@mediselkenya.com </t>
  </si>
  <si>
    <t>Beta Healthcare</t>
  </si>
  <si>
    <t>Ibrahim M Lezeni</t>
  </si>
  <si>
    <t>ibrahim@ke.betashelys.com</t>
  </si>
  <si>
    <t>Senior Quality Control Analyst</t>
  </si>
  <si>
    <t>COMET HEALTHCARE</t>
  </si>
  <si>
    <t>comethealthcares@gmail.com;</t>
  </si>
  <si>
    <t>254-726629448, 725519844, 722273164</t>
  </si>
  <si>
    <t>macspharmaceuticals@gmail.com</t>
  </si>
  <si>
    <t>COOPERS K, BRANDS</t>
  </si>
  <si>
    <t>VETCARE</t>
  </si>
  <si>
    <t>Dr.Paul Kisia</t>
  </si>
  <si>
    <t>qa.vetcarekenya@gmail.com</t>
  </si>
  <si>
    <t>quality control manager</t>
  </si>
  <si>
    <t>25420205996/7</t>
  </si>
  <si>
    <t>MEDIVET</t>
  </si>
  <si>
    <t>NITIN GOSWAMI,</t>
  </si>
  <si>
    <t>info@medivetpl.com</t>
  </si>
  <si>
    <t>QUALITY HEAD</t>
  </si>
  <si>
    <t>254-733723266</t>
  </si>
  <si>
    <t>Regal Pharmaceuticals Ltd</t>
  </si>
  <si>
    <t>Adam Admani</t>
  </si>
  <si>
    <t>adam@regalpharmaceuticals.com</t>
  </si>
  <si>
    <t>Head Sales &amp;Marketing</t>
  </si>
  <si>
    <t>accnerixpharma@gmail.com</t>
  </si>
  <si>
    <t>ELYS PHARMACEUTICALS</t>
  </si>
  <si>
    <t>MRS.JASHUBEN DHANJI</t>
  </si>
  <si>
    <t>jashu@elys.co.ke&gt;</t>
  </si>
  <si>
    <t xml:space="preserve">Qaulity Control </t>
  </si>
  <si>
    <t>CONCEPT</t>
  </si>
  <si>
    <t>MR. ISAAC JUMA GWARA</t>
  </si>
  <si>
    <t>conceptsafrica@gmail.com</t>
  </si>
  <si>
    <t>254- 722982908 / 727624255</t>
  </si>
  <si>
    <t>BENMED</t>
  </si>
  <si>
    <t>DR.MWANGI</t>
  </si>
  <si>
    <t>mwangiem@yahoo.com;benmedpharmaceuticals@gmail.com,mwangienbm@yahoo.com</t>
  </si>
  <si>
    <t>Director</t>
  </si>
  <si>
    <t>254-721302882</t>
  </si>
  <si>
    <t>GSK</t>
  </si>
  <si>
    <t>Alex Mwangi</t>
  </si>
  <si>
    <t>alex.k.mwangi@gsk.com</t>
  </si>
  <si>
    <t>Universal Corporation Ltd</t>
  </si>
  <si>
    <t>Navin KR.Choubey</t>
  </si>
  <si>
    <t>navin.choubey@strides.com</t>
  </si>
  <si>
    <t>Chief Finance Officer</t>
  </si>
  <si>
    <t>IVEE INFUSSION</t>
  </si>
  <si>
    <t>MR JAMES GITAU</t>
  </si>
  <si>
    <t>james@infusionmedicare.com,info@infusionmedicare.com</t>
  </si>
  <si>
    <t>QC AND QA MANAGER</t>
  </si>
  <si>
    <t>254-722125521</t>
  </si>
  <si>
    <t>IVEE ACQUA</t>
  </si>
  <si>
    <t>Kalpa Shah</t>
  </si>
  <si>
    <t>kalpa@ivee.co.ke</t>
  </si>
  <si>
    <t>Managing Director</t>
  </si>
  <si>
    <t>Dr.Daniel M.Karimi</t>
  </si>
  <si>
    <t>General Manager</t>
  </si>
  <si>
    <t>NJIMIA  PHARMACEUTICALS</t>
  </si>
  <si>
    <t> info@njimiakenya.co.keqc@njimiakenya.co.ke,</t>
  </si>
  <si>
    <t>Procurement</t>
  </si>
  <si>
    <t>Ultra  Vetis</t>
  </si>
  <si>
    <t>Jennifer</t>
  </si>
  <si>
    <t>laboratory@ultravetis.com</t>
  </si>
  <si>
    <t>0722 207888</t>
  </si>
  <si>
    <t>Bureau Veritas</t>
  </si>
  <si>
    <t>Zeinab G. Abdulkarim</t>
  </si>
  <si>
    <t>zeinab.abdulkarim@ke.bureauveritas.com</t>
  </si>
  <si>
    <t>Laboratory Manager</t>
  </si>
  <si>
    <t>Dinlas Pharma</t>
  </si>
  <si>
    <t>Sanjeev K.Dagar</t>
  </si>
  <si>
    <t>sanjeev@dinlaspharma.com</t>
  </si>
  <si>
    <t>Twiga Chemicals</t>
  </si>
  <si>
    <t>Josephine. W Hungi</t>
  </si>
  <si>
    <t>hungi@twiga-chem.com</t>
  </si>
  <si>
    <t>Quality Manager</t>
  </si>
  <si>
    <t>KEMSA</t>
  </si>
  <si>
    <t>David.P.Muttu</t>
  </si>
  <si>
    <t>david.muttu@kemsa.co.ke</t>
  </si>
  <si>
    <t>Procurement Manager</t>
  </si>
  <si>
    <t>Ray Pharmaceuticals Ltd</t>
  </si>
  <si>
    <t>Mital Shah</t>
  </si>
  <si>
    <t>mitalshah@biodealkenya.com</t>
  </si>
  <si>
    <t>Quality Healthcare Supplies</t>
  </si>
  <si>
    <t>MEDS</t>
  </si>
  <si>
    <t>Kevin Lugalia</t>
  </si>
  <si>
    <t>lab@meds.or.ke,klugalia@meds.or.ke</t>
  </si>
  <si>
    <t>Pharmacy And Poisons Board</t>
  </si>
  <si>
    <t>Dr.Obadiah O.Naikuni</t>
  </si>
  <si>
    <t>obadiah.naikuni@gmail.com</t>
  </si>
  <si>
    <t>Pharma &amp;Manufactruring Solutions</t>
  </si>
  <si>
    <t>Dr.Kennedy O.Abuga</t>
  </si>
  <si>
    <t>koabuga@gmail.com</t>
  </si>
  <si>
    <t>TATA CHEMICALS</t>
  </si>
  <si>
    <t>SIMON MWANZA</t>
  </si>
  <si>
    <t>smwanza@tatachemicals.com</t>
  </si>
  <si>
    <t>Procurement Officer</t>
  </si>
  <si>
    <t>NAME</t>
  </si>
  <si>
    <t>DEPARTMENT</t>
  </si>
  <si>
    <t>UNIVERSIT/MEDICAL/HOSPITAL NAME</t>
  </si>
  <si>
    <t>MICHAEL WALEKHWA NYONGESA  </t>
  </si>
  <si>
    <t>HEAD OF FACULTY, HEALTH SCIENCES</t>
  </si>
  <si>
    <t>N.A.</t>
  </si>
  <si>
    <t>DALC EDUCATION</t>
  </si>
  <si>
    <t>254-721746493</t>
  </si>
  <si>
    <t>walekhwam@gmail.com</t>
  </si>
  <si>
    <t>MR. ABEDNEGO ALIBIRI ONGESO</t>
  </si>
  <si>
    <t>SCHOOL OF SCIENCE, ENGINEERING &amp; HEALTH</t>
  </si>
  <si>
    <t>DAYSTAR UNIVERSITY</t>
  </si>
  <si>
    <t>254-720775815</t>
  </si>
  <si>
    <t>aongeso@daystar.ac.ke</t>
  </si>
  <si>
    <t>MRS. SERAH WACHIRA</t>
  </si>
  <si>
    <t>DEPARTMENT OF NURSING</t>
  </si>
  <si>
    <t>254-722635468</t>
  </si>
  <si>
    <t>swachira@daystar.ac.ke</t>
  </si>
  <si>
    <t>DR. GEOFFREY KINUTHIA</t>
  </si>
  <si>
    <t>SCIENCE &amp; ENGINEERING</t>
  </si>
  <si>
    <t>gkinuthia@daystar.ac.ke , gkinuthia2002@yahoo.com</t>
  </si>
  <si>
    <t>DR. GEORGE E. KIMATHI</t>
  </si>
  <si>
    <t>SCIENCE DEPARTMENT</t>
  </si>
  <si>
    <t>gkimathi@daystar.ac.ke</t>
  </si>
  <si>
    <t>DR. MARTHA KIARIE-MAKARA</t>
  </si>
  <si>
    <t>DEPARTMENT OF SCIENCE, SCIENCE BUILDING, ATHI RIVER CAMPUS</t>
  </si>
  <si>
    <t>mkiarie@daystar.ac.ke</t>
  </si>
  <si>
    <t>MR. JOHN NJAGI NGUU</t>
  </si>
  <si>
    <t>jnguu@daystar.ac.ke</t>
  </si>
  <si>
    <t>MRS. JULIA THUO</t>
  </si>
  <si>
    <t>jthuo@daystar.ac.ke</t>
  </si>
  <si>
    <t>MRS. ROSELINE SUSAN NJUGUNA</t>
  </si>
  <si>
    <t>snjuguna@daystar.ac.ke</t>
  </si>
  <si>
    <t>DR. DOUGLAS ONYANCHA</t>
  </si>
  <si>
    <t>H.O.D</t>
  </si>
  <si>
    <t>CHEMISTRY</t>
  </si>
  <si>
    <t>DEDAN KIMATHIUNIVERSITY OF TECHNOLOGY</t>
  </si>
  <si>
    <t>254-736456391, 708801853 </t>
  </si>
  <si>
    <t>info@dkut.ac.ke/ directornairobi@kuct.ac.ke</t>
  </si>
  <si>
    <t>PROF. NANCY W. MUNGAI</t>
  </si>
  <si>
    <t>ASSOCIATE PROFESSOR </t>
  </si>
  <si>
    <t>DEPARTMENT OF CROPS, HORTICULTURE AND SOILS</t>
  </si>
  <si>
    <t>EGERTON UNIVERSITY</t>
  </si>
  <si>
    <t> 254-720390893</t>
  </si>
  <si>
    <t>mungain03@yahoo.com OR nmungai@egerton.ac.ke</t>
  </si>
  <si>
    <t>MR. MZUGA JASON MGANGA</t>
  </si>
  <si>
    <t>LECTURER:</t>
  </si>
  <si>
    <t>CHEMISTRY DEPARTMENT</t>
  </si>
  <si>
    <t> 254-721343631, 724767204</t>
  </si>
  <si>
    <t>mzuga@yahoo.com andjmzuga@gmail.com.</t>
  </si>
  <si>
    <t>DR PERMINUS KARUBIU MIGWI</t>
  </si>
  <si>
    <t>LECTURER AND CHAIR</t>
  </si>
  <si>
    <t>ANIMAL NUTRITION</t>
  </si>
  <si>
    <t> 254-722178054</t>
  </si>
  <si>
    <t>pemigwi@yahoo.com</t>
  </si>
  <si>
    <t>DR. ISSACK MOHAMED NOOR</t>
  </si>
  <si>
    <t> LECTURER</t>
  </si>
  <si>
    <t> 254–722310754</t>
  </si>
  <si>
    <t>issacknoor@yahoo.com</t>
  </si>
  <si>
    <t>MR. FORTINAT T. MWANYIKA</t>
  </si>
  <si>
    <t>SNR. TECHNOLOGIST I</t>
  </si>
  <si>
    <t> 254-722384175</t>
  </si>
  <si>
    <t>fterewe@yahoo.com; fterewe@gmail.com</t>
  </si>
  <si>
    <t>DR. PENINAH M. NJIRAINE NGODA</t>
  </si>
  <si>
    <t>LECTURER</t>
  </si>
  <si>
    <t>DEPARTMENT OF DAIRY AND FOOD SCIENCE TECHNOLOGY</t>
  </si>
  <si>
    <t>254-701254778</t>
  </si>
  <si>
    <t>penjingoda@yahoo.co.uk or pngoda01@qub.ac.uk</t>
  </si>
  <si>
    <t>MR. ALEXANDER MAINA NDERITU</t>
  </si>
  <si>
    <t>PHYSICS DEPARTMENT</t>
  </si>
  <si>
    <t>254-712449499</t>
  </si>
  <si>
    <t>amnderitu20@yahoo.com</t>
  </si>
  <si>
    <t>DR. ONDIEK</t>
  </si>
  <si>
    <t>254-713165230</t>
  </si>
  <si>
    <t> ondiekjo2002@yahoo.com; jondiek@egerton.ac.ke</t>
  </si>
  <si>
    <t>MICHAEL A.L. MUKHEBI</t>
  </si>
  <si>
    <t>254-717102842</t>
  </si>
  <si>
    <t>mmukhebi@yahoo.com</t>
  </si>
  <si>
    <t>DR. RONALD K. ROP</t>
  </si>
  <si>
    <t>254-720342366</t>
  </si>
  <si>
    <t>rgkrop@gmail.com or rrop@egerton.ac.ke</t>
  </si>
  <si>
    <t>MR. MURIITHI PETER MWANGI</t>
  </si>
  <si>
    <t>254-720392070 </t>
  </si>
  <si>
    <t>pmuriithim@yahoo.com or pmuriithm@hotmail.com;</t>
  </si>
  <si>
    <t>PROF. ANTONY MWANGI KIBE</t>
  </si>
  <si>
    <t>ASSOCIATE PROFESSOR AND DIRECTOR</t>
  </si>
  <si>
    <t>254-721402957</t>
  </si>
  <si>
    <t> akibe@egerton.ac.ke or kibeanto@gmail.com</t>
  </si>
  <si>
    <t>VINCENT KOMO NJOROGE</t>
  </si>
  <si>
    <t>DEPARTMENT OF BIOCHEMISTRY AND MOLECULAR BIOLOGY</t>
  </si>
  <si>
    <t>254–722233189</t>
  </si>
  <si>
    <t>vkomo@egerton.ac.ke OR komov2003@gmail.com ORkomov2003@yahoo.com</t>
  </si>
  <si>
    <t>PROF. ALICE W. KAMAU</t>
  </si>
  <si>
    <t>254-722399450</t>
  </si>
  <si>
    <t>awkamau@yahoo.com</t>
  </si>
  <si>
    <t>DR. PETER K. CHEPLOGOI,</t>
  </si>
  <si>
    <t>SENIOR LECTURER AND CHAIRMAN</t>
  </si>
  <si>
    <t>254-722409928</t>
  </si>
  <si>
    <t>pcheplogoi@gerton.ac.ke or kiplagatpc@yahoo.co.uk</t>
  </si>
  <si>
    <t>MR. SAMUEL MWANGI KARIUKI</t>
  </si>
  <si>
    <t>CHIEF TECHNOLOGIST</t>
  </si>
  <si>
    <t>254-722426109</t>
  </si>
  <si>
    <t>smkariuki2001@yahoo.com</t>
  </si>
  <si>
    <t>JOSIAH OUMA OMOLO</t>
  </si>
  <si>
    <t>ASSOCIATE PROFESSOR</t>
  </si>
  <si>
    <t>254-722488821</t>
  </si>
  <si>
    <t> jomolo@egerton.ac.ke OR ojoonearth@gmail.com ORojoonearth@yahoo.com</t>
  </si>
  <si>
    <t>PROF. GODFREY NGUNJIRI</t>
  </si>
  <si>
    <t>DEPARTMENT OF AGRICULTURAL ENGINEERING</t>
  </si>
  <si>
    <t>254-722504936</t>
  </si>
  <si>
    <t>ngunjirigmn@hotmail.com</t>
  </si>
  <si>
    <t>PROF. RICHARD M.S. MULWA</t>
  </si>
  <si>
    <t>ASSOC. PROFESSOR AND DIRECTOR</t>
  </si>
  <si>
    <t>254-722557037</t>
  </si>
  <si>
    <t> rmulwa@egerton.ac.ke OR risamuk@gmail.com OR risamuk@yahoo.com</t>
  </si>
  <si>
    <t>DR. H. JUMA MCROTA</t>
  </si>
  <si>
    <t>SENIOR LECTURER</t>
  </si>
  <si>
    <t>jmcrota@hotmail.com</t>
  </si>
  <si>
    <t>JACKTONE ODONGO OTHIRA</t>
  </si>
  <si>
    <t>254-722832008</t>
  </si>
  <si>
    <t>jothira@egerton.ac.ke OR othirajack@gmail.com</t>
  </si>
  <si>
    <t>PROF. JOSPHAT MATASYOH</t>
  </si>
  <si>
    <t>PROFESSOR</t>
  </si>
  <si>
    <t>254-722871521</t>
  </si>
  <si>
    <t>josphat2001@yahoo.com, jmatasyoh@egerton.ac.ke</t>
  </si>
  <si>
    <t>PROF. JOSHUA ONDURA OGENDO</t>
  </si>
  <si>
    <t>CHAIRMAN</t>
  </si>
  <si>
    <t>254-722892504, 738412218</t>
  </si>
  <si>
    <t>ogendojoshua@gmail.com; ogendojoshua@yahoo.co.uk</t>
  </si>
  <si>
    <t>STEPHEN KIRUBI GIKURU</t>
  </si>
  <si>
    <t>254–722916997</t>
  </si>
  <si>
    <t>skgikuru@yahoo.com , stephen.gikuru@gmail.com</t>
  </si>
  <si>
    <t>JOSEPH K. NGAREH</t>
  </si>
  <si>
    <t>PRINCIPAL TECHNOLOGIST</t>
  </si>
  <si>
    <t>254-722997065</t>
  </si>
  <si>
    <t>jkngareh@gmail.com, jkngarh@yahoo.com, jngareh@egerton.ac.ke</t>
  </si>
  <si>
    <t>MR. ONESMUS M. WANJAU</t>
  </si>
  <si>
    <t>LECTURER </t>
  </si>
  <si>
    <t>254-723214438</t>
  </si>
  <si>
    <t>owanjau@yahoo.com  OR sumsenowanjau0@gmail.com </t>
  </si>
  <si>
    <t>MR. WELLINGTON MANYONGE MATASI</t>
  </si>
  <si>
    <t>254-725652716</t>
  </si>
  <si>
    <t>wmanmatasi@yahoo.com</t>
  </si>
  <si>
    <t>MR. RICHARD G. NGUMBU</t>
  </si>
  <si>
    <t>CHIEF TECHNOLOGIST</t>
  </si>
  <si>
    <t>254–725764315</t>
  </si>
  <si>
    <t>rgngumbu@yahoo.com</t>
  </si>
  <si>
    <t>MRS. JUDITH K. CHORE</t>
  </si>
  <si>
    <t>SENIOR TECHNOLOGIST</t>
  </si>
  <si>
    <t>254-726476919</t>
  </si>
  <si>
    <t>chojuddy@yahoo.com or gkavulani@gmail.com</t>
  </si>
  <si>
    <t>DR. PETER OLENGO ONGOMA</t>
  </si>
  <si>
    <t>254-727244211</t>
  </si>
  <si>
    <t>ongomaop@yahoo.com</t>
  </si>
  <si>
    <t>PROF. LOUIS M. MUMERA</t>
  </si>
  <si>
    <t>PROFESSOR OF PLANT PHYSIOLOGY</t>
  </si>
  <si>
    <t>254-727381569</t>
  </si>
  <si>
    <t>lmmumera@africaonline.co.ke</t>
  </si>
  <si>
    <t>PROF. ALEXANDER. K. KAHI</t>
  </si>
  <si>
    <t>DEAN</t>
  </si>
  <si>
    <t>FACULTY OF AGRICULTURE</t>
  </si>
  <si>
    <t>254-727850007</t>
  </si>
  <si>
    <t>a.kahi@incip.org or akahi@egerton.ac.ke</t>
  </si>
  <si>
    <t>PROF. ISAIAH M. TABU</t>
  </si>
  <si>
    <t>254-733939181, 722105094</t>
  </si>
  <si>
    <t> immtabu@yahoo.com</t>
  </si>
  <si>
    <t>PROF. JAMES KIPROP TUITOEK</t>
  </si>
  <si>
    <t>PROFESSOR &amp; VC</t>
  </si>
  <si>
    <t>254-736309390, 704309390</t>
  </si>
  <si>
    <t>jtuitoek@egerton.ac.ke</t>
  </si>
  <si>
    <t>DR. PAUL A. ONJORO</t>
  </si>
  <si>
    <t>254-773992245, 722720604</t>
  </si>
  <si>
    <t> evponjoro@yahoo.com</t>
  </si>
  <si>
    <t>DR. HUSSEIN S. A. GOLICHA</t>
  </si>
  <si>
    <t>golicha2000@yahoo.com</t>
  </si>
  <si>
    <t>DR. KENNETH</t>
  </si>
  <si>
    <t>DEPARTMENT OF HUMAN ANATOMY</t>
  </si>
  <si>
    <t>DR. MESHACK A. O. OBONYO</t>
  </si>
  <si>
    <t>SENIOR LECTURER AND CHAIRMAN OF DEPARTMENT</t>
  </si>
  <si>
    <t>obonyom@gmail.com</t>
  </si>
  <si>
    <t>DR. TSIMBIRI PAMELA FEDHA</t>
  </si>
  <si>
    <t>DEAN OF FACULTY</t>
  </si>
  <si>
    <t>FACULTY OF HEALTH SCIENCES</t>
  </si>
  <si>
    <t>DR. K. O.GOGO</t>
  </si>
  <si>
    <t>INTERNAL MEDICINE DEPARTMENT</t>
  </si>
  <si>
    <t>MS LILIAN OKIRO</t>
  </si>
  <si>
    <t>PROF. LENAH NAKHONE WATI</t>
  </si>
  <si>
    <t>lenahnakhone@gmail.com;lenahnakhone@yahoo.com; lwati@egerton.ac.ke</t>
  </si>
  <si>
    <t>MR. DARIUS ANDIKA OTIATO</t>
  </si>
  <si>
    <t>SCHOOL OF AGRICULTURE &amp; FOOD SECURITY</t>
  </si>
  <si>
    <t>JARAMOGI OGINGA ODINGA UNIVERSITY OF SCIENCE AND TECHNOLOGY</t>
  </si>
  <si>
    <t>OMWENGA KENNEDY</t>
  </si>
  <si>
    <t>PHYSICS DEPT.</t>
  </si>
  <si>
    <t>JOMO KENYATTA UNIVERSITY OF AGRICULTURE &amp; TECHNOLOGY</t>
  </si>
  <si>
    <t>254-722784247</t>
  </si>
  <si>
    <t>kenomwenga@yahoo.com</t>
  </si>
  <si>
    <t>MUHANJI JOHN A.</t>
  </si>
  <si>
    <t>254-733940528</t>
  </si>
  <si>
    <t>muhanji4gmail.com</t>
  </si>
  <si>
    <t>254-721317928</t>
  </si>
  <si>
    <t>jngugikamau@yahoo.com</t>
  </si>
  <si>
    <t>GITHIRI JOHN  G</t>
  </si>
  <si>
    <t>254-719202600</t>
  </si>
  <si>
    <t>wagithiri@yahoo.co.uk/ githiri@fsc.jkuat.ac</t>
  </si>
  <si>
    <t>GATHUGU GEORGE</t>
  </si>
  <si>
    <t>254-720460719</t>
  </si>
  <si>
    <t>gmgathungu@yahoo.com</t>
  </si>
  <si>
    <t>SOITAH TIMONAH  N.</t>
  </si>
  <si>
    <t>254-724843110</t>
  </si>
  <si>
    <t>timonah@yahoo.com</t>
  </si>
  <si>
    <t>KARANJA PETER K.</t>
  </si>
  <si>
    <t>254-722356878, 711353046</t>
  </si>
  <si>
    <t>profkaranja@yahoo.com</t>
  </si>
  <si>
    <t>PROF. (ENG.) B. W. IKUA</t>
  </si>
  <si>
    <t>SCHOOL OF MECHANICAL, MANUFACTURING AND MATERIALS ENGINEERING</t>
  </si>
  <si>
    <t>254-722286264</t>
  </si>
  <si>
    <t>ikua_bw@eng.jkuat.ac.ke</t>
  </si>
  <si>
    <t>PAUL NYOTA KARANJA</t>
  </si>
  <si>
    <t>CHIEF TECHNOLOGISTS</t>
  </si>
  <si>
    <t>DEPARTMENT OF FOOD SCIENCE</t>
  </si>
  <si>
    <t>254-727467765</t>
  </si>
  <si>
    <t>karanjapn@yahoo.com</t>
  </si>
  <si>
    <t>DEPARTMENT OF PHYSICS</t>
  </si>
  <si>
    <t>DAVID MASABULE MULATI</t>
  </si>
  <si>
    <t>dmulati@fcs.jkuat.ac.ke</t>
  </si>
  <si>
    <t>DR. NANCY BUDAMBULA</t>
  </si>
  <si>
    <t>CHAIRPERSON</t>
  </si>
  <si>
    <t>BOTANY DEPARTMENT</t>
  </si>
  <si>
    <t>ENG. G. N. MANG’URIU </t>
  </si>
  <si>
    <t>SCHOOL OF CIVIL, ENVIRONMENTAL &amp; GEOSPARTIAL ENGINEERING</t>
  </si>
  <si>
    <t>scege@eng.jkuat.ac.ke</t>
  </si>
  <si>
    <t>MS. LILIAN RAFWA</t>
  </si>
  <si>
    <t>ADMINISTRATOR</t>
  </si>
  <si>
    <t>sommme@eng.jkuat.ac.ke</t>
  </si>
  <si>
    <t>PROF. A. BERNARD NYENDE</t>
  </si>
  <si>
    <t>DEPARTMENT OF HORTICULTURE</t>
  </si>
  <si>
    <t>PROF. HAMADI I. BOGA</t>
  </si>
  <si>
    <t>PROFESSOR/PRINCIPAL</t>
  </si>
  <si>
    <t>botany@fsc.jkuat.ac.ke</t>
  </si>
  <si>
    <t>RUIRII PATRICK</t>
  </si>
  <si>
    <t>254-703898404</t>
  </si>
  <si>
    <t>pruirii@gmail.com</t>
  </si>
  <si>
    <t>MUKA JAMES ABU</t>
  </si>
  <si>
    <t>CHEMISTRY DEPT.</t>
  </si>
  <si>
    <t>254-710193201, 725148276</t>
  </si>
  <si>
    <t>gracemunuhe@yahoo.com</t>
  </si>
  <si>
    <t>MS. DAMARIS  M. MAVUTI</t>
  </si>
  <si>
    <t>HORTICULTURE DEPARTMENT EXAMINERS BOARD</t>
  </si>
  <si>
    <t>254-711583429</t>
  </si>
  <si>
    <t>dmavuti@gmail.com</t>
  </si>
  <si>
    <t>254-711921783</t>
  </si>
  <si>
    <t>ngaruiyajm@fsc.jkuat.ac.ke</t>
  </si>
  <si>
    <t>MUTISYA BEATRICE KAVINDU</t>
  </si>
  <si>
    <t>254-718044747</t>
  </si>
  <si>
    <t>beatricesomba@yahoo.com</t>
  </si>
  <si>
    <t>DR.  ALEX KIGUNDU MURIITHI</t>
  </si>
  <si>
    <t>COLLEGE OF HEALTH SCIENCE</t>
  </si>
  <si>
    <t>254-718231658</t>
  </si>
  <si>
    <t>N.A</t>
  </si>
  <si>
    <t>ANN MURIU</t>
  </si>
  <si>
    <t>254-720009525</t>
  </si>
  <si>
    <t>MR. JOSEPH K. MAITHYA</t>
  </si>
  <si>
    <t>254-720142098</t>
  </si>
  <si>
    <t>254-720550959</t>
  </si>
  <si>
    <t>oderatom25@gmail.com</t>
  </si>
  <si>
    <t>DENNIS KOECH</t>
  </si>
  <si>
    <t>254-720655891</t>
  </si>
  <si>
    <t>OMINDE CALVIN</t>
  </si>
  <si>
    <t>254-720662605</t>
  </si>
  <si>
    <t>ncalvineson@gmail.com</t>
  </si>
  <si>
    <t>ANNNAH  MUTHUSI</t>
  </si>
  <si>
    <t>254-720759047</t>
  </si>
  <si>
    <t>DR.VIVIENE  MATIRU</t>
  </si>
  <si>
    <t>HEALTH SCIENCE</t>
  </si>
  <si>
    <t>254-720792366</t>
  </si>
  <si>
    <t>MWANGI  MURAGO ELIZABETH</t>
  </si>
  <si>
    <t>254-720813270</t>
  </si>
  <si>
    <t>lyzettelyz@yahoo.com</t>
  </si>
  <si>
    <t>PROF.S.M. GITHIRI</t>
  </si>
  <si>
    <t>254-720819854</t>
  </si>
  <si>
    <t>smgithiri@yahoo.com</t>
  </si>
  <si>
    <t>PROF. J.W. KARIUKI</t>
  </si>
  <si>
    <t>254-720850447</t>
  </si>
  <si>
    <t>wariarak@yahoo.com/ wariarak@agr.jkuat.ac.ke</t>
  </si>
  <si>
    <t>MR.CORNELIUS M. WAINNAINA</t>
  </si>
  <si>
    <t>254-720963335</t>
  </si>
  <si>
    <t>mbathiwainaina@yahoo.com</t>
  </si>
  <si>
    <t>MS. PHILIS N. KAGIMBI</t>
  </si>
  <si>
    <t>254-721101249</t>
  </si>
  <si>
    <t>phillkags@yahoo.com</t>
  </si>
  <si>
    <t>MS JANE KARANJA</t>
  </si>
  <si>
    <t>254-721221744</t>
  </si>
  <si>
    <t>254-721231553</t>
  </si>
  <si>
    <t>OLUOCH ROSE ACHIENG</t>
  </si>
  <si>
    <t>254-721266945</t>
  </si>
  <si>
    <t>roseluoch@fsc.jkuat.ac.ke</t>
  </si>
  <si>
    <t>JOSEPH CHEGE BELLAH</t>
  </si>
  <si>
    <t>254-721274759</t>
  </si>
  <si>
    <t>MS.MOURINE KANGOGO</t>
  </si>
  <si>
    <t>ASS.LECTURER</t>
  </si>
  <si>
    <t>254-721332722</t>
  </si>
  <si>
    <t>KUNG'U WILSON KIBUNA</t>
  </si>
  <si>
    <t>254-721336182</t>
  </si>
  <si>
    <t>GITHUA MERCY NJERI</t>
  </si>
  <si>
    <t>254-721350685</t>
  </si>
  <si>
    <t>mgithua@jkuat.ac.ke</t>
  </si>
  <si>
    <t>MR. GEORGE O.NYAREGA</t>
  </si>
  <si>
    <t>254-721356704</t>
  </si>
  <si>
    <t>gnyarega@agr.jkuat.ac.ke</t>
  </si>
  <si>
    <t>254-721381086</t>
  </si>
  <si>
    <t>MWANGI PATRICK MUTURI</t>
  </si>
  <si>
    <t>254-721456761</t>
  </si>
  <si>
    <t>patrickmuturim@gmail.com</t>
  </si>
  <si>
    <t>THIIONG'O GEORGE THUKU</t>
  </si>
  <si>
    <t>254-721551876</t>
  </si>
  <si>
    <t>thukukt@gmail.com</t>
  </si>
  <si>
    <t>MICHAEL KAHATO</t>
  </si>
  <si>
    <t>254-721587873</t>
  </si>
  <si>
    <t>MIRIAM GITARI</t>
  </si>
  <si>
    <t>254-721596627</t>
  </si>
  <si>
    <t>miriamgitari@itromid.jkuat.ac.ke/ miriamgitari@gmail.com</t>
  </si>
  <si>
    <t>ANAM ONDITI OUMA</t>
  </si>
  <si>
    <t>254-721610022</t>
  </si>
  <si>
    <t>onditia@yahoo.com</t>
  </si>
  <si>
    <t>ONGERI RICHARD M</t>
  </si>
  <si>
    <t>254-721846282</t>
  </si>
  <si>
    <t>rmongeri@yahoo.com</t>
  </si>
  <si>
    <t>LENCER OKUMU</t>
  </si>
  <si>
    <t>254-721850869</t>
  </si>
  <si>
    <t>awlenny@yahoo.com</t>
  </si>
  <si>
    <t>JOANNE KIBET JEPKEMOI</t>
  </si>
  <si>
    <t>254-722151551</t>
  </si>
  <si>
    <t>jjkibet@gmail.com</t>
  </si>
  <si>
    <t>MR.PATRICK  A. KAVAGI</t>
  </si>
  <si>
    <t>254-722213759</t>
  </si>
  <si>
    <t>kavagip@yahoo.com</t>
  </si>
  <si>
    <t>NDIRITU ISAAC WAGURA</t>
  </si>
  <si>
    <t>254-722225465</t>
  </si>
  <si>
    <t>isaacwagura@yahoo.com</t>
  </si>
  <si>
    <t>MAWILI MAKUSA WILLY</t>
  </si>
  <si>
    <t>CHIEF TECHNICIAN</t>
  </si>
  <si>
    <t>254-722245820</t>
  </si>
  <si>
    <t>felixmawili@yahoo.com</t>
  </si>
  <si>
    <t>DR. SERAH KAGGIA</t>
  </si>
  <si>
    <t>254-722283944</t>
  </si>
  <si>
    <t>PATRICK M. MULYUNGI</t>
  </si>
  <si>
    <t>254-722284356</t>
  </si>
  <si>
    <t>gabrios2006@gmail.com</t>
  </si>
  <si>
    <t>254-722305228</t>
  </si>
  <si>
    <t>MUIGAI PETER GITITA</t>
  </si>
  <si>
    <t>254-722312954</t>
  </si>
  <si>
    <t>muigaigitita@yahoo.com</t>
  </si>
  <si>
    <t>254-722330488</t>
  </si>
  <si>
    <t>kinyua@fsc.jkuat.ac.ke</t>
  </si>
  <si>
    <t>MR. FRANCIS KIMUYU</t>
  </si>
  <si>
    <t>254-722333685</t>
  </si>
  <si>
    <t>kimuyufrancis@yahoo.com</t>
  </si>
  <si>
    <t>DR. E.N. MUGAI</t>
  </si>
  <si>
    <t>254-722337605</t>
  </si>
  <si>
    <t>njue@jkuat.ac.ke</t>
  </si>
  <si>
    <t>DR.JULIETTE R.ONGUS</t>
  </si>
  <si>
    <t>254-722339682</t>
  </si>
  <si>
    <t>PATRICK M MBURUGU</t>
  </si>
  <si>
    <t>254-722347119</t>
  </si>
  <si>
    <t>KIRIMA DAVID M.</t>
  </si>
  <si>
    <t>254-722348226</t>
  </si>
  <si>
    <t>dwamagana@yahoo.com</t>
  </si>
  <si>
    <t>MR. M.G. MWAGO</t>
  </si>
  <si>
    <t>254-722365516</t>
  </si>
  <si>
    <t>gatahimwago@jkuat.ac.ke</t>
  </si>
  <si>
    <t>DR.  MONICA KARARA</t>
  </si>
  <si>
    <t>254-722376474</t>
  </si>
  <si>
    <t>DR. J.B.M. NJOROGE</t>
  </si>
  <si>
    <t>254-722451892</t>
  </si>
  <si>
    <t>nnjbosh2000@yahoo.co.uk / njbosco@hotmail.com</t>
  </si>
  <si>
    <t>GATEBE ERASTUS GATIKA</t>
  </si>
  <si>
    <t>254-722454909</t>
  </si>
  <si>
    <t>erastusgatebe@yahoo.com</t>
  </si>
  <si>
    <t>WARD JUSUPH MAVURA</t>
  </si>
  <si>
    <t>254-722472204</t>
  </si>
  <si>
    <t>wmavura@gmail.com</t>
  </si>
  <si>
    <t>254-722496989</t>
  </si>
  <si>
    <t>mainapatrick21@yahoo.com</t>
  </si>
  <si>
    <t>BUYELA CHARLES WAFULA</t>
  </si>
  <si>
    <t>254-722508563</t>
  </si>
  <si>
    <t>DR.CAROLINE NGUGI</t>
  </si>
  <si>
    <t>254-722556790</t>
  </si>
  <si>
    <t>ADENYA HUDSON</t>
  </si>
  <si>
    <t>254-722558864</t>
  </si>
  <si>
    <t>adenyahuds@gmail.com</t>
  </si>
  <si>
    <t>CHACHA JOSEPH SARIMA</t>
  </si>
  <si>
    <t>254-722611025</t>
  </si>
  <si>
    <t>SAMSON OMONDI</t>
  </si>
  <si>
    <t>254-722633287</t>
  </si>
  <si>
    <t>KARERU  PATRICK GACHOKI</t>
  </si>
  <si>
    <t>254-722639823</t>
  </si>
  <si>
    <t>patkareru@gmail.com/ pgkareru@yahoo.com</t>
  </si>
  <si>
    <t>WANJIKU ELIZABETH WAITHIRA</t>
  </si>
  <si>
    <t>254-722658526</t>
  </si>
  <si>
    <t>waithiraliz@yahoo.com</t>
  </si>
  <si>
    <t>KARIUKI  FRANCIS</t>
  </si>
  <si>
    <t>254-722659337</t>
  </si>
  <si>
    <t>fnkariuki@yahoo.com</t>
  </si>
  <si>
    <t>PROF.M.O.O.ABUKUTSA</t>
  </si>
  <si>
    <t>254-722676907, 734724719</t>
  </si>
  <si>
    <t>mabukutsa@yahoo.com</t>
  </si>
  <si>
    <t>DR. ADHIAMBO NYAWADE</t>
  </si>
  <si>
    <t>254-722680866</t>
  </si>
  <si>
    <t>eanyawade@yahoo.com</t>
  </si>
  <si>
    <t>DR.A.K.NYERERE</t>
  </si>
  <si>
    <t>254-722689073</t>
  </si>
  <si>
    <t>SAOKE CHURCHIL</t>
  </si>
  <si>
    <t>254-722700886</t>
  </si>
  <si>
    <t>winsaoke@gmail.com</t>
  </si>
  <si>
    <t>NYAMAMBA ISABELLA NYAMOTI</t>
  </si>
  <si>
    <t>254-722714519</t>
  </si>
  <si>
    <t>isabnyamoita@yahoo.com</t>
  </si>
  <si>
    <t>254-722731378</t>
  </si>
  <si>
    <t>PROF.S.G. AGONG</t>
  </si>
  <si>
    <t>254-722760538</t>
  </si>
  <si>
    <t>KABERIA FESTUS</t>
  </si>
  <si>
    <t>254-722767817</t>
  </si>
  <si>
    <t>fkmoraa10@yahoo.com</t>
  </si>
  <si>
    <t>254-722782020</t>
  </si>
  <si>
    <t>mawam-ndungu@yahoo.co.uk</t>
  </si>
  <si>
    <t>PROF. E.M.KAHANGI</t>
  </si>
  <si>
    <t>DR.JOSEPH GIKUNJU</t>
  </si>
  <si>
    <t>254-722808671</t>
  </si>
  <si>
    <t>DR. H.MURAGE</t>
  </si>
  <si>
    <t>254-722820071</t>
  </si>
  <si>
    <t>hujamurage@agr.jkuat.ac.ke, hunjamurage@googlemail.com</t>
  </si>
  <si>
    <t>DR.AGNES  KIHURANI</t>
  </si>
  <si>
    <t>254-722823911</t>
  </si>
  <si>
    <t>awkihurani@yahoo.com,awkihurani@gmail.com</t>
  </si>
  <si>
    <t>MR.SAMSON CHEBON</t>
  </si>
  <si>
    <t>PROF. L.S. WAMOCHO</t>
  </si>
  <si>
    <t>254-722860914</t>
  </si>
  <si>
    <t>wamocho@yahoo.com</t>
  </si>
  <si>
    <t>254-722864455</t>
  </si>
  <si>
    <t>JAMES MUREBU MACHARIA</t>
  </si>
  <si>
    <t>254-722873523</t>
  </si>
  <si>
    <t>254-722882879</t>
  </si>
  <si>
    <t>agachanjah@yahoo.com</t>
  </si>
  <si>
    <t>MR. FREDRICKM. NDAKALA</t>
  </si>
  <si>
    <t>254-722884021</t>
  </si>
  <si>
    <t>fredrickndakala@yahoo.com</t>
  </si>
  <si>
    <t>DR.C. KIIYUKIA</t>
  </si>
  <si>
    <t>254-722896536</t>
  </si>
  <si>
    <t>kciira@gmail.com</t>
  </si>
  <si>
    <t>MUNYITHYA J.M.</t>
  </si>
  <si>
    <t>254-722904873</t>
  </si>
  <si>
    <t>jmmunyithya@yahoo.com</t>
  </si>
  <si>
    <t>DR. LUCY KANANU MURUNGI</t>
  </si>
  <si>
    <t>254-722905368</t>
  </si>
  <si>
    <t>MWANGI STEPHEN</t>
  </si>
  <si>
    <t>254-722912546</t>
  </si>
  <si>
    <t>stephenmwang@yahoo.com</t>
  </si>
  <si>
    <t>KERIKO  JOSEPH MUNGAI</t>
  </si>
  <si>
    <t>254-722915026</t>
  </si>
  <si>
    <t>kerikojm@yahoo.co.uk</t>
  </si>
  <si>
    <t>MS.MARY M.BAIYA</t>
  </si>
  <si>
    <t>254-722950062</t>
  </si>
  <si>
    <t>254-722970926</t>
  </si>
  <si>
    <t>wilshiundu@yahoo.com</t>
  </si>
  <si>
    <t>MRS.PURITY KITHINJI</t>
  </si>
  <si>
    <t>254-722979366</t>
  </si>
  <si>
    <t>PROF.E.M.ATEKA</t>
  </si>
  <si>
    <t>254-723072458</t>
  </si>
  <si>
    <t>emateka@yahoo.com</t>
  </si>
  <si>
    <t>KERMUI MARY NENGAI</t>
  </si>
  <si>
    <t>254-723153151</t>
  </si>
  <si>
    <t>MR.BENSON MBUGUA</t>
  </si>
  <si>
    <t>254-723451726</t>
  </si>
  <si>
    <t>WANYIKA HARRISON  NJUMA</t>
  </si>
  <si>
    <t>254-723470213</t>
  </si>
  <si>
    <t>hwanyika@gmail.com</t>
  </si>
  <si>
    <t>NJERU JOSEPH  KITHUA</t>
  </si>
  <si>
    <t>254-723505706</t>
  </si>
  <si>
    <t>RURIMO KIHARA  G.</t>
  </si>
  <si>
    <t>254-723540680</t>
  </si>
  <si>
    <t>254-723608387</t>
  </si>
  <si>
    <t>engumba@jkuat.ac.ke</t>
  </si>
  <si>
    <t>OMULOKOLI EMMAH</t>
  </si>
  <si>
    <t>254-723701248</t>
  </si>
  <si>
    <t>eomulokoli@jkuat.ac.ke</t>
  </si>
  <si>
    <t>ELIZABETH KIVUTI</t>
  </si>
  <si>
    <t>254-723911366</t>
  </si>
  <si>
    <t>DR.WESONGAH JESCA</t>
  </si>
  <si>
    <t>254-723958983</t>
  </si>
  <si>
    <t>DR.ALBERT MALA</t>
  </si>
  <si>
    <t>254-723982199</t>
  </si>
  <si>
    <t>DR. EDWARD MAMATI</t>
  </si>
  <si>
    <t>254-724241360</t>
  </si>
  <si>
    <t>egmamat@gmail.com</t>
  </si>
  <si>
    <t>NDEDA JARED H.O.</t>
  </si>
  <si>
    <t>254-724333534</t>
  </si>
  <si>
    <t>jndeda@jkuat.ac.ke</t>
  </si>
  <si>
    <t>254-724449587</t>
  </si>
  <si>
    <t>GITU LEONARD MWANGI</t>
  </si>
  <si>
    <t>254-724495493</t>
  </si>
  <si>
    <t>DR.  GODFREY MAYOKA</t>
  </si>
  <si>
    <t>254-724517138</t>
  </si>
  <si>
    <t>EUNICE</t>
  </si>
  <si>
    <t>254-724519246</t>
  </si>
  <si>
    <t>254-724540299</t>
  </si>
  <si>
    <t>ITUNE JOSEPH K</t>
  </si>
  <si>
    <t>254-724682620</t>
  </si>
  <si>
    <t>joseph.itune@yahoo.com</t>
  </si>
  <si>
    <t>ALICE MWANGI</t>
  </si>
  <si>
    <t>254-724697656</t>
  </si>
  <si>
    <t>MS. ANNAH INDECHE</t>
  </si>
  <si>
    <t>254-724747874</t>
  </si>
  <si>
    <t>indechea@yahoo.com</t>
  </si>
  <si>
    <t>MUIRURI PRUDENCE</t>
  </si>
  <si>
    <t>254-724916678</t>
  </si>
  <si>
    <t>mail2pmuiruuri@yahoo.co.uk</t>
  </si>
  <si>
    <t>MR.  PATRICK  M. MWANZIA</t>
  </si>
  <si>
    <t>254-725241797</t>
  </si>
  <si>
    <t>patomwanzia@yahoo.com</t>
  </si>
  <si>
    <t>EDDY ODARI</t>
  </si>
  <si>
    <t>254-725259296</t>
  </si>
  <si>
    <t>DR. KENNNETH NNGURE</t>
  </si>
  <si>
    <t>254-725451635</t>
  </si>
  <si>
    <t>MS LUCY IMAANA</t>
  </si>
  <si>
    <t>254-725594832</t>
  </si>
  <si>
    <t>PROF. DAVID M. MBURU</t>
  </si>
  <si>
    <t>254-725691595</t>
  </si>
  <si>
    <t>david.mburu@jkuat.ac.ke, dmburu.mburu13@gmail.com</t>
  </si>
  <si>
    <t>DR. AGGREY ADIMO</t>
  </si>
  <si>
    <t>254-725783994</t>
  </si>
  <si>
    <t>DR. F.K.  WANZALA</t>
  </si>
  <si>
    <t>254-726056304</t>
  </si>
  <si>
    <t>frimberia@hotmail.com</t>
  </si>
  <si>
    <t>JACKLINE KARIMI</t>
  </si>
  <si>
    <t>254-726675021</t>
  </si>
  <si>
    <t>jacklinegituma@yahoo.com</t>
  </si>
  <si>
    <t>STEPHEN  NJERU  KARANJA</t>
  </si>
  <si>
    <t>254-726898811</t>
  </si>
  <si>
    <t>MUSAU GREGORY MAKAU</t>
  </si>
  <si>
    <t>254-727496095</t>
  </si>
  <si>
    <t>MR.ZAKARY N.NJUE</t>
  </si>
  <si>
    <t>LAB TECHNICIAN</t>
  </si>
  <si>
    <t>254-727622901</t>
  </si>
  <si>
    <t xml:space="preserve">MS. ROSE N. MING' ATE </t>
  </si>
  <si>
    <t>254-727689075</t>
  </si>
  <si>
    <t>mingate09@gmail.com</t>
  </si>
  <si>
    <t>PROF. KAVOI MUTUKU MUENDO</t>
  </si>
  <si>
    <t>254-727737258</t>
  </si>
  <si>
    <t>heaven.govt@yahoo.com/ kavoi-muendo@yahoo.com</t>
  </si>
  <si>
    <t>KIROE ANTONY</t>
  </si>
  <si>
    <t>254-727756508</t>
  </si>
  <si>
    <t>kiroe@fsc.jkuat.ac.ke</t>
  </si>
  <si>
    <t>MR. PAUL NG' ANG' A  KINOTI</t>
  </si>
  <si>
    <t>254-727973380</t>
  </si>
  <si>
    <t>kinotix@yahoo.com</t>
  </si>
  <si>
    <t>PROF. P.W. MASINDE</t>
  </si>
  <si>
    <t>254-728269440, 73788589</t>
  </si>
  <si>
    <t>masindepeter@hotmail.com</t>
  </si>
  <si>
    <t>MAITHYA JUSTUS</t>
  </si>
  <si>
    <t>254-729356082</t>
  </si>
  <si>
    <t>maithyajm@yahoo.com</t>
  </si>
  <si>
    <t>MS. CHELIMO KETTER NAOMI</t>
  </si>
  <si>
    <t>254-729621373</t>
  </si>
  <si>
    <t>naomichelimo@gmail.com</t>
  </si>
  <si>
    <t>KABARI SARAHESTA</t>
  </si>
  <si>
    <t>254-729747756</t>
  </si>
  <si>
    <t>ZIPPORAH NJERU</t>
  </si>
  <si>
    <t>254-729913344</t>
  </si>
  <si>
    <t>PROF. K.  NGAMAU</t>
  </si>
  <si>
    <t>254-733225739</t>
  </si>
  <si>
    <t>kngamau@agr.jkuat.ac.ke</t>
  </si>
  <si>
    <t>DR. A.O. WATAKO</t>
  </si>
  <si>
    <t>254-733368580</t>
  </si>
  <si>
    <t>arnoldwatako@yahoo.com</t>
  </si>
  <si>
    <t>FREDRICK  ODAWO</t>
  </si>
  <si>
    <t>254-733490434</t>
  </si>
  <si>
    <t>M.K. KUNG'U</t>
  </si>
  <si>
    <t>254-733585213</t>
  </si>
  <si>
    <t>m-kungu@gmail.com</t>
  </si>
  <si>
    <t>OCHANDA JUDITH</t>
  </si>
  <si>
    <t>254-733594566</t>
  </si>
  <si>
    <t>SETH MARGARET</t>
  </si>
  <si>
    <t>254-733685312</t>
  </si>
  <si>
    <t>margaretseth08@yahoo.com</t>
  </si>
  <si>
    <t>MR. FRANCIS K. OMBWARA</t>
  </si>
  <si>
    <t>254-733721465</t>
  </si>
  <si>
    <t>fombwara@hotmail.com</t>
  </si>
  <si>
    <t>MRS.MARY ALUNGA</t>
  </si>
  <si>
    <t>254-733739427</t>
  </si>
  <si>
    <t>WAUDO WALYAMBILLAH</t>
  </si>
  <si>
    <t>254-733748509</t>
  </si>
  <si>
    <t>waudow@jkuat.ac.ke</t>
  </si>
  <si>
    <t>MUTUKU JOSEPH N.</t>
  </si>
  <si>
    <t>254-733817495</t>
  </si>
  <si>
    <t>jmndisya@yahoo.com</t>
  </si>
  <si>
    <t>MWOSE PAUL</t>
  </si>
  <si>
    <t>254-733828086</t>
  </si>
  <si>
    <t>GITHIRA PETER NJUNGUNA</t>
  </si>
  <si>
    <t>254-733845968</t>
  </si>
  <si>
    <t>drpgithira@gmail.com</t>
  </si>
  <si>
    <t>DR. J.M. WESONGA</t>
  </si>
  <si>
    <t>254-734523115</t>
  </si>
  <si>
    <t>jwesonga@jkuat.ac.ke/ jwesonga@yahoo.com</t>
  </si>
  <si>
    <t>CHEGE NICKSON</t>
  </si>
  <si>
    <t>254-734740850</t>
  </si>
  <si>
    <t>chegenickson@yahoo.com</t>
  </si>
  <si>
    <t>MUGO SIMON W.</t>
  </si>
  <si>
    <t>254-735099703</t>
  </si>
  <si>
    <t>wawerumugo@jkuat.ac.ke</t>
  </si>
  <si>
    <t>SALIM ALI MOHAMMED</t>
  </si>
  <si>
    <t>254-735172192</t>
  </si>
  <si>
    <t>alisa22002@yahoo.co.uk</t>
  </si>
  <si>
    <t>PROF L. TUROOP</t>
  </si>
  <si>
    <t>losenge@jkuat.ac.ke/losenge@yahoo.com</t>
  </si>
  <si>
    <t>OYARO NATHAN</t>
  </si>
  <si>
    <t>254-735268015</t>
  </si>
  <si>
    <t>RUTH NJERI  MAINA</t>
  </si>
  <si>
    <t>254-736326814</t>
  </si>
  <si>
    <t>CHORE PAUL C.</t>
  </si>
  <si>
    <t>254-738503803</t>
  </si>
  <si>
    <t>paulchore@yahoo.com</t>
  </si>
  <si>
    <t>lilykariuki@ibr.jkuat.ac.ke</t>
  </si>
  <si>
    <t>MUGAMBI FRANCIS</t>
  </si>
  <si>
    <t>fnmugambi@yahoo.com</t>
  </si>
  <si>
    <t>MR. JOSEPHAT KWASIRA</t>
  </si>
  <si>
    <t>SCHOOL OF PUBLIC HEALTH</t>
  </si>
  <si>
    <t>JOMO KENYATTA UNIVERSITY OF AGRICULTURE AND TECHNOLOGY</t>
  </si>
  <si>
    <t>254-723981946</t>
  </si>
  <si>
    <t>ACTING CHIEF TECHNOLOGIST</t>
  </si>
  <si>
    <t>MEDICAL AND MICROBIOLOGY LAB</t>
  </si>
  <si>
    <t>254-717243933</t>
  </si>
  <si>
    <t>alungamary@yahoo.com</t>
  </si>
  <si>
    <t>MR JACK</t>
  </si>
  <si>
    <t>SR TECHNICIAN</t>
  </si>
  <si>
    <t>MEDICAL LAB SCIENCE</t>
  </si>
  <si>
    <t>254-720763647</t>
  </si>
  <si>
    <t>jg.mwongera@gmail.com</t>
  </si>
  <si>
    <t>MS ESTHER NDERITU</t>
  </si>
  <si>
    <t>BIO CHEMISTRY LAB</t>
  </si>
  <si>
    <t>254-723208307</t>
  </si>
  <si>
    <t>est@jkuat.ac.ke</t>
  </si>
  <si>
    <t>MS CAROLINE</t>
  </si>
  <si>
    <t>FOOD TECHNICIAN</t>
  </si>
  <si>
    <t>FOOD SCIENCE AND TECHNOLOGY</t>
  </si>
  <si>
    <t>254-726808193</t>
  </si>
  <si>
    <t>caowuor@jkuat.ac.ke</t>
  </si>
  <si>
    <t>MS GRACE KIMANI</t>
  </si>
  <si>
    <t>TECHNICIAN</t>
  </si>
  <si>
    <t>254-726982815</t>
  </si>
  <si>
    <t>gkimani@jkuat.ac.ke</t>
  </si>
  <si>
    <t>DR ARNOLD N.ONYANGO</t>
  </si>
  <si>
    <t>254-729475806</t>
  </si>
  <si>
    <t>arnold.onyango@jkuat.ac.ke</t>
  </si>
  <si>
    <t>Dr.PATRICK KARERU</t>
  </si>
  <si>
    <t xml:space="preserve">ASSOCIATE  PROFESOR </t>
  </si>
  <si>
    <t>Natural products Chemistry/Analytical Chemistry</t>
  </si>
  <si>
    <t>JOMO KENYATTA UNIVERSITY OF AGRICULTURE &amp;TECHNOLOGY</t>
  </si>
  <si>
    <t>254 722639823</t>
  </si>
  <si>
    <t>DR. NICHOLAS KORIR</t>
  </si>
  <si>
    <t>DEPT. OF AGRICULTURAL SCIENCE &amp; TECHNOLOGY</t>
  </si>
  <si>
    <t>KENYATTA UNIVERSITY</t>
  </si>
  <si>
    <t>254-703815426</t>
  </si>
  <si>
    <t>nicholas.korir@hotmail.com/ korir.nicholas@ku.ac.ke</t>
  </si>
  <si>
    <t>DR.A.ANDALA</t>
  </si>
  <si>
    <t>DEPT. OF CHEMISTRY</t>
  </si>
  <si>
    <t>254-705204610</t>
  </si>
  <si>
    <t>DR. CATHERINE MUUI</t>
  </si>
  <si>
    <t>254-710511221</t>
  </si>
  <si>
    <t>muui.catherine@ku.ac.ke/ cathcrinemuui@gmail.com</t>
  </si>
  <si>
    <t>PMS DEPT.-STAFFDATA</t>
  </si>
  <si>
    <t>254-710738141</t>
  </si>
  <si>
    <t>DR. MAINA MWANGI</t>
  </si>
  <si>
    <t>254-710860550</t>
  </si>
  <si>
    <t>254-711447983</t>
  </si>
  <si>
    <t>gmmkariuki@yahoo.com/kariuki.george@ku.ac.ke</t>
  </si>
  <si>
    <t>DR. JOSEPH THIGITI</t>
  </si>
  <si>
    <t>DEPT. OF OBSTETRICS &amp; GYNAECOLOGY</t>
  </si>
  <si>
    <t>254-711920700</t>
  </si>
  <si>
    <t>jthigiti@yahoo.co.uk</t>
  </si>
  <si>
    <t>MS.REGINA NTABO</t>
  </si>
  <si>
    <t>DEPT. OFMEDICAL LABORATORY SCIENCE</t>
  </si>
  <si>
    <t>254-712308322</t>
  </si>
  <si>
    <t>ntabo.regina@ku.ac.ke</t>
  </si>
  <si>
    <t>ROY MULANDA</t>
  </si>
  <si>
    <t>254-713709960</t>
  </si>
  <si>
    <t>roy.mulanda@yahoo.com</t>
  </si>
  <si>
    <t>MS. REBECCA O.SPIRA</t>
  </si>
  <si>
    <t>254-714341068</t>
  </si>
  <si>
    <t>MR. RONOH MATHEW</t>
  </si>
  <si>
    <t>MEDICAL PHYSIOLOGY DEPT.</t>
  </si>
  <si>
    <t>254-714825370</t>
  </si>
  <si>
    <t>mathewronoh2014@gmail.com</t>
  </si>
  <si>
    <t>DEPT.OFMICROBIOLOGY</t>
  </si>
  <si>
    <t>254-715032643</t>
  </si>
  <si>
    <t>MRS.JANET LIMANYE</t>
  </si>
  <si>
    <t>254-715209741</t>
  </si>
  <si>
    <t>EVERLYN N. SAMITA</t>
  </si>
  <si>
    <t>254-716050008</t>
  </si>
  <si>
    <t>everlynekakai@yahoo.com/namikoye.samita@ku.ac.ke</t>
  </si>
  <si>
    <t>MS. ANNCAROL KARANJA</t>
  </si>
  <si>
    <t>DEPT.OF MEDICAL LABORATORY SCIENCE</t>
  </si>
  <si>
    <t>254-716631183</t>
  </si>
  <si>
    <t>DR.E.MASIKA</t>
  </si>
  <si>
    <t>254-719370909</t>
  </si>
  <si>
    <t>DR.JUSTUS NGATIA</t>
  </si>
  <si>
    <t>254-720205734</t>
  </si>
  <si>
    <t>ngatia-j@yahoo.com</t>
  </si>
  <si>
    <t>CAROLINE GITONGA</t>
  </si>
  <si>
    <t>DEPT. OF MEDICAL LABORATORY</t>
  </si>
  <si>
    <t>254-720516532</t>
  </si>
  <si>
    <t>gitonga.caroline@ku.ac.ke</t>
  </si>
  <si>
    <t>DR. ALBERT G. GACHAU</t>
  </si>
  <si>
    <t>DEPT. OF PATHOLOGY</t>
  </si>
  <si>
    <t>254-720600460, 733800460</t>
  </si>
  <si>
    <t>drgachau@gmail.com/ gachau.albert@ku.ac.ke</t>
  </si>
  <si>
    <t>A/B</t>
  </si>
  <si>
    <t>254-720774798</t>
  </si>
  <si>
    <t>pmachira@yahoo.com</t>
  </si>
  <si>
    <t>TECHNICIANS IN THE DEPT.</t>
  </si>
  <si>
    <t>254-720794752</t>
  </si>
  <si>
    <t>macrocate44@yahoo.com</t>
  </si>
  <si>
    <t>DR.R.BICHANGA</t>
  </si>
  <si>
    <t>254-721156863</t>
  </si>
  <si>
    <t>bichanga.robert@ku.ac.ke</t>
  </si>
  <si>
    <t>MRS. JANE MUTHONI MWAI</t>
  </si>
  <si>
    <t>254-721200635</t>
  </si>
  <si>
    <t>jamwai08@gmail.com</t>
  </si>
  <si>
    <t>254-721223296</t>
  </si>
  <si>
    <t>dankahura@yahoo.com</t>
  </si>
  <si>
    <t>MS.EZABETH R. RIMBERIA</t>
  </si>
  <si>
    <t>254-721228606</t>
  </si>
  <si>
    <t>PROF. H. NYAMBAKA</t>
  </si>
  <si>
    <t>SCHOOL OF PURE &amp; APPLIED SCIENCES</t>
  </si>
  <si>
    <t>254-721293140</t>
  </si>
  <si>
    <t>DR.M.NAWIRI</t>
  </si>
  <si>
    <t>254-721319438</t>
  </si>
  <si>
    <t>mildredoyugi@yahoo.com</t>
  </si>
  <si>
    <t>MR.STEPHEN M.GICHOBI</t>
  </si>
  <si>
    <t>D/E/F</t>
  </si>
  <si>
    <t>254-721347716</t>
  </si>
  <si>
    <t>stgmwangi@yahoo.com</t>
  </si>
  <si>
    <t>DR. DEEPIKA BISHT</t>
  </si>
  <si>
    <t>LECTURER M.MED</t>
  </si>
  <si>
    <t>254-721348059</t>
  </si>
  <si>
    <t>deepikabish@gmail.com, bisht.deepika@ku.ac.ke</t>
  </si>
  <si>
    <t>254-721474937</t>
  </si>
  <si>
    <t>ngmuhoho@yahoo.com</t>
  </si>
  <si>
    <t>MR. THOMAS MBULO</t>
  </si>
  <si>
    <t>SNR. TECHNICIAN</t>
  </si>
  <si>
    <t>254-721547461</t>
  </si>
  <si>
    <t>tmbulo@yahoo.com, tmbulo@gmail.com, mbulo.thomas@ku.ac.ke</t>
  </si>
  <si>
    <t>DR. JAMES M. MURIITHI</t>
  </si>
  <si>
    <t>254-721583380</t>
  </si>
  <si>
    <t>muriithi.james.x@gmail.com</t>
  </si>
  <si>
    <t>MR.SHEM MUTUIRI</t>
  </si>
  <si>
    <t>254-721585200</t>
  </si>
  <si>
    <t>DR.R. MASAU</t>
  </si>
  <si>
    <t>254-721615630</t>
  </si>
  <si>
    <t>richymusan@yahoo.com</t>
  </si>
  <si>
    <t>PROF.S.M.SWALEH</t>
  </si>
  <si>
    <t>254-721726842</t>
  </si>
  <si>
    <t>swaleh01@yahoo.ca</t>
  </si>
  <si>
    <t>DR.EZEKIELM.NJERU</t>
  </si>
  <si>
    <t>254-721806019</t>
  </si>
  <si>
    <t>njeruezek@gmail.com</t>
  </si>
  <si>
    <t>SYLVIA A. HENGA</t>
  </si>
  <si>
    <t>254-721862822</t>
  </si>
  <si>
    <t>ssiliahenga@gmail.com</t>
  </si>
  <si>
    <t>DR.L.KIRURI</t>
  </si>
  <si>
    <t>254-721965958</t>
  </si>
  <si>
    <t>ikirur@gmail.com</t>
  </si>
  <si>
    <t>254-721999557</t>
  </si>
  <si>
    <t>waswastantous@yahoo.com</t>
  </si>
  <si>
    <t>DR. JAMES O. OGUTU</t>
  </si>
  <si>
    <t>254-722145693</t>
  </si>
  <si>
    <t>ogutujim@yahoo.co.ke/ ogutu.james@ku.ac.ke</t>
  </si>
  <si>
    <t>PROF.A. HASSANALI</t>
  </si>
  <si>
    <t>254-722206231/ 4447545</t>
  </si>
  <si>
    <t>hassanali.ahma@ku.ac.ke</t>
  </si>
  <si>
    <t>DR. W.NJOROGE</t>
  </si>
  <si>
    <t>PHYSICS</t>
  </si>
  <si>
    <t>254-722234688</t>
  </si>
  <si>
    <t>MR. ERIC NDOMBI MAKUTO</t>
  </si>
  <si>
    <t>254-722250342</t>
  </si>
  <si>
    <t>emakuto@gmail.com</t>
  </si>
  <si>
    <t>PROF.A. MACHOCHO</t>
  </si>
  <si>
    <t>254-722252877</t>
  </si>
  <si>
    <t>machochoalex@hotmail.com</t>
  </si>
  <si>
    <t>DR. LEE KIGERA</t>
  </si>
  <si>
    <t>LECTURER PHD</t>
  </si>
  <si>
    <t>254-722257875</t>
  </si>
  <si>
    <t>leengugik@yahoo.com, kigera.lee@ku.ac.ke</t>
  </si>
  <si>
    <t>DR. SAMSON GWER</t>
  </si>
  <si>
    <t>254-722260437</t>
  </si>
  <si>
    <t>samgwer@gmail.com, gwer.samson@ku.ac.ke</t>
  </si>
  <si>
    <t>PROF.K.KOTUT</t>
  </si>
  <si>
    <t>ASS.PROF</t>
  </si>
  <si>
    <t>254-722288471</t>
  </si>
  <si>
    <t>kkotut63@yahoo.com</t>
  </si>
  <si>
    <t>DR.A.NJUE</t>
  </si>
  <si>
    <t>254-722313990</t>
  </si>
  <si>
    <t>alexnjue2000@yahoo.com</t>
  </si>
  <si>
    <t>LAB.TECHINICIAN</t>
  </si>
  <si>
    <t>DEPT.OF HUMAN ANATOMY</t>
  </si>
  <si>
    <t>254-722360594</t>
  </si>
  <si>
    <t>DR.M.NG'ANG'A</t>
  </si>
  <si>
    <t>254-722368918</t>
  </si>
  <si>
    <t>mwihaki71@yahoo.com</t>
  </si>
  <si>
    <t>DR.G.K.MACHARIA</t>
  </si>
  <si>
    <t>254-722380607</t>
  </si>
  <si>
    <t>kibemacharia@yahoo.com</t>
  </si>
  <si>
    <t>DR. C.O. ONINDO</t>
  </si>
  <si>
    <t>254-722391949</t>
  </si>
  <si>
    <t>coonindo@yahoo.com</t>
  </si>
  <si>
    <t>DR.R.N.WANJAU</t>
  </si>
  <si>
    <t>254-722423183</t>
  </si>
  <si>
    <t>ruthwanjau@yahoo.com</t>
  </si>
  <si>
    <t>PROF. ALLOYS S.S .ORAGO</t>
  </si>
  <si>
    <t>254-722483827</t>
  </si>
  <si>
    <t>oragolloys@yahoo.com/ oragoallysss@ku.ac.ke</t>
  </si>
  <si>
    <t>MS. NANCY GICHURU</t>
  </si>
  <si>
    <t>C/D</t>
  </si>
  <si>
    <t>254-722496159</t>
  </si>
  <si>
    <t>nqichuru@yahoo.com</t>
  </si>
  <si>
    <t>DR.J.W.MWANIKI</t>
  </si>
  <si>
    <t>254-722501177</t>
  </si>
  <si>
    <t>joycemwanik@gmail.com</t>
  </si>
  <si>
    <t>DR. MUIRURI KING'ANG'A</t>
  </si>
  <si>
    <t>254-722511000</t>
  </si>
  <si>
    <t>mkinganga@gmail.com, kinganga.muiruri@ku.ac.ke</t>
  </si>
  <si>
    <t>PROF.P.O.OKEMO</t>
  </si>
  <si>
    <t>254-722522548</t>
  </si>
  <si>
    <t>philipowino@yahoo.com</t>
  </si>
  <si>
    <t>DR.AGINA OKELLO</t>
  </si>
  <si>
    <t>254-722526728</t>
  </si>
  <si>
    <t>okellogi@yahoo.com</t>
  </si>
  <si>
    <t>PROF.C.L.THORUWA</t>
  </si>
  <si>
    <t>254-722625495</t>
  </si>
  <si>
    <t>carolinethoruwa@yahoo.com</t>
  </si>
  <si>
    <t>DR. ANCENTK. NZIOKA</t>
  </si>
  <si>
    <t>254-722628449</t>
  </si>
  <si>
    <t>kancent@yahoo.com</t>
  </si>
  <si>
    <t>PROF.J.L.MURUNGI</t>
  </si>
  <si>
    <t>254-722671426</t>
  </si>
  <si>
    <t>jane murungi@yahoo.com</t>
  </si>
  <si>
    <t>254-722697576</t>
  </si>
  <si>
    <t>wtmuriithi@gmail.com/thagana.wilson@ku.ac.ke</t>
  </si>
  <si>
    <t>MS.G.NGARUIYA</t>
  </si>
  <si>
    <t>TUTORIAL FELLOW</t>
  </si>
  <si>
    <t>254-722703263</t>
  </si>
  <si>
    <t>ngaruiyag@gmail.com</t>
  </si>
  <si>
    <t>RUTH MAUNDU</t>
  </si>
  <si>
    <t>254-722716593</t>
  </si>
  <si>
    <t>DR. R. GATHU</t>
  </si>
  <si>
    <t>254-722716824</t>
  </si>
  <si>
    <t>ruthwagathu@yahoo.co.uk/ gathu.ruth@ku.ac.ke</t>
  </si>
  <si>
    <t>MRS.WACHUKA NJOROGE</t>
  </si>
  <si>
    <t>IMMUNOLOGY</t>
  </si>
  <si>
    <t>254-722737669</t>
  </si>
  <si>
    <t>wachukanjoroge@yahoo.com/ njore.wachuka@ku.ac.ke</t>
  </si>
  <si>
    <t>DR. A.K. WANYORO</t>
  </si>
  <si>
    <t>254-722747903</t>
  </si>
  <si>
    <t>anthony.wanyoro@ku.ac.ke</t>
  </si>
  <si>
    <t>OCHIENG JAMES OTIENO</t>
  </si>
  <si>
    <t>254-722756906</t>
  </si>
  <si>
    <t>ochiengmo2003@yahoo.com</t>
  </si>
  <si>
    <t>DR.MARGARET MUTURI</t>
  </si>
  <si>
    <t>254-722758523</t>
  </si>
  <si>
    <t>muturi.margaret@gmail.com</t>
  </si>
  <si>
    <t>DR. MUKIRI WA GITHENDU</t>
  </si>
  <si>
    <t>254-722780290</t>
  </si>
  <si>
    <t>DR.FELIX MUSILI</t>
  </si>
  <si>
    <t>254-722788211</t>
  </si>
  <si>
    <t>fmusili04@yahoo.com</t>
  </si>
  <si>
    <t>DR. OMWOYO OMBORI</t>
  </si>
  <si>
    <t>PLANT &amp; MICROBIAL SCIENCE</t>
  </si>
  <si>
    <t>254-722823119</t>
  </si>
  <si>
    <t>chairman-pms@ku.ac.ke</t>
  </si>
  <si>
    <t>DR.SCHOLASTICA MATHENGE</t>
  </si>
  <si>
    <t>BACTERIOLOGY</t>
  </si>
  <si>
    <t>254-722936884</t>
  </si>
  <si>
    <t>sgatwirim@yahoo.co.uk / mathenge.scolastica@ku.ac.ke</t>
  </si>
  <si>
    <t>254-722942072</t>
  </si>
  <si>
    <t>okemo1952@yahoo.com</t>
  </si>
  <si>
    <t>MACHARIA STEPHEN</t>
  </si>
  <si>
    <t>DEPT. OF HUMAN ANATOMY</t>
  </si>
  <si>
    <t>254-722985874</t>
  </si>
  <si>
    <t>drmacharia@yahoo.com</t>
  </si>
  <si>
    <t>ASKENAZ AKUNGU</t>
  </si>
  <si>
    <t>254-723336154</t>
  </si>
  <si>
    <t>akungu.askenaz@ku.ac.ke</t>
  </si>
  <si>
    <t>ROSE WACHIURI</t>
  </si>
  <si>
    <t>254-723499686</t>
  </si>
  <si>
    <t>chichichiuri@gmail.com</t>
  </si>
  <si>
    <t>JOSEPHINE MBUGUA</t>
  </si>
  <si>
    <t>254-723685042</t>
  </si>
  <si>
    <t>josmugia@gmail.com</t>
  </si>
  <si>
    <t>MERCY WAMBUI</t>
  </si>
  <si>
    <t>254-723791881</t>
  </si>
  <si>
    <t>hwambui23@gmail.com</t>
  </si>
  <si>
    <t>JOSPHAT KOOME</t>
  </si>
  <si>
    <t>254-724423507</t>
  </si>
  <si>
    <t>koomejosphat@yahoo.com</t>
  </si>
  <si>
    <t>PETER MUGO</t>
  </si>
  <si>
    <t>254-724452154</t>
  </si>
  <si>
    <t>mugo.peter@ku.ac.ke</t>
  </si>
  <si>
    <t>MR.NELSON MENZA</t>
  </si>
  <si>
    <t>MICROBIOLOGY</t>
  </si>
  <si>
    <t>254-725011570</t>
  </si>
  <si>
    <t>menzarielson2010@gmail.com/ chengo.menza@ku.ac.ke</t>
  </si>
  <si>
    <t>DR.B.OGOLLA</t>
  </si>
  <si>
    <t>254-725553591</t>
  </si>
  <si>
    <t>bigbenogola@yahoo.com</t>
  </si>
  <si>
    <t>MS.MERCY M.NDUNDA</t>
  </si>
  <si>
    <t>254-725676295</t>
  </si>
  <si>
    <t>mercygaceru@gmail.com</t>
  </si>
  <si>
    <t>DR. GORDON OWENGO (CHAIRMAN)</t>
  </si>
  <si>
    <t>254-725715623</t>
  </si>
  <si>
    <t>gordonogweno@yahoo.com, ogweno.gordon@ku.ac.ke</t>
  </si>
  <si>
    <t>MR. SHEM JOABH OCHIENG</t>
  </si>
  <si>
    <t>254-725747269</t>
  </si>
  <si>
    <t>shemjos@gmail.com, ochieng.shem@ku.ac.ke</t>
  </si>
  <si>
    <t>254-725784075</t>
  </si>
  <si>
    <t>JAMES ADINO</t>
  </si>
  <si>
    <t>TECHNOLOGIST</t>
  </si>
  <si>
    <t>254-726716788</t>
  </si>
  <si>
    <t>adino.james@ku.ac.ke</t>
  </si>
  <si>
    <t>MR.BENSON KAMAU</t>
  </si>
  <si>
    <t>254-726975581</t>
  </si>
  <si>
    <t>MI CHAEL NGUGI</t>
  </si>
  <si>
    <t>254-727090086</t>
  </si>
  <si>
    <t>michael.ngugi135@yahoo.com</t>
  </si>
  <si>
    <t>MAKOKHA PHOBIAN</t>
  </si>
  <si>
    <t>254-727709740</t>
  </si>
  <si>
    <t>phobianm@yahoo.com</t>
  </si>
  <si>
    <t>MS. BETH W. MUKUA</t>
  </si>
  <si>
    <t>254-727808077</t>
  </si>
  <si>
    <t>MS.BEATRICE K.M.MBAABU</t>
  </si>
  <si>
    <t>254-728268305</t>
  </si>
  <si>
    <t>beatmbaabu@gmail.com</t>
  </si>
  <si>
    <t>DR.R.C.CHERUIYOT</t>
  </si>
  <si>
    <t>254-728784159</t>
  </si>
  <si>
    <t>cheruiyortrc@gmail.com</t>
  </si>
  <si>
    <t>MS. LILAN ACHIENG OKONG'O</t>
  </si>
  <si>
    <t>254-729569248</t>
  </si>
  <si>
    <t>lilianachieng13@yahoo.com</t>
  </si>
  <si>
    <t>DR.R.MANOHAR</t>
  </si>
  <si>
    <t>254-733665099</t>
  </si>
  <si>
    <t>manohar.ram@ku.ac.ke</t>
  </si>
  <si>
    <t>DR.K. THIONG'O</t>
  </si>
  <si>
    <t>254-733764313</t>
  </si>
  <si>
    <t>karanjawat@yahoo.co.uk</t>
  </si>
  <si>
    <t>DR. WASHINGTON ARODI</t>
  </si>
  <si>
    <t>254-733805224</t>
  </si>
  <si>
    <t>oumarodi@gmail.com/ arodi.washingtone@ku.ac.ke</t>
  </si>
  <si>
    <t>DR. A.W.WAFULA</t>
  </si>
  <si>
    <t>254-733997706</t>
  </si>
  <si>
    <t>awwanyonyi@yahoo.co.uk</t>
  </si>
  <si>
    <t>MR. JOSEPH MAINGI</t>
  </si>
  <si>
    <t>254-734317657</t>
  </si>
  <si>
    <t>DR. D.N. MBURU</t>
  </si>
  <si>
    <t>BIOCHEM &amp; BIOTECH</t>
  </si>
  <si>
    <t>254-734522379</t>
  </si>
  <si>
    <t>chairman-biochem@ku.ac.ke</t>
  </si>
  <si>
    <t>254-734531634</t>
  </si>
  <si>
    <t>alaro.lawrence@ku.ac.ke</t>
  </si>
  <si>
    <t>DR. JOSEPH GWEYI</t>
  </si>
  <si>
    <t>254-734791102</t>
  </si>
  <si>
    <t>josephonyango2002@yahoo.co.uk/ gweyi.joseph@ku.ac.ke</t>
  </si>
  <si>
    <t>DR.H.M.MBUVI</t>
  </si>
  <si>
    <t>254-734967115, 713827513</t>
  </si>
  <si>
    <t>mbuvi.harun@ku.ac.ke</t>
  </si>
  <si>
    <t>DR.O.OMWOYO</t>
  </si>
  <si>
    <t>254-751839856</t>
  </si>
  <si>
    <t>ombori@yahoo.com</t>
  </si>
  <si>
    <t>MR.DANIEL.N.KAMAU</t>
  </si>
  <si>
    <t>254-772130857</t>
  </si>
  <si>
    <t>kamau.daniel@ku.ac.ke</t>
  </si>
  <si>
    <t>DR.JAMES NONOH</t>
  </si>
  <si>
    <t>254-789577925</t>
  </si>
  <si>
    <t>nonoh.james@ku.ac.ke</t>
  </si>
  <si>
    <t>MR.G.M.MUGAMBI</t>
  </si>
  <si>
    <t>254-789761595</t>
  </si>
  <si>
    <t>mugambi.gitari@ku.ac.ke</t>
  </si>
  <si>
    <t>EDWARD KARIUKI</t>
  </si>
  <si>
    <t>DEPT. OF PHARMACY &amp; COMPLEMENTARY/ ALTERNATIVE MEDICINE</t>
  </si>
  <si>
    <t>edukaris2@gmail.com</t>
  </si>
  <si>
    <t>DR. MICHAEL GICHERU</t>
  </si>
  <si>
    <t>DEPARTMENT OF ZOOLOGICAL SCIENCES</t>
  </si>
  <si>
    <t>254-722609765</t>
  </si>
  <si>
    <t>PROF. ELIUD N. M. NJAGI</t>
  </si>
  <si>
    <t>DEPARTMENT OF BIOCHEMISTRY &amp; BIOTECHNOLOGY</t>
  </si>
  <si>
    <t>254-711279171, 735313361</t>
  </si>
  <si>
    <t>njagieliud@yahoo.com/ njagieliudku@gmail.com</t>
  </si>
  <si>
    <t>DR. ANTHONY KEBIRA NYAMACHE</t>
  </si>
  <si>
    <t>DEPARTMENT OF PLANT AND MICROBIAL SCIENCES</t>
  </si>
  <si>
    <t>254-715032643, 735757560</t>
  </si>
  <si>
    <t>akibera2000@yahoo.com or akibera2000@gmail.com</t>
  </si>
  <si>
    <t>DR. DANIEL BARASA BEM</t>
  </si>
  <si>
    <t>254-719509182</t>
  </si>
  <si>
    <t>bemdb@yahoo.com</t>
  </si>
  <si>
    <t>DR. ELENA DOUDOLADOVA KORIR</t>
  </si>
  <si>
    <t>254-720693900</t>
  </si>
  <si>
    <t>elena.korir@gmail.com</t>
  </si>
  <si>
    <t>MR. RAPHAEL L NYENGE</t>
  </si>
  <si>
    <t>254-721378283, 722330326</t>
  </si>
  <si>
    <t>nyengerl@ufs.ac.za or nyengeman@yahoo.com</t>
  </si>
  <si>
    <t>PROF. D.W. NDIRITU</t>
  </si>
  <si>
    <t>254-721946935</t>
  </si>
  <si>
    <t>dndintu@gmail.com</t>
  </si>
  <si>
    <t>DR. ALEX KING’ORI MACHOCHO</t>
  </si>
  <si>
    <t>DEPARTMENT OF CHEMISTRY</t>
  </si>
  <si>
    <t>machochoalex@hotmail.com or machocho.alex@ku.ac.ke</t>
  </si>
  <si>
    <t>JAMES JUMBE JUMBE</t>
  </si>
  <si>
    <t>254-722220301</t>
  </si>
  <si>
    <t>jjjumbe@yahoo.com</t>
  </si>
  <si>
    <t>PROF. WILSON NJUE</t>
  </si>
  <si>
    <t>254-722234277</t>
  </si>
  <si>
    <t>wilsonnjue@yahoo.com</t>
  </si>
  <si>
    <t>EUNICE W. KAIRU</t>
  </si>
  <si>
    <t>254-722340733</t>
  </si>
  <si>
    <t>eunicekairu@yahoo.com or kairu.eunice@ku.ac.ke</t>
  </si>
  <si>
    <t>DR. LUCY KAMAU</t>
  </si>
  <si>
    <t>254-722356568</t>
  </si>
  <si>
    <t>muthoni.lucy@ku.ac.ke or lmuthoni25@yahoo.com</t>
  </si>
  <si>
    <t>DR. GEORGE OWINO ORINDA</t>
  </si>
  <si>
    <t>254-722433529</t>
  </si>
  <si>
    <t>rudevsol@yahoo.com</t>
  </si>
  <si>
    <t>MR. FREDRICK NGUGI KAMAU</t>
  </si>
  <si>
    <t>254-722444921</t>
  </si>
  <si>
    <t>fredngugi@yahoo.com</t>
  </si>
  <si>
    <t>DR.BENSON M. MWANGI</t>
  </si>
  <si>
    <t>254-722462905</t>
  </si>
  <si>
    <t>mwangibenson01@gmail.com or mwangibenson2002@yahoo.com/ mwangi.benson@ku.ac.ke</t>
  </si>
  <si>
    <t>DR. JACKSON W. MUTHENGIA</t>
  </si>
  <si>
    <t>254-723176514</t>
  </si>
  <si>
    <t>muthengia.jackson@ku.ac.ke or nyambaiyu@yahoo.co.uk</t>
  </si>
  <si>
    <t>DR. STEVEN RUNO</t>
  </si>
  <si>
    <t>254-727346496</t>
  </si>
  <si>
    <t>smruno@gmail.com/ runo.stephen@ku.ac.ke</t>
  </si>
  <si>
    <t>ALLAN JALEMBA</t>
  </si>
  <si>
    <t>254-727350339, 724318065</t>
  </si>
  <si>
    <t>allanjalemba@gmail.com, mgutu.allan@ku.ac.ke</t>
  </si>
  <si>
    <t>DR. ALICE MUCHUGI</t>
  </si>
  <si>
    <t>amuchugi@gmail.com</t>
  </si>
  <si>
    <t>DR. DAVID MBURU</t>
  </si>
  <si>
    <t>THE CHAIRMAN</t>
  </si>
  <si>
    <t>DR. GATHAARA MOSES P. HUNGU </t>
  </si>
  <si>
    <t>DR. MARION WARIGIA BURUGU</t>
  </si>
  <si>
    <t>marionwari@gmail.com</t>
  </si>
  <si>
    <t>DR. MARK WAMALWA</t>
  </si>
  <si>
    <t>mwamal@gmail.com , wamalwa.mark@ku.ac.ke</t>
  </si>
  <si>
    <t>DR. MATHEW KIMAIYO MUNJI</t>
  </si>
  <si>
    <t>munji.mathew@ku.ac.ke alt. mathew.munji@nmmu.ac.za</t>
  </si>
  <si>
    <t>DR. MILDRED P. NAWIRI</t>
  </si>
  <si>
    <t>DR. NADIR OMAR HASHIM</t>
  </si>
  <si>
    <t>hashim.nadir@ku.ac.ke, nadirhashim2003@yahoo.de</t>
  </si>
  <si>
    <t>ombori@yahoo.com; richardombori@gmail.com; omwoyo.ombori@ku.ac.ke</t>
  </si>
  <si>
    <t>DR. PATRICK M. KARIMI</t>
  </si>
  <si>
    <t>mwangi.patrick@ku.ac.ke</t>
  </si>
  <si>
    <t>DR. RICHARD O. ODUOR</t>
  </si>
  <si>
    <t>oduor.richard@ku.ac.ke/ rooduor2000@yahoo.co.uk</t>
  </si>
  <si>
    <t>DR. RUTH NDUTA WANJAU</t>
  </si>
  <si>
    <t>ruthwanjau@yahoo.com, wanjau.ruth@ku.ac.ke</t>
  </si>
  <si>
    <t>DR. SAUDA SWALEH</t>
  </si>
  <si>
    <t>SENIOR LECTURER &amp; DEPUTY DIRECTOR STUDENT AFFAIRS</t>
  </si>
  <si>
    <t>swaleh01@yahoo.ca, swaleh.sauda@ku.ac.ke</t>
  </si>
  <si>
    <t>DR. WALTER KAMANDE NJOROGE</t>
  </si>
  <si>
    <t>LAWRENCE OTIENO OCHOO</t>
  </si>
  <si>
    <t>MARTIN MWANGI THUO</t>
  </si>
  <si>
    <t>mmwangi@gmwgroup.harvard.edu</t>
  </si>
  <si>
    <t>MR. EZEKIEL MUGENDI NJERU</t>
  </si>
  <si>
    <t>njeruezek@yahoo.com or njeruezek@gmail.com</t>
  </si>
  <si>
    <t>zoological@ku.ac.ke</t>
  </si>
  <si>
    <t>THE DEAN</t>
  </si>
  <si>
    <t>dean-spas@ku.ac.ke</t>
  </si>
  <si>
    <t>PROF. CAROLINE LANG'AT THORUWA</t>
  </si>
  <si>
    <t>DIRECTOR, KU CITY CAMPUS</t>
  </si>
  <si>
    <t>PROF. JOHN OKUMU</t>
  </si>
  <si>
    <t>DEPUTY VICE CHANCELLOR</t>
  </si>
  <si>
    <t>okumu.john@ku.ac.ke or okumujohn33@yahoo.com or dcv-acad@ku.ac.ke</t>
  </si>
  <si>
    <t>PROF. NICHOLAS GIKONYO</t>
  </si>
  <si>
    <t>Director: National Phytotherapeutics Research Centre</t>
  </si>
  <si>
    <t>Dept. of Pharmacognosy &amp; Pharmaceutical Chemistry; School of Pharmacy</t>
  </si>
  <si>
    <t>GIKONYO.NICHOLAS@ku.ac.ke</t>
  </si>
  <si>
    <t>PROF. LEONARD E. NEWTON</t>
  </si>
  <si>
    <t>ellyen@yahoo.com, newton.leonard@ku.ac.ke</t>
  </si>
  <si>
    <t>KISUMU CAMPUS</t>
  </si>
  <si>
    <t>254-715685771, 738239065</t>
  </si>
  <si>
    <t>registrykisumu@cuea.edu</t>
  </si>
  <si>
    <t>DR. VERONICA NGURE</t>
  </si>
  <si>
    <t>LAIKIPIA UNIVERSITY</t>
  </si>
  <si>
    <t>MS. E NYAMBURA MUGWE</t>
  </si>
  <si>
    <t>DEPARTMENT OF BIOLOGICAL AND BIOMEDICAL SCIENCES TECHNOLOGY</t>
  </si>
  <si>
    <t>janyamugwe@yahoo.com</t>
  </si>
  <si>
    <t>DR. NZIOKI P. MUOKI</t>
  </si>
  <si>
    <t>DIRECTOR</t>
  </si>
  <si>
    <t>QUALITY ASSURANCE &amp; STANDARDS</t>
  </si>
  <si>
    <t>254-713552761</t>
  </si>
  <si>
    <t> info@laikipia.ac.ke</t>
  </si>
  <si>
    <t>DR. OUNA</t>
  </si>
  <si>
    <t>DEPARTMENT OF CHEMISTRY AND BIOCHEMISTRY</t>
  </si>
  <si>
    <t>RESEARCH, CONSULTANCY &amp; EXTENSION</t>
  </si>
  <si>
    <t>MICHAEL MUGO</t>
  </si>
  <si>
    <t>AG. MEDICAL OFFICER IN – CHARGE</t>
  </si>
  <si>
    <t>MEDICAL DEPARTMENT</t>
  </si>
  <si>
    <t>MR. BENSON OBWANGA</t>
  </si>
  <si>
    <t>CHAIRPERSON OF DEPARTMENT</t>
  </si>
  <si>
    <t>MR. ERIC K. KIMALIT</t>
  </si>
  <si>
    <t>AG. FARM MANAGER </t>
  </si>
  <si>
    <t>FARM DEPARTMENT</t>
  </si>
  <si>
    <t>MS EMILY AWOUR</t>
  </si>
  <si>
    <t>DR. CALEB MIKE MULONGO</t>
  </si>
  <si>
    <t>UNIVERSITY MEDICAL OFFICER</t>
  </si>
  <si>
    <t>info@laikipia.ac.ke</t>
  </si>
  <si>
    <t>DR. BENARD OUNA</t>
  </si>
  <si>
    <t>DEPARTMENT OF CHEMISTRY AND BIOCHEMISTRY</t>
  </si>
  <si>
    <t>echeshari@laikipia.ac.ke, echebeyeo@yahoo.com</t>
  </si>
  <si>
    <t>MS. EMILY CHEBEYEO CHESHARI</t>
  </si>
  <si>
    <t>sshisia@laikipia.ac.ke; shisias2003@gmail.com</t>
  </si>
  <si>
    <t>PROF MOSES K ROTICH</t>
  </si>
  <si>
    <t>bouna@laikipia.ac.ke</t>
  </si>
  <si>
    <t>PROF. CHARLES M. NGUTA</t>
  </si>
  <si>
    <t>rotichmoses@ymail.com or mrotich@laikipia.ac.ke</t>
  </si>
  <si>
    <t>MR. JOHN KIMAGUT MINING</t>
  </si>
  <si>
    <t>MAASAI MARA UNIVERSITY</t>
  </si>
  <si>
    <t>johnmining@mmarau.ac.ke, johnmining77@gmail.com</t>
  </si>
  <si>
    <t>MR. KIPKOECH W. CHERUIYOT</t>
  </si>
  <si>
    <t>254-723866667</t>
  </si>
  <si>
    <t>cherukipkoech@mmarau.ac.ke, cherukipkoech@gmail.com</t>
  </si>
  <si>
    <t>SCIENCE &amp; INFORMATION SCIENCE.</t>
  </si>
  <si>
    <t>254-723174491</t>
  </si>
  <si>
    <t>MS. MARGARET WANJIKU GATHOGO</t>
  </si>
  <si>
    <t>254-722427535, 737427535</t>
  </si>
  <si>
    <t>maggiegathogo@yahoo.com</t>
  </si>
  <si>
    <t>DR. JOHN WANYONYI MATUYA</t>
  </si>
  <si>
    <t>254-721735583</t>
  </si>
  <si>
    <t>johnmatuya@yahoo.com, jmatuya@mmarau.ac.ke</t>
  </si>
  <si>
    <t>MR. CAMAYIAN NOOSELI</t>
  </si>
  <si>
    <t>lemayian@mmaru.ac.ke</t>
  </si>
  <si>
    <t>DR. CHARLES A. NYAKINDA</t>
  </si>
  <si>
    <t>MASENO UNIVERSITY</t>
  </si>
  <si>
    <t>254-722537914</t>
  </si>
  <si>
    <t>canyakinda@yahoo.com</t>
  </si>
  <si>
    <t>DR. GIDEON NG’WENA MAGAK</t>
  </si>
  <si>
    <t>SR. LECTURER</t>
  </si>
  <si>
    <t>THE DEPARTMENT OF MEDICAL PHYSIOLOGY</t>
  </si>
  <si>
    <t>DR. MICHAEL GEORGE OWITI</t>
  </si>
  <si>
    <t>mowiti2003@yahooo.com</t>
  </si>
  <si>
    <t>PROF. AGURE JOHN OGONJI</t>
  </si>
  <si>
    <t>SCHOOL OF BIOLOGICAL &amp; PHYSICAL SCIEN</t>
  </si>
  <si>
    <t>biological@maseno.ac.ke</t>
  </si>
  <si>
    <t>PROF. J. O. NYABUNDI</t>
  </si>
  <si>
    <t>jnyabundi@maseno.ac.ke</t>
  </si>
  <si>
    <t>PROF. JOSEPHINE K. W. NGAIRA</t>
  </si>
  <si>
    <t>SCHOOL OF ENVIRONMENT &amp; EARTH SCIENCE</t>
  </si>
  <si>
    <t>sees@maseno.ac.ke</t>
  </si>
  <si>
    <t>PROF. ROSE KAKAI</t>
  </si>
  <si>
    <t>DEPARTMENT OF MEDICAL MICROBIOLOGY</t>
  </si>
  <si>
    <t>kakairm@yahoo.com</t>
  </si>
  <si>
    <t>PROF. WILSON ODERO</t>
  </si>
  <si>
    <t>SCHOOL OF MEDICINE</t>
  </si>
  <si>
    <t>deanmedicine@maseno.ac.ke</t>
  </si>
  <si>
    <t>DR. BENARD FREDRICK JUMA</t>
  </si>
  <si>
    <t>DEPARTMENT OF PURE AND APPLIED CHEMISTRY</t>
  </si>
  <si>
    <t>MASINDE MULIRO UNIVERSITY OF SCIENCE &amp; TECHNOLOGY</t>
  </si>
  <si>
    <t>254-713341047</t>
  </si>
  <si>
    <t>bjuma@mmust.ac.ke , bfjuma@gmail.com</t>
  </si>
  <si>
    <t>MS. SELLY JEMUTAI KIMOSOP</t>
  </si>
  <si>
    <t>254-714534010</t>
  </si>
  <si>
    <t>skimosop@mmust.ac.ke</t>
  </si>
  <si>
    <t>DR. FRANCIS ORATA OMOTO</t>
  </si>
  <si>
    <t>DEPT. OF PURE &amp; APPLIED CHEMISTRY</t>
  </si>
  <si>
    <t>254-718282462</t>
  </si>
  <si>
    <t>fraora@yahoo.com</t>
  </si>
  <si>
    <t>MR. ROSELYN ADHIAMBO ONGULU</t>
  </si>
  <si>
    <t>254-720851613</t>
  </si>
  <si>
    <t>rongulu@mmust.ac.ke</t>
  </si>
  <si>
    <t>MS. AGRIPINA MURANDITSI KHALEMBI</t>
  </si>
  <si>
    <t>254-720927087</t>
  </si>
  <si>
    <t>amuranditsi@mmust.ac.ke, akhalembi@yahoo.com</t>
  </si>
  <si>
    <t>MR. DANIEL O. ONUNGA</t>
  </si>
  <si>
    <t>254-721324015</t>
  </si>
  <si>
    <t>domondi@mmust.ac.ke, donugake@yahoo.com</t>
  </si>
  <si>
    <t>DR. DENNIS M.W. OCHIENO</t>
  </si>
  <si>
    <t>BIOLOGICAL SCIENCES</t>
  </si>
  <si>
    <t>254-721683010</t>
  </si>
  <si>
    <t>dochieno@mmust.ac.ke</t>
  </si>
  <si>
    <t>DR. MILLICENT F.O. NDONGA</t>
  </si>
  <si>
    <t>mndonga@mmust.ac.ke</t>
  </si>
  <si>
    <t>DR LILECHI DANSTONE BARAZA</t>
  </si>
  <si>
    <t>254-721985062</t>
  </si>
  <si>
    <t>bdanstone@yahoo.com, danlilechi@gmail.com</t>
  </si>
  <si>
    <t>MR. JOHN V. OMONDI MUOMA</t>
  </si>
  <si>
    <t>254-722561115, 736561111</t>
  </si>
  <si>
    <t>jmuoma@mmust.ac.ke, jmuoma@gmail.com</t>
  </si>
  <si>
    <t>DR. SELLINE A.OOKO</t>
  </si>
  <si>
    <t>254-722808129</t>
  </si>
  <si>
    <t>sellineooko@mmust.ac.ke</t>
  </si>
  <si>
    <t>MR. G. K. MUTUA</t>
  </si>
  <si>
    <t>254-723899513</t>
  </si>
  <si>
    <t>gmutua@mmust.ac.ke, gkmutua@rocketmail.com</t>
  </si>
  <si>
    <t>MS. RAHAB W. KAMAU</t>
  </si>
  <si>
    <t>254-725894361</t>
  </si>
  <si>
    <t>rwarimu@mmust.ac.ke</t>
  </si>
  <si>
    <t>PROF. MAURICE VINCENT OMOLO</t>
  </si>
  <si>
    <t>254-726366378</t>
  </si>
  <si>
    <t>momolo@mmust.ac.ke, m.v.o.omolo@gmail.com</t>
  </si>
  <si>
    <t>MR. MARK WANYONYI</t>
  </si>
  <si>
    <t>254-735828195</t>
  </si>
  <si>
    <t>mwanyonyi@mmust.ac.ke</t>
  </si>
  <si>
    <t>DR. DAVID MULAMA</t>
  </si>
  <si>
    <t>dmulama@mmust.ac.ke; dmulama@gmail.com</t>
  </si>
  <si>
    <t>DR. MARIO KOLLENBERG</t>
  </si>
  <si>
    <t>mkollenberg@mmust.ac.ke</t>
  </si>
  <si>
    <t>MR. FRED AYODI LISOUZA</t>
  </si>
  <si>
    <t>lisouzafred@yahoo.com</t>
  </si>
  <si>
    <t>MR. JARED KETIBA NGURWE</t>
  </si>
  <si>
    <t>jngurwe@mmust.ac.ke, ngurwejared@yahoo.com</t>
  </si>
  <si>
    <t>MERU UNIVERSITY OF SCIENCE AND TECHNOLOGY</t>
  </si>
  <si>
    <t>info@must.ac.ke, registraraa@must.ac.ke , dvcaa@must.ac.ke, towncampus@must.ac.ke</t>
  </si>
  <si>
    <t>DR AMBROSE KIPCHUMBA KIPROP</t>
  </si>
  <si>
    <t>DEPARTMENT OF BIOLOGICAL SCIENCES</t>
  </si>
  <si>
    <t>MOI UNIVERSITY</t>
  </si>
  <si>
    <t>254-719241704, 751477937</t>
  </si>
  <si>
    <t>ambkiprop@yahoo.ca or ambkiprop@gmail.com</t>
  </si>
  <si>
    <t>MR. RAPHAEL OPONDO NYAYIEKA</t>
  </si>
  <si>
    <t>254-720763157</t>
  </si>
  <si>
    <t>dalapacho@yahoo.com</t>
  </si>
  <si>
    <t>PROF HARRISON MUGATSIA TSINGALIA</t>
  </si>
  <si>
    <t>DEPARTMENT OF ZOOLOGY</t>
  </si>
  <si>
    <t>254-722286082, 732628258</t>
  </si>
  <si>
    <t>mugatsi2005@gmail.com/mugatsi2005@yahoo.com</t>
  </si>
  <si>
    <t>MR. JOSEPH OUMA RASOWO</t>
  </si>
  <si>
    <t>254-724762931</t>
  </si>
  <si>
    <t>orasowo@yahoo.com, orasowo@mu.ac.ke</t>
  </si>
  <si>
    <t>PROF. SAMUEL KIPKOSKE ROTICH</t>
  </si>
  <si>
    <t>254-733515276, 721614367</t>
  </si>
  <si>
    <t>samkrotich@yahoo.com</t>
  </si>
  <si>
    <t>DR. ROBERT M. KEI</t>
  </si>
  <si>
    <t>HOD</t>
  </si>
  <si>
    <t>DEPARTMENT OF ENVIRONMENTAL HEALTH</t>
  </si>
  <si>
    <t>DR. SAMSON NDEGE</t>
  </si>
  <si>
    <t>DEPARTMENT OF EPIDEMIOLOGY AND NUTRITION</t>
  </si>
  <si>
    <t>sndegesph@mu.ac.ke</t>
  </si>
  <si>
    <t>DR.GRACE ETTYANG</t>
  </si>
  <si>
    <t>gaettyangsph@mu.ac.ke</t>
  </si>
  <si>
    <t>deanmedicine@mu.ac.ke</t>
  </si>
  <si>
    <t>SCHOOL OF NURSING</t>
  </si>
  <si>
    <t>deannursing@mu.ac.ke</t>
  </si>
  <si>
    <t>PROF. FABIAN ESAMAI</t>
  </si>
  <si>
    <t>PRINCIPAL</t>
  </si>
  <si>
    <t>COLLEGE OF HEALTH SCIENCES</t>
  </si>
  <si>
    <t>principalchs@mu.ac.ke , mupchs@gmail.com</t>
  </si>
  <si>
    <t>MR. GEORGE KOBIA</t>
  </si>
  <si>
    <t>MOUNT KENYA UNIVERSITY</t>
  </si>
  <si>
    <t>254-721721823</t>
  </si>
  <si>
    <t>MR. ROBERT MINDILA</t>
  </si>
  <si>
    <t>254-703892615</t>
  </si>
  <si>
    <t>rmindila@mku.ac.ke</t>
  </si>
  <si>
    <t>DR. PAUL EDABU</t>
  </si>
  <si>
    <t xml:space="preserve">DIRECTOR </t>
  </si>
  <si>
    <t>EXAMINATIONS</t>
  </si>
  <si>
    <t>254-705927486</t>
  </si>
  <si>
    <t>pedabu@mku.ac.ke</t>
  </si>
  <si>
    <t>ALFRED LANGAT</t>
  </si>
  <si>
    <t>DEPUTY DIRECTOR</t>
  </si>
  <si>
    <t>254-710716957</t>
  </si>
  <si>
    <t>alangat@mku.ac.ke</t>
  </si>
  <si>
    <t>DR. JANE NJURU</t>
  </si>
  <si>
    <t>EQUIP AFRICA INSTITUTE</t>
  </si>
  <si>
    <t>254-711252399</t>
  </si>
  <si>
    <t>jnjuru@mku.ac.ke</t>
  </si>
  <si>
    <t>MR. THOMAS OLING'A</t>
  </si>
  <si>
    <t>254-712074668</t>
  </si>
  <si>
    <t>tdolinga@mku.ac.ke</t>
  </si>
  <si>
    <t>DR.FELISTA NJERU</t>
  </si>
  <si>
    <t>254-712384816</t>
  </si>
  <si>
    <t>mjeru@mku.ac.ke</t>
  </si>
  <si>
    <t>MR. EVANS OMWANGO</t>
  </si>
  <si>
    <t>SCHOOLOF POSTGRADUCATE STUDIES</t>
  </si>
  <si>
    <t>254-712472945</t>
  </si>
  <si>
    <t>eomwango@mku.ac.ke</t>
  </si>
  <si>
    <t>DR. GEORGE F. NAKOLI</t>
  </si>
  <si>
    <t>254-713351989</t>
  </si>
  <si>
    <t>gnaholi@mku.ac.ke</t>
  </si>
  <si>
    <t>DR. JONATHAN MWANGI</t>
  </si>
  <si>
    <t>HOD, BIOCHEMISTRY</t>
  </si>
  <si>
    <t>SCHOOL OF   MEDICINE</t>
  </si>
  <si>
    <t>254-713831855</t>
  </si>
  <si>
    <t>jmaina@mku.ac.ke</t>
  </si>
  <si>
    <t>MR. SAMUEL IRUNGU</t>
  </si>
  <si>
    <t>254-714816192</t>
  </si>
  <si>
    <t>sirungu@mku.ac.ke</t>
  </si>
  <si>
    <t>FAPERASTUSKERICH</t>
  </si>
  <si>
    <t>254-714834008</t>
  </si>
  <si>
    <t>ekerich@mku.ac.ke</t>
  </si>
  <si>
    <t>DR. JAMES MWENJA MURAGE</t>
  </si>
  <si>
    <t>UNIVERSITY LIBRARY ADVISOR</t>
  </si>
  <si>
    <t>ACADEMICAFFAIRS</t>
  </si>
  <si>
    <t>254-717157101</t>
  </si>
  <si>
    <t>jmm@mku.ac.ke</t>
  </si>
  <si>
    <t>DR. CHARLES CHOTI</t>
  </si>
  <si>
    <t>DEPARTMENT OF HUMANITIES</t>
  </si>
  <si>
    <t>254-717866153</t>
  </si>
  <si>
    <t>cchoti@mku.ac.ke</t>
  </si>
  <si>
    <t>JANE NABEA</t>
  </si>
  <si>
    <t>254-717881779</t>
  </si>
  <si>
    <t>jnabea@mku.ac.ke</t>
  </si>
  <si>
    <t>MALALAH</t>
  </si>
  <si>
    <t>SCHOOL OF LAW</t>
  </si>
  <si>
    <t>254-719464878</t>
  </si>
  <si>
    <t>cmalalah@mku.ac.ke</t>
  </si>
  <si>
    <t>GRACE NVAMBURA MAINA</t>
  </si>
  <si>
    <t>254-720008779</t>
  </si>
  <si>
    <t>gnyambura@mku.ac.ke</t>
  </si>
  <si>
    <t>MR. BENJAMIN AFUBWA</t>
  </si>
  <si>
    <t>GRADUANDS RELATIONS AND ALUMNI OFFICER</t>
  </si>
  <si>
    <t>254-720178684</t>
  </si>
  <si>
    <t>bafubwa@mku.ac.ke</t>
  </si>
  <si>
    <t>DR.CHARLES WARUI</t>
  </si>
  <si>
    <t>SCHOOL OF  PURE AND APPLLIED SCIENCE</t>
  </si>
  <si>
    <t>254-720764784</t>
  </si>
  <si>
    <t>cwarui@mku.ac.ke</t>
  </si>
  <si>
    <t>DR.SIMON NDERITU</t>
  </si>
  <si>
    <t>ASS. DEAN</t>
  </si>
  <si>
    <t>SCHOOL OF SOCIAL SCIENCE</t>
  </si>
  <si>
    <t>254-720812424</t>
  </si>
  <si>
    <t>snderitu@mku.ac.ke</t>
  </si>
  <si>
    <t>MS. VIRGINIA MUTHEU</t>
  </si>
  <si>
    <t>254-720827139</t>
  </si>
  <si>
    <t>vmutheu@mku.ac.ke/</t>
  </si>
  <si>
    <t>ALFRED OWINO ODONOGO</t>
  </si>
  <si>
    <t>254-720868297</t>
  </si>
  <si>
    <t>aowino@mku.ac.ke</t>
  </si>
  <si>
    <t>MR. JOSEPH MWORIA</t>
  </si>
  <si>
    <t>INFORMATION SYSTEMS</t>
  </si>
  <si>
    <t>254-721203013</t>
  </si>
  <si>
    <t>jmworia@mku.ac.ke</t>
  </si>
  <si>
    <t>MR. BARASA WAMALWA</t>
  </si>
  <si>
    <t>254-721203761</t>
  </si>
  <si>
    <t>pethbar2001us@yahoo.com/ bwamalwa@mku.ac.ke</t>
  </si>
  <si>
    <t>MADAM JOYCE MUCHEMI</t>
  </si>
  <si>
    <t>INSTITUTE OF SECURITY STUDIES, JUSTICE &amp; ETHICS</t>
  </si>
  <si>
    <t>254-721204064</t>
  </si>
  <si>
    <t>jmuchemi@mku.ac.ke</t>
  </si>
  <si>
    <t>MR. STANLEY KANG'ETHE</t>
  </si>
  <si>
    <t>SCHOOL OF HEALTH SCIENCES</t>
  </si>
  <si>
    <t>254-721218159</t>
  </si>
  <si>
    <t>skangethe@mku.ac.ke</t>
  </si>
  <si>
    <t>MR. PETER NGUGI</t>
  </si>
  <si>
    <t>PSYCHOLOGY</t>
  </si>
  <si>
    <t>254-721225646</t>
  </si>
  <si>
    <t>pngugi@mku.ac.ke</t>
  </si>
  <si>
    <t>MR. SIMON KINYANJUI</t>
  </si>
  <si>
    <t>254-721236195</t>
  </si>
  <si>
    <t>skinyanjui@mku.ac.ke</t>
  </si>
  <si>
    <t>BETHUEL SUGUT</t>
  </si>
  <si>
    <t>254-721274366</t>
  </si>
  <si>
    <t>bsugut@mku.ac.ke</t>
  </si>
  <si>
    <t>MR. HENRY YATICH KIPTUM</t>
  </si>
  <si>
    <t>254-721303105</t>
  </si>
  <si>
    <t>hyatich@mku.ac.ke</t>
  </si>
  <si>
    <t>DR. RONALD MAATHAI</t>
  </si>
  <si>
    <t>REGISTRAR</t>
  </si>
  <si>
    <t>ACADEMIC AFFAIRS</t>
  </si>
  <si>
    <t>254-721319425</t>
  </si>
  <si>
    <t>rmaathai@mku.ac.ke, rmaathai@yahoo.com</t>
  </si>
  <si>
    <t>MR. CHARLES KEMBOI</t>
  </si>
  <si>
    <t>254-721389470</t>
  </si>
  <si>
    <t>ckemboi@mku.ac.ke</t>
  </si>
  <si>
    <t>DR. JOHN KISENGI</t>
  </si>
  <si>
    <t>PHARMACY</t>
  </si>
  <si>
    <t>254-721580917</t>
  </si>
  <si>
    <t>ewakori@mku.ac.ke or ewakori@yahoo.com</t>
  </si>
  <si>
    <t>DR. KISENGI</t>
  </si>
  <si>
    <t>SCHOOL  OF  PHARMACY</t>
  </si>
  <si>
    <t>254-721773873</t>
  </si>
  <si>
    <t>jkisengi@mku.ac.ke</t>
  </si>
  <si>
    <t>MR. BONIFACE MURIGI</t>
  </si>
  <si>
    <t>MARKETING</t>
  </si>
  <si>
    <t>254-721779133</t>
  </si>
  <si>
    <t>bmurigi@mku.ac.ke</t>
  </si>
  <si>
    <t>MR. CHESIRWA KIPKEMBOI</t>
  </si>
  <si>
    <t>254-721790876</t>
  </si>
  <si>
    <t>ckipkemboi@mku.ac.ke</t>
  </si>
  <si>
    <t>DR. DOMINIC  MUREITHI</t>
  </si>
  <si>
    <t>SCHOOL OF POSTGRADUATE STUDIES</t>
  </si>
  <si>
    <t>254-721955658</t>
  </si>
  <si>
    <t>dmuriithi@mku.ac.ke</t>
  </si>
  <si>
    <t>PROF. JOHN HURIA NDERITU</t>
  </si>
  <si>
    <t>LINKAGES AND RESOURCE MOBILIZATION</t>
  </si>
  <si>
    <t>254-722308581</t>
  </si>
  <si>
    <t>h.nderitu@mku.ac.ke</t>
  </si>
  <si>
    <t>MR. HUMPHREY NJUKI</t>
  </si>
  <si>
    <t>254-722314120</t>
  </si>
  <si>
    <t>hnjuki@mku.ac.ke</t>
  </si>
  <si>
    <t>MR. BERNARD MBITHI</t>
  </si>
  <si>
    <t>COMMUNITY HEALTH NURSING</t>
  </si>
  <si>
    <t>SCHOOL OF NURSING-3</t>
  </si>
  <si>
    <t>254-722321945</t>
  </si>
  <si>
    <t>bmbithi@mku.ac,ke or bwmbithi@yahoo.co.uk</t>
  </si>
  <si>
    <t>MADAM BIBIANNE W. WAIGANJO</t>
  </si>
  <si>
    <t>AG.VICE CHANCELLOR</t>
  </si>
  <si>
    <t>ACADEMIC AND RESEARCH AFFAIRS</t>
  </si>
  <si>
    <t>254-722338708</t>
  </si>
  <si>
    <t>bwanja@mku.ac.ke, dvcacademicaffairs@mku.ac.ke</t>
  </si>
  <si>
    <t>GRACE RUTH ACHIENG ODOUR</t>
  </si>
  <si>
    <t>MATHEMATICES</t>
  </si>
  <si>
    <t>254-722371310</t>
  </si>
  <si>
    <t>goduor@mku.ac.ke</t>
  </si>
  <si>
    <t>DR. KENNEY MUTUNDU</t>
  </si>
  <si>
    <t>254-722474141</t>
  </si>
  <si>
    <t>kmutundu@mku.ac.ke</t>
  </si>
  <si>
    <t>254-722475527</t>
  </si>
  <si>
    <t>smbaruk@mku.ac.ke</t>
  </si>
  <si>
    <t>MADAM FAITH CHEBIT</t>
  </si>
  <si>
    <t>254-722490732</t>
  </si>
  <si>
    <t>fchebii@mku.ac.ke</t>
  </si>
  <si>
    <t>PROF.PETER WANDERI MWANGI</t>
  </si>
  <si>
    <t>QUALITY ASSURANCE, LINKAGES &amp; PARTNERSHIPS</t>
  </si>
  <si>
    <t>254-722495895</t>
  </si>
  <si>
    <t>pwanderi@mku.ac.ke</t>
  </si>
  <si>
    <t>SOLOMON GITONGA MWANIKI</t>
  </si>
  <si>
    <t>254-722497405</t>
  </si>
  <si>
    <t>smwaniki@mku.ac.ke</t>
  </si>
  <si>
    <t>KENNEDY MUNA</t>
  </si>
  <si>
    <t>254-722518508</t>
  </si>
  <si>
    <t>kmuna@mku.ac.ke</t>
  </si>
  <si>
    <t>SUSAN  NYOKABI</t>
  </si>
  <si>
    <t>SCHOOL OF  PURE &amp;  APPLIED  SCIENCE</t>
  </si>
  <si>
    <t>254-722527720</t>
  </si>
  <si>
    <t>snvokabbi@mku.ac.ke</t>
  </si>
  <si>
    <t>MR. ROBERT MUNYASIA</t>
  </si>
  <si>
    <t>ADMISSIONS &amp; REGISTRATIONS</t>
  </si>
  <si>
    <t>254-722531235</t>
  </si>
  <si>
    <t>rmunyasia@mku.ac.ke</t>
  </si>
  <si>
    <t>254-722577037</t>
  </si>
  <si>
    <t>pochieng@mku.ac.ke</t>
  </si>
  <si>
    <t>MADAM FATUMA AFFEY</t>
  </si>
  <si>
    <t>MEDICAL SURGICAL NURSING</t>
  </si>
  <si>
    <t>SCHOOL OF  NURSING-3</t>
  </si>
  <si>
    <t>254-722731306</t>
  </si>
  <si>
    <t>f adenaffey@yahoo.com or faden@mku.ac.ke</t>
  </si>
  <si>
    <t>PETER MWAURA</t>
  </si>
  <si>
    <t>CLINICAL MEDICINE</t>
  </si>
  <si>
    <t>254-722731404</t>
  </si>
  <si>
    <t>pmwaura@mku.ac.ke</t>
  </si>
  <si>
    <t>MR. EMMANUEL OWUOR</t>
  </si>
  <si>
    <t>254-722741332</t>
  </si>
  <si>
    <t>emmanuelowuor@yahoo.com or eowuor@mku.ac.ke</t>
  </si>
  <si>
    <t>DR. BRIAN MAIYO</t>
  </si>
  <si>
    <t>254-722775559</t>
  </si>
  <si>
    <t>bmaiyo@mku.ac.ke</t>
  </si>
  <si>
    <t>PROF. MUSA NYAKORA</t>
  </si>
  <si>
    <t>254-722778150, 782285779</t>
  </si>
  <si>
    <t>mnyakora@mku.ac.ke, directornairobi@mku.ac.ke</t>
  </si>
  <si>
    <t>MS. BRENDA WELOBA</t>
  </si>
  <si>
    <t>254-722788239</t>
  </si>
  <si>
    <t>bweloba@mku.ac.ke</t>
  </si>
  <si>
    <t>IVY KAMAU</t>
  </si>
  <si>
    <t>254-722893115</t>
  </si>
  <si>
    <t>ikamau@mku.ac.ke</t>
  </si>
  <si>
    <t>DR. PHILEMON BURETI</t>
  </si>
  <si>
    <t>COMMUNICATION &amp; CORPORATE AFFAIRS</t>
  </si>
  <si>
    <t>254-723340912</t>
  </si>
  <si>
    <t>pbureti@mku.ac.ke</t>
  </si>
  <si>
    <t>DR. S. NDERITU</t>
  </si>
  <si>
    <t>254-723523924</t>
  </si>
  <si>
    <t>registrar-sss@mku.ac.ke</t>
  </si>
  <si>
    <t>MR. MUTHOGA NJURU</t>
  </si>
  <si>
    <t>HUMAN RESOURCE</t>
  </si>
  <si>
    <t>254-723626538</t>
  </si>
  <si>
    <t>mnjuru@mku.ac.ke</t>
  </si>
  <si>
    <t>MADAM KAREN MUNGANIA</t>
  </si>
  <si>
    <t>254-723637940</t>
  </si>
  <si>
    <t>kmunganioa@mku.ke</t>
  </si>
  <si>
    <t>EMILY WAHOME</t>
  </si>
  <si>
    <t>254-723654561</t>
  </si>
  <si>
    <t>ewahome@mku.ac.ke</t>
  </si>
  <si>
    <t>MR. MARTIN MWAI</t>
  </si>
  <si>
    <t>FINANCE</t>
  </si>
  <si>
    <t>254-723708672</t>
  </si>
  <si>
    <t>mmwai@mku.ac.ke</t>
  </si>
  <si>
    <t>PROF.EVANS SOMONI KEROSI</t>
  </si>
  <si>
    <t>CONSTITUENT COLLEGES, CAMPUSES &amp; CENTRES</t>
  </si>
  <si>
    <t>254-724708217</t>
  </si>
  <si>
    <t>dvcccc@mku.ac.ke</t>
  </si>
  <si>
    <t>DR. CHIRTOPHER AYIENDA MAKWORO</t>
  </si>
  <si>
    <t>254-724717227</t>
  </si>
  <si>
    <t>cayienda@mku.ac.ke/ crisayienda@yahoo.com</t>
  </si>
  <si>
    <t>MR. FELIX SIALO</t>
  </si>
  <si>
    <t>254-724876803</t>
  </si>
  <si>
    <t>fsialo@mku.ac.ke</t>
  </si>
  <si>
    <t>MR. RUSELL OUMA</t>
  </si>
  <si>
    <t>254-724887706</t>
  </si>
  <si>
    <t>rouma@mku.ac.ke</t>
  </si>
  <si>
    <t>PROF. EDWIN ODHUNO</t>
  </si>
  <si>
    <t>SCHOOL OF BUSINESS AND ECO</t>
  </si>
  <si>
    <t>254-725173953</t>
  </si>
  <si>
    <t>eodhuno@mku.ke or jakodhuno@yahoo.com</t>
  </si>
  <si>
    <t>MR. FREDRICK MULEI</t>
  </si>
  <si>
    <t>ENGINEERING</t>
  </si>
  <si>
    <t>254-725747175</t>
  </si>
  <si>
    <t>fmulei@mku.ac.ke</t>
  </si>
  <si>
    <t>DR. RUTH THINGURI</t>
  </si>
  <si>
    <t>EDUCATION</t>
  </si>
  <si>
    <t>254-725856627</t>
  </si>
  <si>
    <t>rthinguri@mku.ac.ke or nthinguri@yahoo.com</t>
  </si>
  <si>
    <t>254-725984059</t>
  </si>
  <si>
    <t>MADAM VICTORIA MUNYAO</t>
  </si>
  <si>
    <t>254-726380540</t>
  </si>
  <si>
    <t>vmunyao@mku.ac.ke/ librarian@mku.ac.ke</t>
  </si>
  <si>
    <t>MR. PETER M. WAWERU</t>
  </si>
  <si>
    <t>FINANCE, ADMINSTRATION &amp; PLANNING</t>
  </si>
  <si>
    <t>254-726916570, 774916570</t>
  </si>
  <si>
    <t>wamapeter68@yahoo.com, mmutai@mku.ac.ke</t>
  </si>
  <si>
    <t>MADAM JACKLINE AREGE</t>
  </si>
  <si>
    <t>254-727166829</t>
  </si>
  <si>
    <t>jarege@mku.ac.ke</t>
  </si>
  <si>
    <t>MADAM ANN WAHITO</t>
  </si>
  <si>
    <t>TEACHING PROGRAMME</t>
  </si>
  <si>
    <t>254-727201017</t>
  </si>
  <si>
    <t>awahito@mku.ac.ke</t>
  </si>
  <si>
    <t>MACKTON SYLVESTER WANYAMA</t>
  </si>
  <si>
    <t>254-727771058</t>
  </si>
  <si>
    <t>swanyama@mku.ac.ke</t>
  </si>
  <si>
    <t>PROF. CHARLES NGOME</t>
  </si>
  <si>
    <t>254-727910370</t>
  </si>
  <si>
    <t>cngome@mku.ac.ke</t>
  </si>
  <si>
    <t>MR. JOHN KOIGI</t>
  </si>
  <si>
    <t>MEDIA LIAISON AND PUBLICATION</t>
  </si>
  <si>
    <t>254-727999455</t>
  </si>
  <si>
    <t>jkoigi@mku.ac.ke</t>
  </si>
  <si>
    <t>PROF.ELIM LOKAPEL</t>
  </si>
  <si>
    <t>254-728885012, 786981651</t>
  </si>
  <si>
    <t>elokapel@mku.ac.ke/ elokapel@yahoo.com</t>
  </si>
  <si>
    <t>DR. FRANCIS MUREGI</t>
  </si>
  <si>
    <t>RESEARCH &amp; DEVELOPMENT</t>
  </si>
  <si>
    <t>254-729160202</t>
  </si>
  <si>
    <t>fmuregi@mku.ac.ke</t>
  </si>
  <si>
    <t>PROF. PETER CHEGGE MUNGAI</t>
  </si>
  <si>
    <t>STUDENTS WELFARE, ALUMNI AND MARKETING AFFAIRS</t>
  </si>
  <si>
    <t>254-729887699</t>
  </si>
  <si>
    <t>pchege@mku.ac.ke/ dvcswama@mku.ac.ke</t>
  </si>
  <si>
    <t>MR. JOHN   KAMAU</t>
  </si>
  <si>
    <t>TECHNOLOGY</t>
  </si>
  <si>
    <t>254-733388505, 701851333</t>
  </si>
  <si>
    <t>jkamau@mku.ac.ke</t>
  </si>
  <si>
    <t>MADAM JULIA KIMONDO</t>
  </si>
  <si>
    <t>254-739845800</t>
  </si>
  <si>
    <t>jkimondo@mku.ac.ke</t>
  </si>
  <si>
    <t>PROF. STANLEY WAUDO</t>
  </si>
  <si>
    <t>VICE CHANCELLOR</t>
  </si>
  <si>
    <t>254-770124079</t>
  </si>
  <si>
    <t>vc@mku.ac.ke</t>
  </si>
  <si>
    <t>GEORGE KOBIA</t>
  </si>
  <si>
    <t>254-771719051</t>
  </si>
  <si>
    <t>gkimathi@mku.ac.ke</t>
  </si>
  <si>
    <t>DR. ELMI MOHAMED</t>
  </si>
  <si>
    <t>DEPARTMENT OF MEDICAL LABORATORY SCIENCES</t>
  </si>
  <si>
    <t>254-721868808</t>
  </si>
  <si>
    <t>elmi@mku.ac.ke</t>
  </si>
  <si>
    <t>DR. JACKSON H. O. ONYUKA PHD</t>
  </si>
  <si>
    <t>MOUNT KENYA UNIVERSITY(MKU)</t>
  </si>
  <si>
    <t>254-721100570</t>
  </si>
  <si>
    <t>DR. JOSEPH MGHALU MWAFAIDA</t>
  </si>
  <si>
    <t>PWANI UNIVERITY</t>
  </si>
  <si>
    <t>254-711779024</t>
  </si>
  <si>
    <t>j.mwafaida@pwaniuniversity.ac.ke, mwafaida@yahoo.com</t>
  </si>
  <si>
    <t>PROF.ERIC CHENJE MWACHIRO</t>
  </si>
  <si>
    <t>254-726542095, 732264884</t>
  </si>
  <si>
    <t>MR. BERNERD MULWA FULANDA</t>
  </si>
  <si>
    <t>254-786727899</t>
  </si>
  <si>
    <t>bernfulanda@yahoo.com, bfuland@pu.ac.ke, fulanda@respe-africa.org</t>
  </si>
  <si>
    <t>DR ROSE N. KIGATHI</t>
  </si>
  <si>
    <t>r.kigathi@pu.ac.ke</t>
  </si>
  <si>
    <t>DR. DAVID MWANGI MBURU</t>
  </si>
  <si>
    <t>D.Mburu@Pwaniuniversity.Ac.Ke, Davmburu12@Gmail.Com</t>
  </si>
  <si>
    <t>DEPARTMENT OF BIOMEDICAL SCIENCES</t>
  </si>
  <si>
    <t>PROF. MLEWA CHRISESTOM MWATETE</t>
  </si>
  <si>
    <t>m.mwatete@pu.ac.ke</t>
  </si>
  <si>
    <t>info@pwaniuniversity.ac.ke, j.hassanali@pu.ac.ke, jameelahassanali.jh@gmail.com</t>
  </si>
  <si>
    <t>DR. NAJYA MUHAMMED</t>
  </si>
  <si>
    <t>254-722562276</t>
  </si>
  <si>
    <t>n.muhammed@pu.ac.ke , najyaty@yahoo.com</t>
  </si>
  <si>
    <t>MS. SUSANNA MAGDALENA DE VILLIERS</t>
  </si>
  <si>
    <t>254-729369758, 733220874</t>
  </si>
  <si>
    <t>santiedevilliers@gmail.com</t>
  </si>
  <si>
    <t>DR PAUL MWASHIMBA GUYO (PHD)</t>
  </si>
  <si>
    <t>p.guyo@pu.ac.ke, pmguyo@gmail.com</t>
  </si>
  <si>
    <t>DR. LOICE M. OJWANG’</t>
  </si>
  <si>
    <t>DR. SHIKUKU S. LIBENDI</t>
  </si>
  <si>
    <t>MR. CHOME NGALA JONATHAN</t>
  </si>
  <si>
    <t>jonathanchome@yahoo.com</t>
  </si>
  <si>
    <t>MR. MUNIRU KHAMIS</t>
  </si>
  <si>
    <t>m.tsanuo@pwaniuniversity.ac.ke</t>
  </si>
  <si>
    <t>MS. SUHAILA OMAR HASHIM</t>
  </si>
  <si>
    <t>sohashim@yahoo.com; s.hashim@pwaniuniversity.ac.ke</t>
  </si>
  <si>
    <t>MS. TABITHA WANJA MWANGI</t>
  </si>
  <si>
    <t>tabsmwangi@gmail.com</t>
  </si>
  <si>
    <t>MR. RAHMA UDU MOHDHAR YUSUF</t>
  </si>
  <si>
    <t>254-720598516</t>
  </si>
  <si>
    <t>rahmarumy@yahoo.com</t>
  </si>
  <si>
    <t>MR. MZEEJUMA AMANA</t>
  </si>
  <si>
    <t>amana_juma@yahoo.com</t>
  </si>
  <si>
    <t>TANUI RONALD</t>
  </si>
  <si>
    <t>LAB TECHNITIAN</t>
  </si>
  <si>
    <t>PAN AFRIC UNIVERSITY</t>
  </si>
  <si>
    <t>tanuironald@gmail.com</t>
  </si>
  <si>
    <t>DR. MATHEAUS K. KAUTI PHD</t>
  </si>
  <si>
    <t>DEPARTMENT OF ENVIRONMENTAL SCIENCE AND TECHNOLOGY</t>
  </si>
  <si>
    <t>SOUTH EASTERN KENYA UNIVERSITY</t>
  </si>
  <si>
    <t>254-716962770</t>
  </si>
  <si>
    <t>info@seku.ac.ke</t>
  </si>
  <si>
    <t>DR PETER GIKUMA NJURU</t>
  </si>
  <si>
    <t>LECTURER AND CHAIRMAN</t>
  </si>
  <si>
    <t>254-724147913</t>
  </si>
  <si>
    <t>pnjuru@seku.ac.ke; njurupg@yahoo.com</t>
  </si>
  <si>
    <t>254-726342307</t>
  </si>
  <si>
    <t>eunicegithinji22@yahoo.com</t>
  </si>
  <si>
    <t>DR. BENSON GATHITU</t>
  </si>
  <si>
    <t>SENIOR LECTURER &amp; CHAIRMAN</t>
  </si>
  <si>
    <t>DEPARTMENT OF CHEMICAL AND PROCESS ENGINEERING</t>
  </si>
  <si>
    <t>TECHNICAL UNIVERSITY OF KENYA</t>
  </si>
  <si>
    <t>DR. CLARE MUHANJI</t>
  </si>
  <si>
    <t>SCHOOL OF PURE AND APPLIED SCIENCES</t>
  </si>
  <si>
    <t>cmuhanji@yahoo.co.uk</t>
  </si>
  <si>
    <t>DR ODALO JOSIAH OCHIENG</t>
  </si>
  <si>
    <t>PURE AND APPLIED SCIENCES</t>
  </si>
  <si>
    <t>TECHNICAL UNIVERSITY OF MOMBASA</t>
  </si>
  <si>
    <t>MR. MWITI CROMWELL</t>
  </si>
  <si>
    <t>ASSISTANT LECTURER</t>
  </si>
  <si>
    <t>MR. SWALEH BAKARI</t>
  </si>
  <si>
    <t>MEDICAL SCIENCES</t>
  </si>
  <si>
    <t>skula@tum.ac.ke,kulaiosis@yahoo.com</t>
  </si>
  <si>
    <t>MR. JIMMY MACHARIA</t>
  </si>
  <si>
    <t>SCHOOL OF SCIENCE &amp; TECHNOLOGY</t>
  </si>
  <si>
    <t>UNITED STATES INTERNATIONAL UNIVERSITY AFRICA</t>
  </si>
  <si>
    <t>kmacharia@usiu.ac.ke</t>
  </si>
  <si>
    <t>MR. PAUL M. OKANDA</t>
  </si>
  <si>
    <t>pokanda@usiu.ac.ke</t>
  </si>
  <si>
    <t>MS. HABIBA OSMAN</t>
  </si>
  <si>
    <t>hosman@usiu.ac.ke</t>
  </si>
  <si>
    <t>MS. RUTH NJERI MWAI</t>
  </si>
  <si>
    <t>rmwai@usiu.ac.ke</t>
  </si>
  <si>
    <t>MS. SUSAN DEBORAH NYAMBURA</t>
  </si>
  <si>
    <t>sdnyambura@usiu.ac.ke</t>
  </si>
  <si>
    <t>MR. MICHAIAH OGOLA OJUNGA</t>
  </si>
  <si>
    <t>UNIVERSITY OF EASTERN AFRICA</t>
  </si>
  <si>
    <t>254-713052062, 733515863</t>
  </si>
  <si>
    <t>mojunga@yahoo.com</t>
  </si>
  <si>
    <t>MS. JEREMIAH WAFULA WER</t>
  </si>
  <si>
    <t>254-720427536, 735952917</t>
  </si>
  <si>
    <t>gracelynfrancis@rediffmail.com, gracelyn@ueab.ac.ke</t>
  </si>
  <si>
    <t>MS. HELLEN ADHIAMBO OGOT</t>
  </si>
  <si>
    <t>254-720428286, 754717470</t>
  </si>
  <si>
    <t>hellenogot@yahoo.com</t>
  </si>
  <si>
    <t>MR. WILLIAM MAKHACHA MUNYIKOMBO</t>
  </si>
  <si>
    <t>254-721160269</t>
  </si>
  <si>
    <t>munyiwm@yahoo.com, munyikombow@ueab.ac.ke</t>
  </si>
  <si>
    <t>DR. F. RAMESH</t>
  </si>
  <si>
    <t>rameshfrancis2007@rediffmail.com,rameshf@ueab.ac.ke</t>
  </si>
  <si>
    <t>MRS. GRACELYN FRANCIS</t>
  </si>
  <si>
    <t>JULIUS OCHUODHO</t>
  </si>
  <si>
    <t>AGRICULTURE &amp; BIOTECHNOLOGY</t>
  </si>
  <si>
    <t>UNIVERSITY OF ELDORET</t>
  </si>
  <si>
    <t>vc@uoeld.ac.ke</t>
  </si>
  <si>
    <t>DEPARTMENT OF BILOGICAL SCIENCES</t>
  </si>
  <si>
    <t>UNIVERSITY OF KABIANGA</t>
  </si>
  <si>
    <t>hodeapm@kabianga.ac.ke</t>
  </si>
  <si>
    <t>UOK CHANCELLOR</t>
  </si>
  <si>
    <t>chancellor@kabianga.ac.ke</t>
  </si>
  <si>
    <t>UOK COUNCIL CHAIRMAN</t>
  </si>
  <si>
    <t>chairman@kabianga.ac.ke</t>
  </si>
  <si>
    <t>UOK DVC ACADEMIC &amp; STUDENT AFFAIRS</t>
  </si>
  <si>
    <t>dvcasa@kabianga.ac.ke</t>
  </si>
  <si>
    <t>UOK VICE CHANCELLOR</t>
  </si>
  <si>
    <t>vc@kabianga.ac.ke</t>
  </si>
  <si>
    <t>ASSOC. PROFESSOR &amp; CHAIRMAN</t>
  </si>
  <si>
    <t>DEPT. OF PUBLIC HEALTH PHARMACOLOGY &amp; TOXICOLOGY</t>
  </si>
  <si>
    <t>UNIVERSITY OF NAIROBI</t>
  </si>
  <si>
    <t>254-724354865</t>
  </si>
  <si>
    <t>jombui@uonbi.ac.ke, jacksonombui@gmail.com</t>
  </si>
  <si>
    <t>MR. LEONARD NJAGI</t>
  </si>
  <si>
    <t xml:space="preserve">DEPUTY CHIEF MEDICAL LABORATORY TECHNOLOGIST </t>
  </si>
  <si>
    <t>254-712116719</t>
  </si>
  <si>
    <t>njagileonard@gmail.com</t>
  </si>
  <si>
    <t>MR. PAUL NGUGI</t>
  </si>
  <si>
    <t>LAB INCHARGE IN COMPRESSIVE CARE CENTRE</t>
  </si>
  <si>
    <t>254-722374361</t>
  </si>
  <si>
    <t>MR. JEREMIAH</t>
  </si>
  <si>
    <t>LAB SCIENTIST IN EMUNOLOGY DEPT</t>
  </si>
  <si>
    <t>254-724374080</t>
  </si>
  <si>
    <t>jzablon2000@yahoo.com</t>
  </si>
  <si>
    <t>LABORATORY OF UNIVERSITY</t>
  </si>
  <si>
    <t>JOHNSON  SILAS MWAKIO</t>
  </si>
  <si>
    <t>PUBLIC HEALTH, PHARMACOLOGY</t>
  </si>
  <si>
    <t>254-700878401</t>
  </si>
  <si>
    <t>CHARLES ASAVA KAMADI</t>
  </si>
  <si>
    <t>254-720788668</t>
  </si>
  <si>
    <t>PENINA AFWANDE ATEKU</t>
  </si>
  <si>
    <t>254-721791873</t>
  </si>
  <si>
    <t>GRACE AKINYI PACHO</t>
  </si>
  <si>
    <t>254-721867003</t>
  </si>
  <si>
    <t xml:space="preserve">DOCAS WAITHIRA NDUATI </t>
  </si>
  <si>
    <t>254-722210793</t>
  </si>
  <si>
    <t>JAMES  KARURU  MACHARIA</t>
  </si>
  <si>
    <t>254-722631710</t>
  </si>
  <si>
    <t>MERCY WANGUI GITUNGO</t>
  </si>
  <si>
    <t>254-723361754</t>
  </si>
  <si>
    <t>MARIMBA KIOGORA A</t>
  </si>
  <si>
    <t>LEAH NYAWIRA MWANIKI</t>
  </si>
  <si>
    <t>254-725912712</t>
  </si>
  <si>
    <t>LUCY WANJIRU MWANGI</t>
  </si>
  <si>
    <t>254-733816152</t>
  </si>
  <si>
    <t>ALFRED MAINGA  OMWANDO</t>
  </si>
  <si>
    <t>GILBERT NYAGWAYA</t>
  </si>
  <si>
    <t>STUDENT</t>
  </si>
  <si>
    <t>DEPT OF PLANT SCIENCE AND CROP PROCTION</t>
  </si>
  <si>
    <t>254-720298189</t>
  </si>
  <si>
    <t>gilbert.nyangwaya@gmail.com</t>
  </si>
  <si>
    <t>MS S.W.MUCHIRA</t>
  </si>
  <si>
    <t>SR TECHNOLOGIST</t>
  </si>
  <si>
    <t>PLANT SCIENCE AND CROP PROCTION</t>
  </si>
  <si>
    <t>254-720424346</t>
  </si>
  <si>
    <t>snmuchira@yahoo.com</t>
  </si>
  <si>
    <t>JACKSON</t>
  </si>
  <si>
    <t>TECHNOLOGIST IN HAEMATOLOGY DEPT</t>
  </si>
  <si>
    <t>254-720572752</t>
  </si>
  <si>
    <t>jacksonirerimrama@yahoo.com, jacksonirerimrama@gmail.com</t>
  </si>
  <si>
    <t>STEPHEN KIRETAI</t>
  </si>
  <si>
    <t>254-720652358</t>
  </si>
  <si>
    <t>stephenmung@yahoo.com</t>
  </si>
  <si>
    <t>MR GODFREY LIVASIA</t>
  </si>
  <si>
    <t>TECHNOLOGIST PLANT SCIENCE AND CROP PROTECTION</t>
  </si>
  <si>
    <t>254-720655799</t>
  </si>
  <si>
    <t>goddyanyika@gmail.com</t>
  </si>
  <si>
    <t>MRS JANE</t>
  </si>
  <si>
    <t>SR TECHNOLOGIST IN CLINICAL STUDIES</t>
  </si>
  <si>
    <t>254-720809685</t>
  </si>
  <si>
    <t>jonsongo@uonbi.ac.ke</t>
  </si>
  <si>
    <t>MOFFAT K.NJOROGE</t>
  </si>
  <si>
    <t>254-721285780</t>
  </si>
  <si>
    <t>njorogemoffot@yahoo.com</t>
  </si>
  <si>
    <t>GEORGE.E.MIGWI</t>
  </si>
  <si>
    <t>254-721452840</t>
  </si>
  <si>
    <t>migwi@live.co.uk,georgemigwi1@gmail.com</t>
  </si>
  <si>
    <t>PROF.GEORGE</t>
  </si>
  <si>
    <t>CHAIRMAN PLANT SCIENCE AND CROP PROTECTION</t>
  </si>
  <si>
    <t>UNIVERSITY</t>
  </si>
  <si>
    <t>254-721723806</t>
  </si>
  <si>
    <t>umchem@hotmail.com,george.cheminingwa@uonbi.ac.ke</t>
  </si>
  <si>
    <t>MR J.WAGURA KARIUKI</t>
  </si>
  <si>
    <t>254-721729901</t>
  </si>
  <si>
    <t>wagurajoskaris@yahoo.com</t>
  </si>
  <si>
    <t>KENNNETH  MALOBA  N</t>
  </si>
  <si>
    <t>254-721756134</t>
  </si>
  <si>
    <t>MR L.ONTWEKA</t>
  </si>
  <si>
    <t>254-721987883</t>
  </si>
  <si>
    <t>nyangena2000@yahoo.com</t>
  </si>
  <si>
    <t>MR MUNYAO</t>
  </si>
  <si>
    <t>LAB TECHNOLOGIST</t>
  </si>
  <si>
    <t>MICRO BIOLOGY LAB</t>
  </si>
  <si>
    <t>254-722231029</t>
  </si>
  <si>
    <t>munyao2012@uonbi.ac.ke</t>
  </si>
  <si>
    <t>DR G.W.KITONYI</t>
  </si>
  <si>
    <t>SCHOOL OF MADICINE DEPARTMENT OF HUMAN PATHOLOGY</t>
  </si>
  <si>
    <t>254-722385336</t>
  </si>
  <si>
    <t>gwkitonyi@yahoo.com</t>
  </si>
  <si>
    <t>MRS MARY NYAGA</t>
  </si>
  <si>
    <t>HAEMATOLOGY LAB</t>
  </si>
  <si>
    <t>254-722630817</t>
  </si>
  <si>
    <t>marynyaga@uonbi.ac.ke</t>
  </si>
  <si>
    <t>DR GODFREY OMBUYA</t>
  </si>
  <si>
    <t>SR ASST DIRECTOR</t>
  </si>
  <si>
    <t>PHARMACEUTICAL AND NUTRITION DIVISION</t>
  </si>
  <si>
    <t>254-722670369</t>
  </si>
  <si>
    <t>getambo@yahoo.com</t>
  </si>
  <si>
    <t>MR ESTHER NGETHE</t>
  </si>
  <si>
    <t>TECHNOLOGIST OF PUBLIC HEALTH PHARMACOLOGY AND TEXICOLOGY</t>
  </si>
  <si>
    <t>254-722788373</t>
  </si>
  <si>
    <t>esthengethe@yahoo.com</t>
  </si>
  <si>
    <t>MRS ROSEMARY KAMAU</t>
  </si>
  <si>
    <t>ACTING CHIEF TECHNOLOGIST IN FOOD SCIENCE NUTRITION AND TECHNOLOGY</t>
  </si>
  <si>
    <t>254-722792727</t>
  </si>
  <si>
    <t>rsmaria.kamau@yahoo.com</t>
  </si>
  <si>
    <t>DR JOSIAH MWIVANDI KINAMA</t>
  </si>
  <si>
    <t>254-722841562</t>
  </si>
  <si>
    <t>josikinama@yahoo.com,jkinama@uonbi.ac.ke</t>
  </si>
  <si>
    <t>MERCY A.INGOSI</t>
  </si>
  <si>
    <t>254-723574088</t>
  </si>
  <si>
    <t>mercyabner@gmail.com</t>
  </si>
  <si>
    <t>MS JANE KAMAU</t>
  </si>
  <si>
    <t>254-723739015</t>
  </si>
  <si>
    <t>MR CHARLES SIMIYU</t>
  </si>
  <si>
    <t>254-723760185</t>
  </si>
  <si>
    <t>charles.namutembi@uonbi.ac.ke</t>
  </si>
  <si>
    <t>MR M.MAOBE ANGWENYI</t>
  </si>
  <si>
    <t>254-724986780</t>
  </si>
  <si>
    <t>angwenyi.michael@uonbi.ac.ke</t>
  </si>
  <si>
    <t>MR J AURA</t>
  </si>
  <si>
    <t>254-725583059</t>
  </si>
  <si>
    <t>joel.aura@yahoo.com</t>
  </si>
  <si>
    <t>E.NYONGESA PEMBA</t>
  </si>
  <si>
    <t>254-725647924</t>
  </si>
  <si>
    <t>evapambi@gmail.com</t>
  </si>
  <si>
    <t>MR SAMUEL ASANDE</t>
  </si>
  <si>
    <t>254-726027836</t>
  </si>
  <si>
    <t>ANN.N.THUITA</t>
  </si>
  <si>
    <t>254-726367754</t>
  </si>
  <si>
    <t>athuita@gmail.com</t>
  </si>
  <si>
    <t>MR DENIAL SENERWA</t>
  </si>
  <si>
    <t>254-726949470</t>
  </si>
  <si>
    <t>dsenerwa@gmail.com</t>
  </si>
  <si>
    <t>MR MARIMBA</t>
  </si>
  <si>
    <t>254-733891464</t>
  </si>
  <si>
    <t>marimba@uonbi.ac.ke</t>
  </si>
  <si>
    <t>WILFRED O.JUMA</t>
  </si>
  <si>
    <t>254-737400045</t>
  </si>
  <si>
    <t>willomondi@gmail.com,wilfredjuma@yahoo.com</t>
  </si>
  <si>
    <t>DR E.A.ROGENA</t>
  </si>
  <si>
    <t>ANATOMIC PATHOLOGIC</t>
  </si>
  <si>
    <t>DR F.K.ABDALLAH</t>
  </si>
  <si>
    <t>HAEMATOLOGY AND BLOOD TRANSFUSION</t>
  </si>
  <si>
    <t>DR J.A.NYAGOL</t>
  </si>
  <si>
    <t>josnyagol@yahoo.com</t>
  </si>
  <si>
    <t>MR C.S.GONTIER</t>
  </si>
  <si>
    <t>cs.gontier@yahoo.com</t>
  </si>
  <si>
    <t>MR F.W. MAINA</t>
  </si>
  <si>
    <t>CLINICAL CHEMISTRY</t>
  </si>
  <si>
    <t>mainafrancis@gmail.com</t>
  </si>
  <si>
    <t>MRS. ANGELA ADHIAMBO ANDAGO</t>
  </si>
  <si>
    <t>PROF.</t>
  </si>
  <si>
    <t>254 -721838442</t>
  </si>
  <si>
    <t xml:space="preserve">aaandago@yahoo.co.uk/angela.andago@uonbi.ac.ke </t>
  </si>
  <si>
    <t>DR. ABONGO DEBORAH ATIENO</t>
  </si>
  <si>
    <t>PROFESOR</t>
  </si>
  <si>
    <t>254-715458338 ,733433084</t>
  </si>
  <si>
    <t>dabongo@uonbi.ac.ke</t>
  </si>
  <si>
    <t>MR. WANDUBI EDWIN DINDI</t>
  </si>
  <si>
    <t>254-716193323</t>
  </si>
  <si>
    <t>DR. GITARI PATRICIA WANJIRU</t>
  </si>
  <si>
    <t>254-716753930</t>
  </si>
  <si>
    <t>pgitari@yahoo.co.uk</t>
  </si>
  <si>
    <t>MR. INIMA ALBERT KENYANI</t>
  </si>
  <si>
    <t>DEPARTMENT OF ENVIRONMENTAL AND BIOSYSTEMS</t>
  </si>
  <si>
    <t>254­718977257, 734630085</t>
  </si>
  <si>
    <t>albert.inima@uonbi.ac.ke</t>
  </si>
  <si>
    <t>DR. WAWERU MUTHUMBI</t>
  </si>
  <si>
    <t>254-720351214</t>
  </si>
  <si>
    <t>Muthumbiw@yahoo.com, muthumbiw@uonbi.ac.ke</t>
  </si>
  <si>
    <t>DR. NDAKALA ALBERT</t>
  </si>
  <si>
    <t>254-720443386</t>
  </si>
  <si>
    <t>andakala@uonbi.ac.ke</t>
  </si>
  <si>
    <t>DR. CHEK JOHN BILLY LUSI</t>
  </si>
  <si>
    <t>BIOCHEMISTRY</t>
  </si>
  <si>
    <t>254-720445871</t>
  </si>
  <si>
    <t>jblchek@yahoo.co.uk</t>
  </si>
  <si>
    <t>IMUNGI JASPER K</t>
  </si>
  <si>
    <t>254-721468181</t>
  </si>
  <si>
    <t>imungijk@yahoo.com</t>
  </si>
  <si>
    <t>DIAGNOSTIC IMAGING &amp; RADIATION MEDICINE</t>
  </si>
  <si>
    <t>DR. OMUTO CHRISTIAN THINE</t>
  </si>
  <si>
    <t>254-721743294</t>
  </si>
  <si>
    <t>cthine@uonbi.ac.ke</t>
  </si>
  <si>
    <t>DR. KERUBO LEONIDAH</t>
  </si>
  <si>
    <t>254-721797175, 731427727</t>
  </si>
  <si>
    <t>lkerubo@uonbi.ac.ke</t>
  </si>
  <si>
    <t>MS. BETH NDUNDA</t>
  </si>
  <si>
    <t>254-722290520</t>
  </si>
  <si>
    <t xml:space="preserve">ndundabeth@gmail.com/beth.ndunda@uonbi.ac.ke 
</t>
  </si>
  <si>
    <t>MR. WILSON TONKEI</t>
  </si>
  <si>
    <t>254-722296917</t>
  </si>
  <si>
    <t>wtonkei@gmail.com/wktonkei@uonbi.ac.ke</t>
  </si>
  <si>
    <t>MS. MAGEMBE ERIC MAINA</t>
  </si>
  <si>
    <t>254-722379645</t>
  </si>
  <si>
    <t>ericmagembe@yahoo.com</t>
  </si>
  <si>
    <t>DR. KORIR ERICK KIPKOECH</t>
  </si>
  <si>
    <t>254-722480687</t>
  </si>
  <si>
    <t>erick.korir@uonbi.ac.ke</t>
  </si>
  <si>
    <t>PROF. MAKAWITI DOMINIC W</t>
  </si>
  <si>
    <t>254-722513828, 733633393</t>
  </si>
  <si>
    <t>dmakawiti@uonbi.ac.ke </t>
  </si>
  <si>
    <t>DR. OLANDO ENOCK ANYENDA</t>
  </si>
  <si>
    <t>254-722517457, 720738377</t>
  </si>
  <si>
    <t>enolany@yahoo.com,enolany@uonbi.ac.ke</t>
  </si>
  <si>
    <t>MISS. NGALA SOPHIA</t>
  </si>
  <si>
    <t>254-722586588 </t>
  </si>
  <si>
    <t>sngala@uonbi.ac.ke</t>
  </si>
  <si>
    <t>DR. JUMA GERALD</t>
  </si>
  <si>
    <t>254-722600922</t>
  </si>
  <si>
    <t>gjuma@uonbi.ac.ke</t>
  </si>
  <si>
    <t>DR. NJENGA HELLEN N</t>
  </si>
  <si>
    <t>254-722610895</t>
  </si>
  <si>
    <t>hnnjenga@uonbi.ac.ke</t>
  </si>
  <si>
    <t>DR. KIMANI NELSON MUKORA</t>
  </si>
  <si>
    <t>254-722633148, 733314759</t>
  </si>
  <si>
    <t>nelson.kimani@uonbi.ac.ke</t>
  </si>
  <si>
    <t>DR. ONYATTA JOHN ONAM</t>
  </si>
  <si>
    <t>254-722652159</t>
  </si>
  <si>
    <t>john.onyatta@uonbi.ac.ke</t>
  </si>
  <si>
    <t>PROF. BIAMAH ELIJAH KIPNGETICH</t>
  </si>
  <si>
    <t>254-722723485</t>
  </si>
  <si>
    <t>ekbianah@gmail.com/ elijahkngetich@gmail.com</t>
  </si>
  <si>
    <t>MBUGUA SAMUEL KURIA</t>
  </si>
  <si>
    <t>254-722726547</t>
  </si>
  <si>
    <t>s.mbugua@uonbi.ac.ke</t>
  </si>
  <si>
    <t>MR. MUTULI DANIEL A</t>
  </si>
  <si>
    <t>254-722733144</t>
  </si>
  <si>
    <t>dmutuli@uonbi.ac.ke </t>
  </si>
  <si>
    <t>MR. WASWA AARON KUTUKHULU</t>
  </si>
  <si>
    <t>254-722735571</t>
  </si>
  <si>
    <t>awaswa@uonbi.ac.ke</t>
  </si>
  <si>
    <t>MS. NJENGA JANE NYATHEGI</t>
  </si>
  <si>
    <t>254-722739251</t>
  </si>
  <si>
    <t>jnyathegi@yahoo.com/nyathengi@uonbi.ac.ke</t>
  </si>
  <si>
    <t>DR. GICHUKI FRANCIS NDEGWA</t>
  </si>
  <si>
    <t>254-722751895</t>
  </si>
  <si>
    <t>gichukifrancis@gmail.com/ f.gichuki@uonbi.ac.ke</t>
  </si>
  <si>
    <t>DR. MBUGUA MARTIN NJOGU</t>
  </si>
  <si>
    <t>254-722759639</t>
  </si>
  <si>
    <t>martinmbugua@uonbi.ac.ke/ njogujames@yahoo.com</t>
  </si>
  <si>
    <t>PROF. NJENGA LYDIAH W</t>
  </si>
  <si>
    <t>254-722768245</t>
  </si>
  <si>
    <t>lnjenga@uonbi.ac.ke</t>
  </si>
  <si>
    <t>MR. AKECH NOBERT OPIYO</t>
  </si>
  <si>
    <t>254-722768535</t>
  </si>
  <si>
    <t xml:space="preserve">opiyo-akech@uonbi.ac.ke </t>
  </si>
  <si>
    <t>KARURI EDWARD GICHOHI</t>
  </si>
  <si>
    <t>254-722769449</t>
  </si>
  <si>
    <t>egkaruri@gmail.com</t>
  </si>
  <si>
    <t>DR. GITAU AYUB NJOROGE</t>
  </si>
  <si>
    <t>254-722787029</t>
  </si>
  <si>
    <t>ayub.gitau@uonbi.ac.ke/gitauan@yahoo.co.uk</t>
  </si>
  <si>
    <t>MR. OTIENO CAROLINE WASONGA</t>
  </si>
  <si>
    <t>254-722813567</t>
  </si>
  <si>
    <t>cwasonga@uonbi.ac.ke,caroline.otieno@usamru-k.org</t>
  </si>
  <si>
    <t>PROF. KAMAU GEOFFREY N</t>
  </si>
  <si>
    <t>254-722822196 </t>
  </si>
  <si>
    <t>gnkamau@uonbi.ac.ke </t>
  </si>
  <si>
    <t>DR. DAVID KINUTHIA KARIUKI</t>
  </si>
  <si>
    <t>254-722831418</t>
  </si>
  <si>
    <t>kkariuki@uonbi.ac.ke</t>
  </si>
  <si>
    <t>DR. KITUYI EVANS NYONGESA</t>
  </si>
  <si>
    <t>254-722851606</t>
  </si>
  <si>
    <t>ekituyi@idrc.ca/ evans.kituyi@gmail.com</t>
  </si>
  <si>
    <t>MICHAEL WANDAYI OKOTH</t>
  </si>
  <si>
    <t>254-722870653</t>
  </si>
  <si>
    <t>mwokoth@uonbi.ac.ke</t>
  </si>
  <si>
    <t>DR. KUNYANGA CATHERINE NKIROTE</t>
  </si>
  <si>
    <t>254-722873357</t>
  </si>
  <si>
    <t>nkirotekatie@yahoo.com/ckunyanga@uonbi.ac.ke</t>
  </si>
  <si>
    <t>DR. AYUB N. GITAU</t>
  </si>
  <si>
    <t>HEAD OF THE DEPARTMENT</t>
  </si>
  <si>
    <t>254-722878029</t>
  </si>
  <si>
    <t>uon-ebe@uonbi.ac.ke</t>
  </si>
  <si>
    <t>DR. MUTALA TIMOTHY MUSILA</t>
  </si>
  <si>
    <t>254-722892309</t>
  </si>
  <si>
    <t>timutala@yahoo.com, mutala@uonbi.ac.ke , musilamutala@gmail.com.</t>
  </si>
  <si>
    <t>MR. ONDIEKI STEPHEN C</t>
  </si>
  <si>
    <t>254-722963255</t>
  </si>
  <si>
    <t>scondieki@uonbi.ac.ke/scondieki@gmail.com</t>
  </si>
  <si>
    <t>MR. MUTAI EMMANUEL B K GRAD ENG</t>
  </si>
  <si>
    <t>254-723630157, 707338001</t>
  </si>
  <si>
    <t>ebkmutai@uonbi.ac.ke/ebkmutai@yahoo.co.uk/ ebkmutai@gmail.com</t>
  </si>
  <si>
    <t>PROF. ONYARI JOHN MMARI</t>
  </si>
  <si>
    <t>254-724144904, 736668059</t>
  </si>
  <si>
    <t>johnonyari@yahoo.com/jonyari@umbi.ac.ke</t>
  </si>
  <si>
    <t>MR. LAMUKA PETER OBIMBO</t>
  </si>
  <si>
    <t>254-724290616</t>
  </si>
  <si>
    <t>lamukapeter@yahoo.com/ lamuka@msu.edu/ peter.lamuka@uonbi.ac.ke</t>
  </si>
  <si>
    <t>DR. NYACHIEO ATUNGA</t>
  </si>
  <si>
    <t>254-724306688</t>
  </si>
  <si>
    <t>anyachieo@yahoo.com</t>
  </si>
  <si>
    <t>DAVIS NJUGUNA KANAH</t>
  </si>
  <si>
    <t>DEPARTMENT OF BIOCHEMISTRY</t>
  </si>
  <si>
    <t>254-726164790, 735021241</t>
  </si>
  <si>
    <t>davieskanah@gmail.com</t>
  </si>
  <si>
    <t>MR. OLUOCH KEVIN RAYMOND</t>
  </si>
  <si>
    <t>254-727110448</t>
  </si>
  <si>
    <t>kevin.oluoch@uonbi.ac.ke</t>
  </si>
  <si>
    <t>DR. HASSAN MOHAMMED ABDULLAH</t>
  </si>
  <si>
    <t>254-733313533 </t>
  </si>
  <si>
    <t>hassanma@uonbi.ac.ke </t>
  </si>
  <si>
    <t>DR. MURIITHI IAN MATHENGE</t>
  </si>
  <si>
    <t>254-733752947</t>
  </si>
  <si>
    <t xml:space="preserve">matibabu2@yahoo.com,ian.muriithi@uonbi.ac.ke 
</t>
  </si>
  <si>
    <t>DR. WANGOH JOHN</t>
  </si>
  <si>
    <t>254-733819168, 716198418</t>
  </si>
  <si>
    <t>wangoh@uonbi.ac.ke</t>
  </si>
  <si>
    <t>DR. MUCHIRI GICHUKI</t>
  </si>
  <si>
    <t>254-733877815</t>
  </si>
  <si>
    <t>mgichuki@uonbi.ac.ke </t>
  </si>
  <si>
    <t>DR. AYWAK ANYONA ANGELINE</t>
  </si>
  <si>
    <t>254-733952819, 722200803</t>
  </si>
  <si>
    <t>aaywakke@yahoo.com,angeline.aywak@uonbi.ac.ke</t>
  </si>
  <si>
    <t>MR. KANOTI JAPHET RUGENDO</t>
  </si>
  <si>
    <t>254-734578796</t>
  </si>
  <si>
    <t>jrkanoti@uonbi.ac.ke</t>
  </si>
  <si>
    <t>DR. GEORGE OOKO ABONG'</t>
  </si>
  <si>
    <t>254-735508558, 70073386</t>
  </si>
  <si>
    <t>georkoyo@yahoo.com /ooko.george@uonbi.ac.ke</t>
  </si>
  <si>
    <t>MS. ABIGAIL WAMUNYU</t>
  </si>
  <si>
    <t>254-736239047</t>
  </si>
  <si>
    <t xml:space="preserve">abeewamunyu@gmail.com </t>
  </si>
  <si>
    <t>DR. DUNCAN ONYANGO MBUGE</t>
  </si>
  <si>
    <t>254-736429414, 725949093</t>
  </si>
  <si>
    <t>dmbuge@yahoo.com, duncan.mbuge@uonbi.ac.ke</t>
  </si>
  <si>
    <t>PAUL J. THORNALLEY</t>
  </si>
  <si>
    <t>254-76968594</t>
  </si>
  <si>
    <t>p.j.thornalley@warwick.ac.uk</t>
  </si>
  <si>
    <t>DR. KURIA ZACHARIA NJUGUNA</t>
  </si>
  <si>
    <t>254-789908338, 722751927</t>
  </si>
  <si>
    <t xml:space="preserve">kuriazack@yahoo.com/zkuria@uonbi.ac.ke </t>
  </si>
  <si>
    <t>ANTHONY HOLLAND</t>
  </si>
  <si>
    <t>ajh1008@cam.ac.uk</t>
  </si>
  <si>
    <t>CHIHIRO SUGIMOTO</t>
  </si>
  <si>
    <t>LABORATORY OF FUNCTIONAL GENOMICS</t>
  </si>
  <si>
    <t>sugimoto@czc.hokudai.ac.jp</t>
  </si>
  <si>
    <t>DR. ADHIAMBO CHRISTINE</t>
  </si>
  <si>
    <t>cadhiambo@uonbi.ac.ke</t>
  </si>
  <si>
    <t>DR. CALLEN K. ONYAMBU</t>
  </si>
  <si>
    <t>DR. GICHABA CHARLES MAINA</t>
  </si>
  <si>
    <t xml:space="preserve">maina_gichaba@yahoo.co.uk/maina.gichaba@gmail.com/maina.gichaba@uonbi.ac.ke </t>
  </si>
  <si>
    <t>DR. GUTO PETERSON MOMANYI</t>
  </si>
  <si>
    <t>peterson.guto@uonbi.ac.ke</t>
  </si>
  <si>
    <t>DR. ICHANGI DANIEL W</t>
  </si>
  <si>
    <t>DR. KAMAU JOSEPH MUIRURI</t>
  </si>
  <si>
    <t>muiruri@uonbi.ac.ke</t>
  </si>
  <si>
    <t>DR. KITHINJI JACOB PETER</t>
  </si>
  <si>
    <t>DR. LILLIAN WANGECHI WAIBOCI MUHIA</t>
  </si>
  <si>
    <t>DR. MADADI VINCENT ODONGO</t>
  </si>
  <si>
    <t>vmadadi@uonbi.ac.ke </t>
  </si>
  <si>
    <t>DR. MAINA ESTHER NJOKI MWANGI</t>
  </si>
  <si>
    <t>njokimaina@uonbi.ac.ke </t>
  </si>
  <si>
    <t>DR. MBOYA BENSON G OB</t>
  </si>
  <si>
    <t>bmboya@uonbi.ac.ke</t>
  </si>
  <si>
    <t>DR. MICHIRA IMMACULATE NYAMBURA</t>
  </si>
  <si>
    <t>imichira@uonbi.ac.ke </t>
  </si>
  <si>
    <t>DR. MULWA JOSPHAT KYALO</t>
  </si>
  <si>
    <t xml:space="preserve">jkmulwa@uonbi.ac.ke/josphat_mulwa@yahoo.com  </t>
  </si>
  <si>
    <t>DR. MWANGI ALICE MBOGANIE</t>
  </si>
  <si>
    <t>amwangi@uonbi.ac.ke</t>
  </si>
  <si>
    <t>DR. MWANIKI JOSEPH M</t>
  </si>
  <si>
    <t>jmwaniki@uonbi.ac.ke</t>
  </si>
  <si>
    <t>DR. NJAGE PATRICK M KAMAU</t>
  </si>
  <si>
    <t>patrick.njage@up.ac.za</t>
  </si>
  <si>
    <t>DR. NJAGI NJOMO</t>
  </si>
  <si>
    <t>njaginjomo@uonbi.ac.ke</t>
  </si>
  <si>
    <t>DR. OCHIENG VINCENT ODUOL (LECTURER)</t>
  </si>
  <si>
    <t>vochieng@uonbi.ac.ke </t>
  </si>
  <si>
    <t>DR. ODINGA WENWA-AKINYI</t>
  </si>
  <si>
    <t>wakinyi@uonbi.ac.ke</t>
  </si>
  <si>
    <t>DR. ODUOR FREDRICK D O</t>
  </si>
  <si>
    <t>foduor@uonbi.ac.ke</t>
  </si>
  <si>
    <t>DR. OKEYO AMIR YUSUF</t>
  </si>
  <si>
    <t>DR. OLAKA LYDIA ATIENO</t>
  </si>
  <si>
    <t>lydiaolaka@uonbi.ac.ke</t>
  </si>
  <si>
    <t>DR. OMWEGA ABIUD MATOGO</t>
  </si>
  <si>
    <t>DR. R. A. SKILTON</t>
  </si>
  <si>
    <t>SCIENTIST</t>
  </si>
  <si>
    <t>DR. SOLOMON DERESE</t>
  </si>
  <si>
    <t>DR. WABOMBA JOHN NAMAKWA</t>
  </si>
  <si>
    <t>DR. WACHIRA-MBUI DAMARIS NDUTA</t>
  </si>
  <si>
    <t>DR. WAMBUGU MILCAH N</t>
  </si>
  <si>
    <t>milcah.wambugu@uonbi.ac.ke</t>
  </si>
  <si>
    <t>DR. WANJOHI JOHN MURABA</t>
  </si>
  <si>
    <t>jwanjohi@uonbi.ac.ke</t>
  </si>
  <si>
    <t>DR. YUSUF AMIR OKEYO</t>
  </si>
  <si>
    <t>ayusuf@uonbi.ac.ke </t>
  </si>
  <si>
    <t>ENG. MUTUA JOACKIM MUKUMBU</t>
  </si>
  <si>
    <t>jmutua@uonbi.ac.ke </t>
  </si>
  <si>
    <t>KOGI - MAKAU WAMBUI</t>
  </si>
  <si>
    <t>wkogi@uonbi.ac.ke</t>
  </si>
  <si>
    <t>MR. AGULLO JANUARIUS ONDIEK</t>
  </si>
  <si>
    <t>jagullo@uonbi.ac.ke, janagulo@yahoo.com</t>
  </si>
  <si>
    <t>MR. BARONGO JUSTUS O</t>
  </si>
  <si>
    <t>jbarongo@uonbi.ac.ke</t>
  </si>
  <si>
    <t>MR. BICHANGA GLADYS BOSIBORI</t>
  </si>
  <si>
    <t>gbichanga@uonbi.ac.ke</t>
  </si>
  <si>
    <t>MR. DASEL WAMBUA MULWA KAINDI</t>
  </si>
  <si>
    <t xml:space="preserve">mulwa.dasel@yahoo.com/mulwa.dasel@uonbi.ac.ke </t>
  </si>
  <si>
    <t>MR. MAKOPA JUMAA M</t>
  </si>
  <si>
    <t>jmakopa@uonbi.ac.ke </t>
  </si>
  <si>
    <t>MR. MIRIKAU CHARLES WAKHU</t>
  </si>
  <si>
    <t>cmirikau@uonbi.ac.ke </t>
  </si>
  <si>
    <t>MR. MWAZIGHE FREDRICK MZEE</t>
  </si>
  <si>
    <t>fmwazighe@uonbi.ac.ke</t>
  </si>
  <si>
    <t>MR. NELSON KHAN</t>
  </si>
  <si>
    <t>khannelson@uonbi.ac.ke</t>
  </si>
  <si>
    <t>MR. NGECU WILSON M</t>
  </si>
  <si>
    <t>wngecu@uonbi.ac.ke </t>
  </si>
  <si>
    <t>MR. NGIGI STEPHEN NJUGUNA</t>
  </si>
  <si>
    <t>sngigi@uonbi.ac.ke</t>
  </si>
  <si>
    <t>MR. NYAMBOK ISAAC O</t>
  </si>
  <si>
    <t>inyambok@uonbi.ac.ke</t>
  </si>
  <si>
    <t>MR. OBIERO JOHN PAUL ODHIAMBO</t>
  </si>
  <si>
    <t>pobiero2003@yahoo.com/ jobiero@uonbi.ac.ke</t>
  </si>
  <si>
    <t>MR. ODADA ERIC ONYANGO</t>
  </si>
  <si>
    <t>eodada@uonbi.ac.ke/access@uonbi.ac.ke</t>
  </si>
  <si>
    <t>MR. OLAGO DANIEL OCHIENG</t>
  </si>
  <si>
    <t>dolago@uonbi.ac.ke </t>
  </si>
  <si>
    <t>MR. WAFULA GODFREY ANGOE</t>
  </si>
  <si>
    <t>gwafula@uonbi.ac.ke</t>
  </si>
  <si>
    <t>MRS. KARIUKI LUCY WANJIRU</t>
  </si>
  <si>
    <t>lkariuki@uonbi.ac.ke</t>
  </si>
  <si>
    <t>MRS. MUKABI MARINA</t>
  </si>
  <si>
    <t>mmukabi@uonbi.ac.ke </t>
  </si>
  <si>
    <t>MRS. ODERO IMMACULATE ACHIENG</t>
  </si>
  <si>
    <t>achiengimma@uonbi.ac.ke</t>
  </si>
  <si>
    <t>MS. AYWAK ANGELINE</t>
  </si>
  <si>
    <t>MS. CHRISTINE ATIENO OMUOMBO</t>
  </si>
  <si>
    <t>omuombo@uonbi.ac.ke </t>
  </si>
  <si>
    <t>MS. KANDUMA ESTHER GATHONI</t>
  </si>
  <si>
    <t xml:space="preserve">ekanduma@yahoo.co.uk,ekanduma@uonbi.ac.ke </t>
  </si>
  <si>
    <t>MS. KIANJI GLADYS KAREGI</t>
  </si>
  <si>
    <t>kianji@uonbi.ac.ke </t>
  </si>
  <si>
    <t>MS. RACHAEL NJOGU</t>
  </si>
  <si>
    <t>njogurachael@uonbi.ac.ke/ rachaelnjogu@gmail.com</t>
  </si>
  <si>
    <t>PETER KINYANJUI</t>
  </si>
  <si>
    <t>H.O.D-PROF.</t>
  </si>
  <si>
    <t>pwkinyash@yahoo.com</t>
  </si>
  <si>
    <t>PROF. JUMBA ISAAC</t>
  </si>
  <si>
    <t>ijumba@uonbi.ac.ke</t>
  </si>
  <si>
    <t>PROF. BHATT BHALENDU</t>
  </si>
  <si>
    <t>bbhatt@uonbi.ac.ke </t>
  </si>
  <si>
    <t>PROF. GITU PETER MACHATHA</t>
  </si>
  <si>
    <t>pgitu@uonbi.ac.ke</t>
  </si>
  <si>
    <t>PROF. GUMBE LAWRENCE O</t>
  </si>
  <si>
    <t>lgumbe@uonbi.ac.ke </t>
  </si>
  <si>
    <t>PROF. J. MULAA</t>
  </si>
  <si>
    <t>PROF. KARIUKI DAVID N</t>
  </si>
  <si>
    <t>dkariuki@uonbi.ac.ke </t>
  </si>
  <si>
    <t>PROF. KINYANJUI PETER W</t>
  </si>
  <si>
    <t>peter.kinyanjui@uonbi.ac.ke</t>
  </si>
  <si>
    <t>PROF. MBAYA VERTISTINE B</t>
  </si>
  <si>
    <t>vertistineb@uonbi.ac.ke </t>
  </si>
  <si>
    <t>PROF. MIDIWO JACOB O</t>
  </si>
  <si>
    <t>jmidiwo@uonbi.ac.ke </t>
  </si>
  <si>
    <t>PROF. MUKURIA JOSEPH C</t>
  </si>
  <si>
    <t>mukuriaj@uonbi.ac.ke </t>
  </si>
  <si>
    <t>PROF. MULAA FRANCIS JAKIM</t>
  </si>
  <si>
    <t>mulaafj@uonbi.ac.ke</t>
  </si>
  <si>
    <t>PROF. MUNAVU RAPHAEL M</t>
  </si>
  <si>
    <t>PROF. MUNYUA JUSTUS KIRUKI</t>
  </si>
  <si>
    <t>justus.munyua@uonbi.ac.ke </t>
  </si>
  <si>
    <t>PROF. NGUU EDWARD KINYUA</t>
  </si>
  <si>
    <t>ednguu@uonbi.ac.ke </t>
  </si>
  <si>
    <t>PROF. NJOGU ROBINSON MUTURI</t>
  </si>
  <si>
    <t>rmnjogu@uonbi.ac.ke </t>
  </si>
  <si>
    <t>PROF. OCHANDA JAMES O</t>
  </si>
  <si>
    <t>jochanda@uonbi.ac.ke </t>
  </si>
  <si>
    <t>PROF. OMWANDHO CHARLES O A</t>
  </si>
  <si>
    <t>omwandho@uonbi.ac.ke </t>
  </si>
  <si>
    <t>PROF. ORATA DUKE OMONDI</t>
  </si>
  <si>
    <t>dorata@uonbi.ac.ke </t>
  </si>
  <si>
    <t>PROF. SHIUNDU PAUL N</t>
  </si>
  <si>
    <t>pmshiundu@uonbi.ac.ke</t>
  </si>
  <si>
    <t>PROF. WANDIGA SHEM OYOO</t>
  </si>
  <si>
    <t>PROF. YENESEW ABIY</t>
  </si>
  <si>
    <t>DR. ALFRED ODHIAMBO OTIENO</t>
  </si>
  <si>
    <t>alfred.otieno@uonbi.ac.ke</t>
  </si>
  <si>
    <t>DR. PETER CHACHA MAGABE</t>
  </si>
  <si>
    <t>pmagabe@uonbi.ac.ke</t>
  </si>
  <si>
    <t>PROF. KITONYI JOSEPH K M</t>
  </si>
  <si>
    <t>kitonyi@uonbi.ac.ke</t>
  </si>
  <si>
    <t>PROF. J.W. KIMENJU</t>
  </si>
  <si>
    <t>254-722499094</t>
  </si>
  <si>
    <t>wkimeju@yahoo.com, deanagric@uonbi.ac.ke</t>
  </si>
  <si>
    <t>DR SHITAL MAHINDRA MARU</t>
  </si>
  <si>
    <t>CHAIRMAN DEPT OF PHARMACEUTICS AND PHARMACY PRACTISE SCHOOL OF PHARMACY</t>
  </si>
  <si>
    <t>LABORATORY OF PHARMACY</t>
  </si>
  <si>
    <t>254-720939659</t>
  </si>
  <si>
    <t>shital.maru@uonbi.ac.ke,smaruspecial@gmail.com</t>
  </si>
  <si>
    <t>DR K.A.SINEI</t>
  </si>
  <si>
    <t>CHAIRMAN DEPT OF PHARMACOLOGY AND PHARMACOGNOSY</t>
  </si>
  <si>
    <t>LABORATORY OF PHARMACOLOGY AND PHARMACOGNOSY</t>
  </si>
  <si>
    <t>LILLY W GATHU</t>
  </si>
  <si>
    <t>PRINCIPAL TECHNOLOGIST DEPT OF PHARMACEUTICS AND PHARMACY PRACTISE SCHOOL OF PHARMACY</t>
  </si>
  <si>
    <t>MESHACK MUTUNGI</t>
  </si>
  <si>
    <t>LUKENYA UNIVERSITY</t>
  </si>
  <si>
    <t>meshackmutungi2010@gmail.com</t>
  </si>
  <si>
    <t>JOMO KENYATTA UNIVERSITY</t>
  </si>
  <si>
    <t>O711459517</t>
  </si>
  <si>
    <t>Bamburi Cement</t>
  </si>
  <si>
    <t>Victoria Mbuya</t>
  </si>
  <si>
    <t>victoria.mbuya@lafarge.com</t>
  </si>
  <si>
    <t>Ceasar Kiprono</t>
  </si>
  <si>
    <t>ceasar.kiprono@lafange.com</t>
  </si>
  <si>
    <t>Assistant Procurement Officer</t>
  </si>
  <si>
    <t>Godfrey Musolo</t>
  </si>
  <si>
    <t>godfrey.musolo@lafarge.com</t>
  </si>
  <si>
    <t>B.V.R.V Swamy</t>
  </si>
  <si>
    <t>project@nccke.com</t>
  </si>
  <si>
    <t>Mombasa Cement</t>
  </si>
  <si>
    <t>Jitu Joshi</t>
  </si>
  <si>
    <t>jitujoshi@mombasacement.com</t>
  </si>
  <si>
    <t>Plant Manager</t>
  </si>
  <si>
    <t>East Africa Portland Cement Company</t>
  </si>
  <si>
    <t>Camilla Sielel</t>
  </si>
  <si>
    <t>camilla.sielei@eapcc.co.ke</t>
  </si>
  <si>
    <t>Assistant Professional Of Manager</t>
  </si>
  <si>
    <t>Savannah Cement</t>
  </si>
  <si>
    <t>juma.ndetta@savannahcement.com</t>
  </si>
  <si>
    <t>ARM Cement Limited</t>
  </si>
  <si>
    <t>info@armcement.com</t>
  </si>
  <si>
    <t>Rai Cement Limited</t>
  </si>
  <si>
    <t>V.Sridhar</t>
  </si>
  <si>
    <t>Ndovu Cement</t>
  </si>
  <si>
    <t>Mustapha Lengen</t>
  </si>
  <si>
    <t>Mustapha@aggregatesafrica.com</t>
  </si>
  <si>
    <t>CONTACT PERSON</t>
  </si>
  <si>
    <t>MOBILE NO.</t>
  </si>
  <si>
    <t>COMPANY LOCATION</t>
  </si>
  <si>
    <t>UNILEVER KENYA</t>
  </si>
  <si>
    <t>QA</t>
  </si>
  <si>
    <t>NAIROBI</t>
  </si>
  <si>
    <t>UPFIELD LTD</t>
  </si>
  <si>
    <t>SOPHIA KAGWIRIA</t>
  </si>
  <si>
    <t>+254728785788</t>
  </si>
  <si>
    <t>NAS AIRPORT SERVICES</t>
  </si>
  <si>
    <t>MARK NZOMO</t>
  </si>
  <si>
    <t>LABORATORY SUPERVISOR</t>
  </si>
  <si>
    <t>+254721952508</t>
  </si>
  <si>
    <t>mark@nascat.com</t>
  </si>
  <si>
    <t>FARMERS CHOICE LTD</t>
  </si>
  <si>
    <t>ALEX . MUNYA</t>
  </si>
  <si>
    <t>DIRECTOR FOOD SECTOR</t>
  </si>
  <si>
    <t>Amunyao@farmerschoice.co.ke</t>
  </si>
  <si>
    <t>JOAN LOMBARD</t>
  </si>
  <si>
    <t>LABOARATORY MANAGER</t>
  </si>
  <si>
    <t>JLombard@farmerschoice.co.ke</t>
  </si>
  <si>
    <t>KENCHIC LTD</t>
  </si>
  <si>
    <t>LAWI MWOBOBIA</t>
  </si>
  <si>
    <t>LABORATORY MANAGER</t>
  </si>
  <si>
    <t>+254722480161</t>
  </si>
  <si>
    <t>lmwobobia@kenchic.com</t>
  </si>
  <si>
    <t>EAST AFRICA SEA FOOD</t>
  </si>
  <si>
    <t>GANDHI VALEDKARY</t>
  </si>
  <si>
    <t>PROCUREMENT</t>
  </si>
  <si>
    <t>+254722237052</t>
  </si>
  <si>
    <t>gandhi.v@ke.alphaafrica.com</t>
  </si>
  <si>
    <t>COCACOLA</t>
  </si>
  <si>
    <t>JUDY MUHORO</t>
  </si>
  <si>
    <t>MICROBIOLOGIST</t>
  </si>
  <si>
    <t>jmuhoro@ccbagroup.com</t>
  </si>
  <si>
    <t xml:space="preserve">DELMONTE </t>
  </si>
  <si>
    <t>JECINTA MWENDE</t>
  </si>
  <si>
    <t xml:space="preserve">HEAD QUALITY ASSUARANCE </t>
  </si>
  <si>
    <t>+254715847764</t>
  </si>
  <si>
    <t>jmwende@freshdelmonte.com</t>
  </si>
  <si>
    <t>THIKA</t>
  </si>
  <si>
    <t>FRIGOKEN LTD</t>
  </si>
  <si>
    <t>PAUL OCHIENG</t>
  </si>
  <si>
    <t>QUALITY ASSUARANCE</t>
  </si>
  <si>
    <t>+254721521181</t>
  </si>
  <si>
    <t>paul.ochieng@frigoken.com</t>
  </si>
  <si>
    <t>EQUATORIAL NUTS</t>
  </si>
  <si>
    <t>CARLO MBOGO</t>
  </si>
  <si>
    <t>QC MANAGER</t>
  </si>
  <si>
    <t>+254722307922</t>
  </si>
  <si>
    <t>cmbogo@equatorialfortified.co.ke</t>
  </si>
  <si>
    <t>OLIVADO LTD</t>
  </si>
  <si>
    <t>FAITH MAKOKHA</t>
  </si>
  <si>
    <t>QUALITY ASSUARANCE MANAGER</t>
  </si>
  <si>
    <t>+254702282704</t>
  </si>
  <si>
    <t>qckenya@olivado.com</t>
  </si>
  <si>
    <t>MURANGA</t>
  </si>
  <si>
    <t>UNGA LTD</t>
  </si>
  <si>
    <t>ALLAN</t>
  </si>
  <si>
    <t>+254723766492</t>
  </si>
  <si>
    <t>allan@ungalimited.com</t>
  </si>
  <si>
    <t>CAPWEL INDUSTRIES</t>
  </si>
  <si>
    <t>JOHNSTONE MUTHAMA</t>
  </si>
  <si>
    <t>+254720775633</t>
  </si>
  <si>
    <t>jmuthama@capwell.co.ke</t>
  </si>
  <si>
    <t>BIDCO</t>
  </si>
  <si>
    <t>BHARAT S.PATEL</t>
  </si>
  <si>
    <t>HEAD OF SUPPLY CHAIN MANAGEMENT</t>
  </si>
  <si>
    <t>+254733692321</t>
  </si>
  <si>
    <t>sanjay.patel@bidco-oil.com</t>
  </si>
  <si>
    <t>BIDCO AFRICA LTD</t>
  </si>
  <si>
    <t>KENNEDY SIMBA</t>
  </si>
  <si>
    <t>ISO MANAGER REPRESENTATIVE</t>
  </si>
  <si>
    <t>+254721318320</t>
  </si>
  <si>
    <t>kennedy.simba@bidco-oil.com</t>
  </si>
  <si>
    <t>ALPHA GRAIN MILLERS</t>
  </si>
  <si>
    <t>SAMSON ISINGA MIGOYE</t>
  </si>
  <si>
    <t>ATHIRIVER</t>
  </si>
  <si>
    <t>KENAFRIC INDUSTRIES LTD</t>
  </si>
  <si>
    <t>ANILPAREKH</t>
  </si>
  <si>
    <t>PURCHASING MANAGER</t>
  </si>
  <si>
    <t>+254722204095</t>
  </si>
  <si>
    <t>anil@kenafricind.com</t>
  </si>
  <si>
    <t>KEVIN OUMA</t>
  </si>
  <si>
    <t>+254733240680</t>
  </si>
  <si>
    <t>qam@tropicalheat.co.ke</t>
  </si>
  <si>
    <t>PREMIER FOOD INDUSTRIES</t>
  </si>
  <si>
    <t>BRENDA WAFULA</t>
  </si>
  <si>
    <t>+254722440416</t>
  </si>
  <si>
    <t>brenda@peptang.com</t>
  </si>
  <si>
    <t>TROPICAL HEAT LTD.</t>
  </si>
  <si>
    <t>ED DE GUZMAN</t>
  </si>
  <si>
    <t>TECHNICAL DIRECTOR</t>
  </si>
  <si>
    <t>0736703462/0714777217</t>
  </si>
  <si>
    <t>technicaldirector@tropicalheat.co.ke</t>
  </si>
  <si>
    <t>KIAMBU</t>
  </si>
  <si>
    <t>MANJI FOOD INDUSTRIES LTD</t>
  </si>
  <si>
    <t>VIJAY BUDHEV</t>
  </si>
  <si>
    <t>GENERAL MANAGER</t>
  </si>
  <si>
    <t>+254722203626</t>
  </si>
  <si>
    <t>vijay@dawda.net</t>
  </si>
  <si>
    <t>LUNGA LUNGA RD NAIROBI</t>
  </si>
  <si>
    <t>MAURICE OWITI</t>
  </si>
  <si>
    <t>PURCHASING OFFICER</t>
  </si>
  <si>
    <t>+254722667860</t>
  </si>
  <si>
    <t>procurement@dawda.net</t>
  </si>
  <si>
    <t>KAPA OIL REFENIRIES</t>
  </si>
  <si>
    <t>DHANANJAY DESHPANDE</t>
  </si>
  <si>
    <t>FACTORY MANAGER</t>
  </si>
  <si>
    <t>+254715767124</t>
  </si>
  <si>
    <t>spares@kapa-oil.com</t>
  </si>
  <si>
    <t>STEPHEN M.NZIOKA</t>
  </si>
  <si>
    <t>PROCUREMENT EXECUTIVE</t>
  </si>
  <si>
    <t>+254728216415</t>
  </si>
  <si>
    <t>stephen.mumo@gakl.co.ke</t>
  </si>
  <si>
    <t>WEGDAN AL-AGHBARI</t>
  </si>
  <si>
    <t>+254736902906</t>
  </si>
  <si>
    <t>wegdan.alaghbari@gaki.co.ke</t>
  </si>
  <si>
    <t>GOLDEN AFRICA (k) LTD</t>
  </si>
  <si>
    <t>ABDULMAJID ALSHAIBANI</t>
  </si>
  <si>
    <t>QUALITY CONTROL AND R &amp; D MANAGER</t>
  </si>
  <si>
    <t>+25478034450</t>
  </si>
  <si>
    <t>abdulmajid.mohammed@gaki.co.ke</t>
  </si>
  <si>
    <t>PWANI OIL PRODUCTS</t>
  </si>
  <si>
    <t xml:space="preserve"> JOSEPH MBUGUA</t>
  </si>
  <si>
    <t>+2547081146621</t>
  </si>
  <si>
    <t>joseph.mbugua@pwani.net</t>
  </si>
  <si>
    <t>MOMBASA MAIZE MILLERS LTD</t>
  </si>
  <si>
    <t>PENINAH KINGORI</t>
  </si>
  <si>
    <t>0722273377/072238171</t>
  </si>
  <si>
    <t>peninah.kingori@msa.mmm.co.ke</t>
  </si>
  <si>
    <t>MWANGEKA ROAD MOMBASA/ N. AIRPORT  ROAD EMBAKASI</t>
  </si>
  <si>
    <t>NZOIA SUGAR</t>
  </si>
  <si>
    <t>BEN WERE</t>
  </si>
  <si>
    <t>07228378816/0736837816</t>
  </si>
  <si>
    <t>bwere@nzoiasugar</t>
  </si>
  <si>
    <t>BROADWAYS</t>
  </si>
  <si>
    <t>BOIMAL S.SHAH</t>
  </si>
  <si>
    <t>Director( Research)</t>
  </si>
  <si>
    <t>bimal@broadway.co.ke</t>
  </si>
  <si>
    <t>EAST AFRICAN BREWERIES LTD</t>
  </si>
  <si>
    <t>JAYNE WAITHERA</t>
  </si>
  <si>
    <t>RAW MATERL CHEMIST</t>
  </si>
  <si>
    <t>jayne.Waithera@eabl.com</t>
  </si>
  <si>
    <t>SONNY SUGAR</t>
  </si>
  <si>
    <t>PETER ODHIAMBO  ONTANGO</t>
  </si>
  <si>
    <t>072433513/0734405076</t>
  </si>
  <si>
    <t>odhiambop@sonysugar.co.ke</t>
  </si>
  <si>
    <t>SOUTH NYANZA SUGAR COMPANY</t>
  </si>
  <si>
    <t>PATRICK.O.BULUMA</t>
  </si>
  <si>
    <t>RESEARCH AND DEVELOPMENT MANAGER</t>
  </si>
  <si>
    <t>254727959926</t>
  </si>
  <si>
    <t>pbuluma@sonysugar.co.ke</t>
  </si>
  <si>
    <t>CENTRO FOOD INDUSTRIES LTD</t>
  </si>
  <si>
    <t>JOHN WILLIAM OMBIMA</t>
  </si>
  <si>
    <t>BUSINESS DEVELOPMENT MANAGER</t>
  </si>
  <si>
    <t>0715761094/0771358161</t>
  </si>
  <si>
    <t>sales@cfikenya.com</t>
  </si>
  <si>
    <t>INDOMIE</t>
  </si>
  <si>
    <t>SALIM WAZARAN</t>
  </si>
  <si>
    <t>+254731777806</t>
  </si>
  <si>
    <t>marketing@sawake.co.ke</t>
  </si>
  <si>
    <t>NAKURU</t>
  </si>
  <si>
    <t>EARTH OIL AFRICA EPZ LTD</t>
  </si>
  <si>
    <t>GREGORY WANABASWA</t>
  </si>
  <si>
    <t>0715001551/073547127</t>
  </si>
  <si>
    <t>gregory.wanabaswa@earthoil.com</t>
  </si>
  <si>
    <t>KENYA TEA PACKERS LTD</t>
  </si>
  <si>
    <t>JARED MOKAYA</t>
  </si>
  <si>
    <t>PROCUREMENT ASSISTANT</t>
  </si>
  <si>
    <t>+254722205582</t>
  </si>
  <si>
    <t>Jnyauncho@ketepa.com</t>
  </si>
  <si>
    <t>REAL BEVEARAGES EPZ LTD</t>
  </si>
  <si>
    <t>AMIT GUPTA</t>
  </si>
  <si>
    <t>PRODUCTION MANGER</t>
  </si>
  <si>
    <t>+25473291600</t>
  </si>
  <si>
    <t>agkenya@gmail.com</t>
  </si>
  <si>
    <t>NUVITA BISCUITS</t>
  </si>
  <si>
    <t>MANAGER PROJECTS</t>
  </si>
  <si>
    <t>+254736972079</t>
  </si>
  <si>
    <t>KENBLEST GROUP</t>
  </si>
  <si>
    <t>MAYUR M.SHAH</t>
  </si>
  <si>
    <t>+254734283444</t>
  </si>
  <si>
    <t>mayur@kenblestgroup.com</t>
  </si>
  <si>
    <t>ATHI RIVER</t>
  </si>
  <si>
    <t>CHEMILIL SUGAR COMPANY LTD</t>
  </si>
  <si>
    <t>JACQUELINE KOTONYA</t>
  </si>
  <si>
    <t>QUALITY ASSURANCE MANAGER</t>
  </si>
  <si>
    <t>+254722267071</t>
  </si>
  <si>
    <t>qam@chemsugar.co.ke</t>
  </si>
  <si>
    <t>KENYA MEAT COMMISSION</t>
  </si>
  <si>
    <t>JOAKIM MWALIKO BOLI</t>
  </si>
  <si>
    <t>SUPPLY CHAIN OFFICER</t>
  </si>
  <si>
    <t>+254728961904</t>
  </si>
  <si>
    <t>bmwaliko@kenyameat.co.ke</t>
  </si>
  <si>
    <t>TAMU TAMU Kenya Limited</t>
  </si>
  <si>
    <t>ALPESH PATEL</t>
  </si>
  <si>
    <t>PRODUCTION MANAGER</t>
  </si>
  <si>
    <t>+254722366284</t>
  </si>
  <si>
    <t>alpesh@americanasnacks.com</t>
  </si>
  <si>
    <t>KENYA NUTS</t>
  </si>
  <si>
    <t>HENRY OWINO</t>
  </si>
  <si>
    <t>ASSISTANCE QUALITY ASSUARANCE MANAGER</t>
  </si>
  <si>
    <t>henry.owino@kenyanut.com</t>
  </si>
  <si>
    <t>CHANGAMWE ROAD INDUSTRIAL AREA</t>
  </si>
  <si>
    <t>DAVID WAITHAKA</t>
  </si>
  <si>
    <t>PROCESSING MANAGER</t>
  </si>
  <si>
    <t>david.waithaka@kenyanut.com</t>
  </si>
  <si>
    <t>WEETABIX EAST AFRICA LTD</t>
  </si>
  <si>
    <t>CAROLYNE DINAH</t>
  </si>
  <si>
    <t>QMS</t>
  </si>
  <si>
    <t>cdm@weetabix.com</t>
  </si>
  <si>
    <t>OFF LUMUMBA ROAD MOMBASA</t>
  </si>
  <si>
    <t>COLLINS SERONEY</t>
  </si>
  <si>
    <t>HEAD QUALITY AND COMPLIANCE</t>
  </si>
  <si>
    <t>cseroney@gmail.com</t>
  </si>
  <si>
    <t>JETLACK</t>
  </si>
  <si>
    <t>MR. RAJU</t>
  </si>
  <si>
    <t>MANAGING DIRECTOR</t>
  </si>
  <si>
    <t>raju@jetlak.com</t>
  </si>
  <si>
    <t>UASIN GISHU</t>
  </si>
  <si>
    <t>PATCO INDUSTRIES LTD</t>
  </si>
  <si>
    <t>SAID ISLAM</t>
  </si>
  <si>
    <t>said@patcoindustriesltd.com</t>
  </si>
  <si>
    <t>OBOTE ROAD INDUSTRIAL AREA KISUMU</t>
  </si>
  <si>
    <t>WRIGLEY COMPANY EAST AFRICA</t>
  </si>
  <si>
    <t>FACTORY OPERATIONS MANAGER</t>
  </si>
  <si>
    <t>john.kageni.kimani@wrigley.com</t>
  </si>
  <si>
    <t>KIGANJO</t>
  </si>
  <si>
    <t>BRAVA FOOD INDUSTRIES LTD</t>
  </si>
  <si>
    <t>HUSSEIN BARKADLE</t>
  </si>
  <si>
    <t>hussein@bravafood.co.ke</t>
  </si>
  <si>
    <t>MOGANDISHU ROAD NAIROBI</t>
  </si>
  <si>
    <t>NORDA INDUSTRIES LTD</t>
  </si>
  <si>
    <t>SHAHEEN LILANI</t>
  </si>
  <si>
    <t>shaheen@norda.biz</t>
  </si>
  <si>
    <t>LUNGA LUNGA NAIROBI</t>
  </si>
  <si>
    <t>TROPIKAL BRANDS AFRICA LTD</t>
  </si>
  <si>
    <t>BERNARD OMOLLO</t>
  </si>
  <si>
    <t>bomollo@tropical.co.ke</t>
  </si>
  <si>
    <t>SEMCO BUSINESS PARK MOMBASA</t>
  </si>
  <si>
    <t>PEMBE FLOUR MILLS</t>
  </si>
  <si>
    <t>SALIM BAJABER</t>
  </si>
  <si>
    <t>salimbajaber@pembe.co.ke</t>
  </si>
  <si>
    <t>OSHO GRAIN MILLERS LTD</t>
  </si>
  <si>
    <t>ALPESH SHAH</t>
  </si>
  <si>
    <t>alpesh@oshomillers.com</t>
  </si>
  <si>
    <t>UNITED MILLERS LTD</t>
  </si>
  <si>
    <t>EMMANUEL KUDOI</t>
  </si>
  <si>
    <t>emmanuelkudoi@yahoo.com</t>
  </si>
  <si>
    <t>HERITAGE FOODS</t>
  </si>
  <si>
    <t>J KINUTHIA</t>
  </si>
  <si>
    <t>jpkinuthia@heritagefoods.co.ke</t>
  </si>
  <si>
    <t>MAISHA FLOUR MILLS LTD</t>
  </si>
  <si>
    <t>KAMAL SINGH</t>
  </si>
  <si>
    <t>kamal@maisha.co.ke</t>
  </si>
  <si>
    <t>SPICE WORLD LTD</t>
  </si>
  <si>
    <t>BEJU SHAH</t>
  </si>
  <si>
    <t>bejushah@spiceworldltd.co.ke</t>
  </si>
  <si>
    <t>KABANSORA MILLERS LTD</t>
  </si>
  <si>
    <t>MITESH PATEL</t>
  </si>
  <si>
    <t>millers@kabansora.co.ke</t>
  </si>
  <si>
    <t>GREENFOREST FOODS LTD</t>
  </si>
  <si>
    <t>A. MATHEKA</t>
  </si>
  <si>
    <t>amatheka@greeenforest.co.ke</t>
  </si>
  <si>
    <t>INUSTRIAL AREA NAIROBI</t>
  </si>
  <si>
    <t>PROPAK INDUSTRIES</t>
  </si>
  <si>
    <t>AKITH PATEL</t>
  </si>
  <si>
    <t>akithpatel@propak-kenya.com</t>
  </si>
  <si>
    <t>N. AIRPORT ROAD EMBAKASI</t>
  </si>
  <si>
    <t>NJORO CANNING FACTORY LTD</t>
  </si>
  <si>
    <t>SD VAIDYA</t>
  </si>
  <si>
    <t>SOY AFRIC LTD</t>
  </si>
  <si>
    <t>LUKA KARIUKI</t>
  </si>
  <si>
    <t>lkariuki@soyafric.co.ke</t>
  </si>
  <si>
    <t>WINNIES PURE HEALTH PRODUCTS</t>
  </si>
  <si>
    <t>VIVIAN ADHIAMBO OCHIENG</t>
  </si>
  <si>
    <t>quality@winniespurehealth.co.ke</t>
  </si>
  <si>
    <t>UZURI FOOD LTD</t>
  </si>
  <si>
    <t>AMJAD SHERIFF</t>
  </si>
  <si>
    <t>OPERATIONS MANAGER</t>
  </si>
  <si>
    <t>operations @uzurifoods.co.ke</t>
  </si>
  <si>
    <t>PEAFOODS PROCESSING COMPANY</t>
  </si>
  <si>
    <t>J KARANJA</t>
  </si>
  <si>
    <t>MANAGER</t>
  </si>
  <si>
    <t>jkaranja@peafoods.co.ke</t>
  </si>
  <si>
    <t>VICTORIA JUICE COMPANY LTD</t>
  </si>
  <si>
    <t>info@victoriajuice.co.ke</t>
  </si>
  <si>
    <t>HOMABAY ROAD NAIROBI</t>
  </si>
  <si>
    <t>ALPHA FINE FOODS LTD</t>
  </si>
  <si>
    <t>MENENGAI OIL REFENIERIES LTD</t>
  </si>
  <si>
    <t>38 NANYUKI ROAD NAIROBI</t>
  </si>
  <si>
    <t>BAKEX  MILLERS</t>
  </si>
  <si>
    <t>BARAKA FLOUR MILLS</t>
  </si>
  <si>
    <t>KITUI FLOUR MILLS</t>
  </si>
  <si>
    <t>MAYCORN MAIZE MILLERS</t>
  </si>
  <si>
    <t>E-MAIL ADRESS</t>
  </si>
  <si>
    <t>KENYA DAIRY BOARD</t>
  </si>
  <si>
    <t>WINFRED KEMBOI</t>
  </si>
  <si>
    <t>LAB Technologist</t>
  </si>
  <si>
    <t>+254723920555</t>
  </si>
  <si>
    <t>jeropwinnie@kdb.co.ke</t>
  </si>
  <si>
    <t>BROOKSIDE DAIRY LTD</t>
  </si>
  <si>
    <t>FAITH KAROKI</t>
  </si>
  <si>
    <t>QUALITY CONTROL MANAGER</t>
  </si>
  <si>
    <t>+254722735562</t>
  </si>
  <si>
    <t>faith.karoki@brookside.co</t>
  </si>
  <si>
    <t>paul.muchiri@brookside.co.ke</t>
  </si>
  <si>
    <t>antony.kaigi@brookside.co.ke</t>
  </si>
  <si>
    <t>QA SUPERVISOR</t>
  </si>
  <si>
    <t>BIO FOOD PRODUCTS KENYA</t>
  </si>
  <si>
    <t>STELLA NGUGI</t>
  </si>
  <si>
    <t>+25734736770</t>
  </si>
  <si>
    <t>s.ngugi@biofoods.co.ke</t>
  </si>
  <si>
    <t>ENTERPRISE ROAD NAIROBI</t>
  </si>
  <si>
    <t>GIRISH CHINGAPURATH</t>
  </si>
  <si>
    <t>FINANCE MANAGER</t>
  </si>
  <si>
    <t>+2572279991</t>
  </si>
  <si>
    <t>girish@biofoods.co.ke</t>
  </si>
  <si>
    <t>LYONS MAID LTD</t>
  </si>
  <si>
    <t>TECHNICAL MANAGER</t>
  </si>
  <si>
    <t>+254788481882</t>
  </si>
  <si>
    <t>dipak@lyonsmaid.com</t>
  </si>
  <si>
    <t>BABA DOGO</t>
  </si>
  <si>
    <t>GITHUNGURI DAIRY FARMERS COOPERATIVE SOCIETY</t>
  </si>
  <si>
    <t>STEPHEN ABABU</t>
  </si>
  <si>
    <t>PRODUCTION SUPERVISOR</t>
  </si>
  <si>
    <t>+254726053520</t>
  </si>
  <si>
    <t>stevemisiko@gmail.com</t>
  </si>
  <si>
    <t>GITHUNGURI</t>
  </si>
  <si>
    <t>KENYA COOPERATIVE CREAMERIES</t>
  </si>
  <si>
    <t>ANTHONY KINOGU</t>
  </si>
  <si>
    <t>HEAD OF QUALITY ASSUARANCE</t>
  </si>
  <si>
    <t>+254716512987</t>
  </si>
  <si>
    <t>anthony.kinogu@newkcc.co.ke</t>
  </si>
  <si>
    <t>DAKAR ROAD INDUSTRIAL AREA</t>
  </si>
  <si>
    <t>JACKLINE ONDITI</t>
  </si>
  <si>
    <t>QUALITY ASSUARANCE OFFICER</t>
  </si>
  <si>
    <t>+254721488519</t>
  </si>
  <si>
    <t>jackline.onditi@newkcc.co.ke</t>
  </si>
  <si>
    <t>UPLANDS PREMIUM DAIRIES</t>
  </si>
  <si>
    <t>VICTOR NDERITU</t>
  </si>
  <si>
    <t>+254726408569</t>
  </si>
  <si>
    <t xml:space="preserve">GLACIER </t>
  </si>
  <si>
    <t>LILIAN ADHIAMBO</t>
  </si>
  <si>
    <t>+254722202089</t>
  </si>
  <si>
    <t>qc@dairyland.co.ke</t>
  </si>
  <si>
    <t>INDUSTRIAL AREA</t>
  </si>
  <si>
    <t>NDUMBERI DAIRY FARMERS COOPERATIVE LTD</t>
  </si>
  <si>
    <t>Mr. NGARUIYA</t>
  </si>
  <si>
    <t>PROCUREMENT MANAGER</t>
  </si>
  <si>
    <t>+254721949191</t>
  </si>
  <si>
    <t>jkngaruiya9@gmail.com</t>
  </si>
  <si>
    <t>KIAMBU/GITHUNGURI ROAD</t>
  </si>
  <si>
    <t>MERU DAIRY COOPERATIVE LTD (MT. KENYA)</t>
  </si>
  <si>
    <t>NAIHASHON GITONGA</t>
  </si>
  <si>
    <t>gitonga.nahashon@dairymcfu.co.ke</t>
  </si>
  <si>
    <t>MERU</t>
  </si>
  <si>
    <t>HAPPY COW DAIRY</t>
  </si>
  <si>
    <t>CATHERINE KIBUE</t>
  </si>
  <si>
    <t>c.oosterwisk@happycowkenya.com</t>
  </si>
  <si>
    <t>ELDOVILLE DAIRIES</t>
  </si>
  <si>
    <t>SAMUEL MAINA</t>
  </si>
  <si>
    <t>maina@eldoville.co.ke</t>
  </si>
  <si>
    <t>WARAI Sth ROAD KAREN</t>
  </si>
  <si>
    <t>LUCY</t>
  </si>
  <si>
    <t>lucy@eldoville.co.ke</t>
  </si>
  <si>
    <t>KINANGOP DAIRY LTD</t>
  </si>
  <si>
    <t>EVANS OCHIENG</t>
  </si>
  <si>
    <t>evans.ochieng@kinangopdairy.co.ke</t>
  </si>
  <si>
    <t>NDUNYU NJERU KINANGOP</t>
  </si>
  <si>
    <t xml:space="preserve">FAIS AMBAYI </t>
  </si>
  <si>
    <t>fais.ndunyi@kinangopdairy.co.ke</t>
  </si>
  <si>
    <t>RAKA CHEESE</t>
  </si>
  <si>
    <t>KALPA</t>
  </si>
  <si>
    <t>kalpa@raka-ke.com</t>
  </si>
  <si>
    <t>NYERI</t>
  </si>
  <si>
    <t>BROWNS CHEESE LTD</t>
  </si>
  <si>
    <t>DELIA STIRLING</t>
  </si>
  <si>
    <t>CEO</t>
  </si>
  <si>
    <t>dstirling@brownscheese.com</t>
  </si>
  <si>
    <t>SUN PROCESSORS DAIRY</t>
  </si>
  <si>
    <t>KUSHAL PATEL</t>
  </si>
  <si>
    <t>kushal@dmblgroup.com</t>
  </si>
  <si>
    <t>DOINYO LESSOS DAIRIES</t>
  </si>
  <si>
    <t>TOBIAS AKUMU</t>
  </si>
  <si>
    <t>SALES MANAGER</t>
  </si>
  <si>
    <t>takumu@doinyolessos.com</t>
  </si>
  <si>
    <t>ELDORET</t>
  </si>
  <si>
    <t>ASPENDOS DAIRY PLANT</t>
  </si>
  <si>
    <t>JOEL MWENDA</t>
  </si>
  <si>
    <t>mwendanjire@yahoo.com</t>
  </si>
  <si>
    <t>KANGEMA, Nyeri</t>
  </si>
  <si>
    <t>COUNTRYSIDE DAIRIES</t>
  </si>
  <si>
    <t>PALMSIDE DAIRIES</t>
  </si>
  <si>
    <t>NEW YALA DAIRY CO-OPERATIVE SOCIETY</t>
  </si>
  <si>
    <t>SIAYA</t>
  </si>
  <si>
    <t>LIMURU DAIRY COOPERATIVE SOCIETY</t>
  </si>
  <si>
    <t>LIMURU</t>
  </si>
  <si>
    <t>LATTANA DAIRY</t>
  </si>
  <si>
    <t>CHOICE HEALTH NETWORK LTD</t>
  </si>
  <si>
    <t>NAIROBI RUNDA.</t>
  </si>
  <si>
    <t>l'OREAL EAST AFRICA</t>
  </si>
  <si>
    <t>NAIROBI MOMBASA ROAD</t>
  </si>
  <si>
    <t>BEIRSDORF EAST AFRICA LTD</t>
  </si>
  <si>
    <t>MUNGA FEREJI</t>
  </si>
  <si>
    <t>+254729534223</t>
  </si>
  <si>
    <t>NAIROBI LUNGA LUNGA ROAD</t>
  </si>
  <si>
    <t>CANON CHEMICALS LTD</t>
  </si>
  <si>
    <t>SIDDARTH SHUKLA</t>
  </si>
  <si>
    <t>HEAD R&amp; D</t>
  </si>
  <si>
    <t>+254735417762</t>
  </si>
  <si>
    <t>siddharth@charmindustries</t>
  </si>
  <si>
    <t>DIVERSEY KENYA</t>
  </si>
  <si>
    <t>MARK GITONGA</t>
  </si>
  <si>
    <t>+254723086407</t>
  </si>
  <si>
    <t>mark.gitonga@diversey.com</t>
  </si>
  <si>
    <t>NAIROBI RUARAKA</t>
  </si>
  <si>
    <t>PZ CUSSONS EAST AFRICA</t>
  </si>
  <si>
    <t>PETER NDICHU</t>
  </si>
  <si>
    <t>peter.ndichu@PZCUSSONS.COM</t>
  </si>
  <si>
    <t>NAIROBI BABA DOGO</t>
  </si>
  <si>
    <t>STEPHEN MUTUA</t>
  </si>
  <si>
    <t>ASSISTANT PRODUCT DEVELOPMENT MANGER</t>
  </si>
  <si>
    <t>+254720481177</t>
  </si>
  <si>
    <t>Stephen.Mutua@pzcussons.com</t>
  </si>
  <si>
    <t>TRICLOVER LTD</t>
  </si>
  <si>
    <t>TEJESH SHAH</t>
  </si>
  <si>
    <t>tejesh@triclover.co.ke</t>
  </si>
  <si>
    <t>HENKEL KENYA LTD</t>
  </si>
  <si>
    <t>LORRAINE BANDA</t>
  </si>
  <si>
    <t>ASSISTANT CHEMIST</t>
  </si>
  <si>
    <t>bandalorraine@yahoo.com</t>
  </si>
  <si>
    <t xml:space="preserve"> PROPAK INDUSTRIES</t>
  </si>
  <si>
    <t>HACO INDUSTRIES KENYA LTD</t>
  </si>
  <si>
    <t>DAVID KAMAU</t>
  </si>
  <si>
    <t>MARKETING DIRECTOR</t>
  </si>
  <si>
    <t>kamaudmj@gmail.com</t>
  </si>
  <si>
    <t>NAIROBI KASARANI</t>
  </si>
  <si>
    <t xml:space="preserve">JOHNSON &amp; JOHNSONS </t>
  </si>
  <si>
    <t>020 3635000</t>
  </si>
  <si>
    <t>VELOCITY LTD</t>
  </si>
  <si>
    <t xml:space="preserve">NIACOSMETICS </t>
  </si>
  <si>
    <t>PROCTER AND GAMBLE</t>
  </si>
  <si>
    <t>Dr.Okuku</t>
  </si>
  <si>
    <t>ochiengokuku2003@gmail.com</t>
  </si>
  <si>
    <t>254 726215339</t>
  </si>
  <si>
    <t>KEMFRI/KISUMU</t>
  </si>
  <si>
    <t>Dr.Christopher Aura</t>
  </si>
  <si>
    <t>auramulanda@yahoo.com</t>
  </si>
  <si>
    <t>ILRI</t>
  </si>
  <si>
    <t>Enid Ongaya</t>
  </si>
  <si>
    <t>e.ongaya@cgiar.org</t>
  </si>
  <si>
    <t>Operations Manger</t>
  </si>
  <si>
    <t>Julius Osaso</t>
  </si>
  <si>
    <t>J.Osaso@cgiar.org</t>
  </si>
  <si>
    <t>Jackline Chepkoech</t>
  </si>
  <si>
    <t>J.Chepkoech@cgiar.org</t>
  </si>
  <si>
    <t>Technical Coordinator</t>
  </si>
  <si>
    <t>254 20 422 3899</t>
  </si>
  <si>
    <t>Denis Mwangi</t>
  </si>
  <si>
    <t>D.Mwangi@cgiar.org</t>
  </si>
  <si>
    <t>Procurement (IGSS)</t>
  </si>
  <si>
    <t>KEVEVAPI</t>
  </si>
  <si>
    <t>Mr.Njeu Gitonga</t>
  </si>
  <si>
    <t>njeu.gitonga@kevevapi.org</t>
  </si>
  <si>
    <t>QC</t>
  </si>
  <si>
    <t>254 720614572</t>
  </si>
  <si>
    <t>Mrs Jael</t>
  </si>
  <si>
    <t>Mathew Itumo Nzioki</t>
  </si>
  <si>
    <t>mathew.nzioki@kevevapi.org/nziokimatthew@gmail.com</t>
  </si>
  <si>
    <t>Production Manager</t>
  </si>
  <si>
    <t>KALRO</t>
  </si>
  <si>
    <t xml:space="preserve">Rose Mayoli </t>
  </si>
  <si>
    <t>rose.mayoli@kalro.org/rosemayoli@yahoo.com</t>
  </si>
  <si>
    <t>Research Officer</t>
  </si>
  <si>
    <t>Alfred N. Micheni</t>
  </si>
  <si>
    <t>alfredmichemi@yahoo.com</t>
  </si>
  <si>
    <t>Conservation Agriculture Systems</t>
  </si>
  <si>
    <t>Kenya Medical Research Institute</t>
  </si>
  <si>
    <t>Dr.Jeremiah W.Gathirwa</t>
  </si>
  <si>
    <t>jgathirwa@yahoo.com</t>
  </si>
  <si>
    <t>Senor Research Officer</t>
  </si>
  <si>
    <t>Dr.Mwitari</t>
  </si>
  <si>
    <t>pmwitari@kemri.org</t>
  </si>
  <si>
    <t>Center Director, C.T.M.D.R</t>
  </si>
  <si>
    <t>254 713362114</t>
  </si>
  <si>
    <t>Dr. Festus Tolo</t>
  </si>
  <si>
    <t>ftolo@kemri.org</t>
  </si>
  <si>
    <t>Principal Research Scientist</t>
  </si>
  <si>
    <t>Mr.Kalu</t>
  </si>
  <si>
    <t>Frederick</t>
  </si>
  <si>
    <t xml:space="preserve">KEPHIS </t>
  </si>
  <si>
    <t>odhisz@gmail.com  </t>
  </si>
  <si>
    <t>Onesmus Mwaniki</t>
  </si>
  <si>
    <t>omwaniki@kephis.org</t>
  </si>
  <si>
    <t>HOD Lab</t>
  </si>
  <si>
    <t>Robert  Koigi</t>
  </si>
  <si>
    <t>rkoigi@gmail.com</t>
  </si>
  <si>
    <t>Dep.</t>
  </si>
  <si>
    <t>254 722 427112 </t>
  </si>
  <si>
    <t>Charles Kamau</t>
  </si>
  <si>
    <t>director@kephis.org/ckamau@kephis.org</t>
  </si>
  <si>
    <t>254 709891000</t>
  </si>
  <si>
    <t>Sarah Wakesho</t>
  </si>
  <si>
    <t>swakesho45@gmail.com</t>
  </si>
  <si>
    <t>Coffee Research Foundation</t>
  </si>
  <si>
    <t>Dantan A.Odeny</t>
  </si>
  <si>
    <t>crf@kenyaweb.com/dan_odeny@yahoo.co.uk</t>
  </si>
  <si>
    <t>Senior Research Officer</t>
  </si>
  <si>
    <t>Coffee Reaserch Institute</t>
  </si>
  <si>
    <t>Ezekiel Njoroge</t>
  </si>
  <si>
    <t>heze.kinjo@yahoo.com</t>
  </si>
  <si>
    <t>Lab Technician</t>
  </si>
  <si>
    <t>ICIPE</t>
  </si>
  <si>
    <t>Fidel Omondi</t>
  </si>
  <si>
    <t>fomondi@icipe.org</t>
  </si>
  <si>
    <t xml:space="preserve">Procurement </t>
  </si>
  <si>
    <t>Mr Wanyama</t>
  </si>
  <si>
    <t>wanyama.kaye@yahoo.com</t>
  </si>
  <si>
    <t>R and D</t>
  </si>
  <si>
    <t>fayuka@icipe.org</t>
  </si>
  <si>
    <t>Chem</t>
  </si>
  <si>
    <t>254 734877535</t>
  </si>
  <si>
    <t>World Agroforestry Centre</t>
  </si>
  <si>
    <t>Samuel Gaturu</t>
  </si>
  <si>
    <t>S.Gaturu@cgiar.org</t>
  </si>
  <si>
    <t>Programme Manager</t>
  </si>
  <si>
    <t xml:space="preserve">COMPANY NAME </t>
  </si>
  <si>
    <t>CONTACT PRESON</t>
  </si>
  <si>
    <t>PHONE NUMBER</t>
  </si>
  <si>
    <t>Nairobi Water And Seweage</t>
  </si>
  <si>
    <t>Michael Onyango</t>
  </si>
  <si>
    <t>QA MANAGER</t>
  </si>
  <si>
    <t>monyango@nairobiwater.co.ke</t>
  </si>
  <si>
    <t>Dr.Muchai</t>
  </si>
  <si>
    <t>Gmchai@nairobiwater.co.ke</t>
  </si>
  <si>
    <t>0721857 875</t>
  </si>
  <si>
    <t>Moses Kiema</t>
  </si>
  <si>
    <t>kiema@nairobiwater.co.ke</t>
  </si>
  <si>
    <t>0713 871 203</t>
  </si>
  <si>
    <t>Benedict Kiema</t>
  </si>
  <si>
    <t>Supply ChainManager</t>
  </si>
  <si>
    <t>bkiema@nairobiwater.co.ke</t>
  </si>
  <si>
    <t>254 722221018</t>
  </si>
  <si>
    <t>KIWASCO</t>
  </si>
  <si>
    <t>Kevin Obat</t>
  </si>
  <si>
    <t>kobat@kiwasco.co.ke</t>
  </si>
  <si>
    <t>Eng.Moses Jura</t>
  </si>
  <si>
    <t>Head of technical Services</t>
  </si>
  <si>
    <t>mjuura@kiwasco.co.ke</t>
  </si>
  <si>
    <t>Caroline Omollo</t>
  </si>
  <si>
    <t>Head of Labs</t>
  </si>
  <si>
    <t>254 722252502</t>
  </si>
  <si>
    <t>Embu Water Sewearage Company</t>
  </si>
  <si>
    <t>Victor Marege</t>
  </si>
  <si>
    <t>ewasco@gmail.com</t>
  </si>
  <si>
    <t>0721 952 808</t>
  </si>
  <si>
    <t>Water Resources Management Authority</t>
  </si>
  <si>
    <t>Margaret A.Abira</t>
  </si>
  <si>
    <t>Deputy Technical Cordination Manager</t>
  </si>
  <si>
    <t>margaret.abira@wrma.or.ke/mabira59@yahoo.com</t>
  </si>
  <si>
    <t>Joram Kihumba</t>
  </si>
  <si>
    <t>SENIOR QC CHEMIST</t>
  </si>
  <si>
    <t>joram.kihumba@warma.co.ke</t>
  </si>
  <si>
    <t>Mohamed Moulid Shurie</t>
  </si>
  <si>
    <t>Chief Executive Officer</t>
  </si>
  <si>
    <t>mohamed.shurie@wra.or.ke</t>
  </si>
  <si>
    <t>Fred Nyongesa</t>
  </si>
  <si>
    <t>fred.nyongesa@warma.co.ke</t>
  </si>
  <si>
    <t>0722 690 200</t>
  </si>
  <si>
    <t>Meru Water&amp; Sewerage Services</t>
  </si>
  <si>
    <t>Meckson Kinyua</t>
  </si>
  <si>
    <t>kinyuamusyoka@gmail.com</t>
  </si>
  <si>
    <t>UNGA FARM CARE</t>
  </si>
  <si>
    <t>WONDER FEEDS</t>
  </si>
  <si>
    <t>DANIEL AMBALE</t>
  </si>
  <si>
    <t>QC/ FACTORY</t>
  </si>
  <si>
    <t>0710708759</t>
  </si>
  <si>
    <t>SIGMA FEEDS</t>
  </si>
  <si>
    <t>0733611278/ 0721560351</t>
  </si>
  <si>
    <t>JUBILEE FEEDS</t>
  </si>
  <si>
    <t>DR. KARANJA</t>
  </si>
  <si>
    <t>OWNER</t>
  </si>
  <si>
    <t>0722816835</t>
  </si>
  <si>
    <t>EMPIRE FEEDS</t>
  </si>
  <si>
    <t>JOHN GATHOGO</t>
  </si>
  <si>
    <t>0722731276</t>
  </si>
  <si>
    <t>TAM FEEDS</t>
  </si>
  <si>
    <t>0733610469</t>
  </si>
  <si>
    <t>ISINYA FEEDS LIMITED</t>
  </si>
  <si>
    <t>PEMBE FEEDS</t>
  </si>
  <si>
    <t>MOHAMAD MARJAN</t>
  </si>
  <si>
    <t>0721862665</t>
  </si>
  <si>
    <t>MOMBASA MAIZE MILLERS</t>
  </si>
  <si>
    <t>Peninah Kingori</t>
  </si>
  <si>
    <t>Quality Assurance Manager</t>
  </si>
  <si>
    <t>254 726133545</t>
  </si>
  <si>
    <t>POLUCON</t>
  </si>
  <si>
    <t>Ministry Of Health</t>
  </si>
  <si>
    <t>Nancy K.Njine</t>
  </si>
  <si>
    <t>nnjine@nphis.or.ke</t>
  </si>
  <si>
    <t>Head National Food Safety&amp; Nutriotion Unit</t>
  </si>
  <si>
    <t>0722615299</t>
  </si>
  <si>
    <t>lawrenceoaloo@yahoo.com</t>
  </si>
  <si>
    <t>Minisrty Of Mining</t>
  </si>
  <si>
    <t>Shadrack M.Kimomo</t>
  </si>
  <si>
    <t>cg@mining.go.ke/smkimomo@gmail.com</t>
  </si>
  <si>
    <t>Chief Geologist/Director,Geological Surveys</t>
  </si>
  <si>
    <t>Joram Katweo Wambua</t>
  </si>
  <si>
    <t>katweoj@gmail.com</t>
  </si>
  <si>
    <t>Chief Tech.</t>
  </si>
  <si>
    <t>0722 421473  </t>
  </si>
  <si>
    <t>Ministry Of Transport</t>
  </si>
  <si>
    <t>Erick Omoro</t>
  </si>
  <si>
    <t>erick.omoro@gmail.com</t>
  </si>
  <si>
    <t>Government Chemist</t>
  </si>
  <si>
    <t>Ali Gakweli</t>
  </si>
  <si>
    <t>ali.gakweli@yahoo.com</t>
  </si>
  <si>
    <t>Chief Chemist</t>
  </si>
  <si>
    <t>wmunyoki@yahoo.com</t>
  </si>
  <si>
    <t>Deputy Government Chemist</t>
  </si>
  <si>
    <t>Rose n. Sikuku</t>
  </si>
  <si>
    <t>nabwana2002@yahoo.co.uk</t>
  </si>
  <si>
    <t>Njeru</t>
  </si>
  <si>
    <t>254 720 470132</t>
  </si>
  <si>
    <t>Boniface Achuma</t>
  </si>
  <si>
    <t>bonnachuma@yahoo.com</t>
  </si>
  <si>
    <t>254 721 448371</t>
  </si>
  <si>
    <t>Ms.Constance Tumaini</t>
  </si>
  <si>
    <t>constance.hasera@yahoo.com</t>
  </si>
  <si>
    <t>Ass. Government Chemist</t>
  </si>
  <si>
    <t>Polycarp Lutta</t>
  </si>
  <si>
    <t>polycarplutta@gmail.com</t>
  </si>
  <si>
    <t>Chemist</t>
  </si>
  <si>
    <t>254 724 062792</t>
  </si>
  <si>
    <t>George K.Nzai</t>
  </si>
  <si>
    <t>nzaigeorge@yahoo.com</t>
  </si>
  <si>
    <t>Laboratory Technologist</t>
  </si>
  <si>
    <t>254 726773800</t>
  </si>
  <si>
    <t>Martin Ndege</t>
  </si>
  <si>
    <t>David Kariri Wanjiru</t>
  </si>
  <si>
    <t>Jacob Ruwa Hare</t>
  </si>
  <si>
    <t>Francis  A. Obongo</t>
  </si>
  <si>
    <t>Carol  Mwai</t>
  </si>
  <si>
    <t>Polycarp Lutta Kweyu  </t>
  </si>
  <si>
    <t>Clarkson Agembo</t>
  </si>
  <si>
    <t>Agnes Pahe Mdzomba</t>
  </si>
  <si>
    <t>Rose Kubende</t>
  </si>
  <si>
    <t>Daniel Omulogoli</t>
  </si>
  <si>
    <t>Pauline Wangui Muturi</t>
  </si>
  <si>
    <t>PAUL MUTISYA</t>
  </si>
  <si>
    <t>ELISHA KAGO</t>
  </si>
  <si>
    <t>Danset Moranga</t>
  </si>
  <si>
    <t>MOSES NDUNDA</t>
  </si>
  <si>
    <t>Collins Omondi</t>
  </si>
  <si>
    <t>Doreen Abuya</t>
  </si>
  <si>
    <t>Nathan Wakalo</t>
  </si>
  <si>
    <t>Paul Mulisya</t>
  </si>
  <si>
    <t>Anthony Irungu Mwangi</t>
  </si>
  <si>
    <t>Martin Masibo</t>
  </si>
  <si>
    <t>Lab Tech</t>
  </si>
  <si>
    <t>Snr Lab Technologist</t>
  </si>
  <si>
    <t>Lab tecnologist</t>
  </si>
  <si>
    <t>Manager</t>
  </si>
  <si>
    <t>Analyst</t>
  </si>
  <si>
    <t>Testing</t>
  </si>
  <si>
    <t>Lab Analyst</t>
  </si>
  <si>
    <t>PMO - Metrology</t>
  </si>
  <si>
    <t>Lab Analysit</t>
  </si>
  <si>
    <t xml:space="preserve">Manager </t>
  </si>
  <si>
    <t>manager</t>
  </si>
  <si>
    <t>Lab Manager</t>
  </si>
  <si>
    <t>omindif@kebs.org</t>
  </si>
  <si>
    <t>ndgem@kebs.org</t>
  </si>
  <si>
    <t>wanjirud@kebs.org</t>
  </si>
  <si>
    <t>harej@kebs.org</t>
  </si>
  <si>
    <t>obongofrancis@yahoo.com</t>
  </si>
  <si>
    <t>wanjkuc91@yahoo.com</t>
  </si>
  <si>
    <t>mdzombaa@kebs.org</t>
  </si>
  <si>
    <t>kubender@kebs.org</t>
  </si>
  <si>
    <t>omulogolid@kebs.org</t>
  </si>
  <si>
    <t>muturip@kebs.org</t>
  </si>
  <si>
    <t>mutisyap@kebs.org</t>
  </si>
  <si>
    <t>kugue@kebs.org</t>
  </si>
  <si>
    <t>moranga@kebs.org</t>
  </si>
  <si>
    <t>ndunda@kebs.org</t>
  </si>
  <si>
    <t>cyallar@kebs.org</t>
  </si>
  <si>
    <t>abuyad@kebs.org</t>
  </si>
  <si>
    <t>wakalon@kebs.org</t>
  </si>
  <si>
    <t>mulisyap@kebs.org</t>
  </si>
  <si>
    <t>irungu@kebs.org</t>
  </si>
  <si>
    <t>masibom@kebs.org</t>
  </si>
  <si>
    <t>07 25271730</t>
  </si>
  <si>
    <t>0800221350</t>
  </si>
  <si>
    <t>07 12585379</t>
  </si>
  <si>
    <t>+254 722339435</t>
  </si>
  <si>
    <t>0724870057</t>
  </si>
  <si>
    <t>0722714227</t>
  </si>
  <si>
    <t>0725271730</t>
  </si>
  <si>
    <t>0715692922</t>
  </si>
  <si>
    <t>0738298609</t>
  </si>
  <si>
    <t>0738413453</t>
  </si>
  <si>
    <t>KEBS</t>
  </si>
  <si>
    <t>Hezron Onyangore</t>
  </si>
  <si>
    <t>Joseph Gitonga</t>
  </si>
  <si>
    <t>Morgan Murila Mirembe</t>
  </si>
  <si>
    <t>William Munyoki</t>
  </si>
  <si>
    <t>Pamela Okello</t>
  </si>
  <si>
    <t>Jane Kisutia</t>
  </si>
  <si>
    <t xml:space="preserve">Alexander  Mburia Mbae </t>
  </si>
  <si>
    <t>catherine serah murambi</t>
  </si>
  <si>
    <t>Geoffrey N. Angina</t>
  </si>
  <si>
    <t>Margaret Wahu Maina</t>
  </si>
  <si>
    <t>Patrick Ochieng Nyaoke</t>
  </si>
  <si>
    <t>Daniel Boit</t>
  </si>
  <si>
    <t>Technical Department</t>
  </si>
  <si>
    <t>Deputy Govt Chemist</t>
  </si>
  <si>
    <t>Snr. Lab Technologist</t>
  </si>
  <si>
    <t>Chief Lab Technologist</t>
  </si>
  <si>
    <t>Snr.  Chemist</t>
  </si>
  <si>
    <t>honyangore@gmail.com</t>
  </si>
  <si>
    <t>mugaoidg@gmail.com</t>
  </si>
  <si>
    <t>mrgnmirembe@yahoo.com</t>
  </si>
  <si>
    <t>pamzokey@yahoo.com</t>
  </si>
  <si>
    <t>jkisutia.n@gmail.com</t>
  </si>
  <si>
    <t>mburiambae@yahoo.com</t>
  </si>
  <si>
    <t>catemurambi@yahoo.com</t>
  </si>
  <si>
    <t>gnyagaka@yahoo.com</t>
  </si>
  <si>
    <t>josephmungao2007@yahoo.com</t>
  </si>
  <si>
    <t>wahu.maina@gmail.com</t>
  </si>
  <si>
    <t>patricknyaoke@yahoo.com</t>
  </si>
  <si>
    <t>danielboit@yahoo.com</t>
  </si>
  <si>
    <t>254 722465381</t>
  </si>
  <si>
    <t>07 26601837</t>
  </si>
  <si>
    <t>0721200046</t>
  </si>
  <si>
    <t>Government Chemist Mombasa</t>
  </si>
  <si>
    <t>Yahya Maingu</t>
  </si>
  <si>
    <t>Asst. Government Chemist</t>
  </si>
  <si>
    <t>Juma Hamisi Mwabwagizo</t>
  </si>
  <si>
    <t>Asst. Chief Medical Lab Technologist</t>
  </si>
  <si>
    <t>yhmaingu@yahoo.com</t>
  </si>
  <si>
    <t>mwabwagizoh@gmail.com</t>
  </si>
  <si>
    <t>Ken Irungu</t>
  </si>
  <si>
    <t>Dr. Mercy Murigu</t>
  </si>
  <si>
    <t>Mr. James Ngochi</t>
  </si>
  <si>
    <t>Mr. Wilson Mmbaya</t>
  </si>
  <si>
    <t>Mr. Stephen Chemuliti</t>
  </si>
  <si>
    <t>Mrs. Consolata Maisiba</t>
  </si>
  <si>
    <t>Mr. Julius Kyalo</t>
  </si>
  <si>
    <t>Mr. Stephen Ngare Omariba</t>
  </si>
  <si>
    <t>Ms. Kanini Eunice</t>
  </si>
  <si>
    <t>Ms. Beatrice Nyambuti</t>
  </si>
  <si>
    <t>Ms. Roselyne Mugambi</t>
  </si>
  <si>
    <t>Vincent Ondedo</t>
  </si>
  <si>
    <t>Philip Karobia</t>
  </si>
  <si>
    <t>DVS</t>
  </si>
  <si>
    <t>kenjopas@gmail.com</t>
  </si>
  <si>
    <t>mmurigu@yahoo.com</t>
  </si>
  <si>
    <t>jngoci@gmail.com</t>
  </si>
  <si>
    <t>wilsonmmbaya@yahoo.com</t>
  </si>
  <si>
    <t>chemulitisteve@yahoo.com</t>
  </si>
  <si>
    <t>cmaisiba64@gmail.com</t>
  </si>
  <si>
    <t>kyalo988@gmail.com</t>
  </si>
  <si>
    <t>omaribanga@yahoo.com</t>
  </si>
  <si>
    <t>kaninieunice@yahoo.com</t>
  </si>
  <si>
    <t>bnyambuti@yahoo.com</t>
  </si>
  <si>
    <t>roselinemugambi@yahoo.com</t>
  </si>
  <si>
    <t>vinondedo@gmail.com</t>
  </si>
  <si>
    <t>philipkarobia@gmail.com</t>
  </si>
  <si>
    <t>Laboratory technologist</t>
  </si>
  <si>
    <t>deputy head</t>
  </si>
  <si>
    <t xml:space="preserve">technical head </t>
  </si>
  <si>
    <t>Assistant Chief Lab Technologist</t>
  </si>
  <si>
    <t>Molecular analyst</t>
  </si>
  <si>
    <t>Biochemistry</t>
  </si>
  <si>
    <t>Directorate of Criminal Investigations</t>
  </si>
  <si>
    <t>Mr. Tom Omani Nyasing'a</t>
  </si>
  <si>
    <t>Head of Forensics</t>
  </si>
  <si>
    <t>Mr. James Onyango</t>
  </si>
  <si>
    <t>Forensics CID</t>
  </si>
  <si>
    <t>Mr. Sawe Kigen</t>
  </si>
  <si>
    <t>Mr. Abel Onyapidi</t>
  </si>
  <si>
    <t>Mr. Edwin Manyeki</t>
  </si>
  <si>
    <t>tomani81@gmail.com</t>
  </si>
  <si>
    <t>lwambej@gmail.com</t>
  </si>
  <si>
    <t>sawekiggs@yahoo.com</t>
  </si>
  <si>
    <t>abelonyapidi@gmail.com</t>
  </si>
  <si>
    <t>edmanyeki@gmail.com</t>
  </si>
  <si>
    <t>LAWRENCE ALOO</t>
  </si>
  <si>
    <t>Max Mutuku</t>
  </si>
  <si>
    <t>CHEMIST</t>
  </si>
  <si>
    <t>BIOCHEMIST</t>
  </si>
  <si>
    <t>0723529133</t>
  </si>
  <si>
    <t>+254 721616630</t>
  </si>
  <si>
    <t>+254 722858783</t>
  </si>
  <si>
    <t>maxwexm@yahoo.com</t>
  </si>
  <si>
    <t>AUGUSTINE OWITI</t>
  </si>
  <si>
    <t>WALTER OGARA</t>
  </si>
  <si>
    <t>JOHN BIRR</t>
  </si>
  <si>
    <t>Anselm Riungu</t>
  </si>
  <si>
    <t>Augustine Owiti</t>
  </si>
  <si>
    <t>Cyprian Kabbis</t>
  </si>
  <si>
    <t>Dr. Serah Muteru</t>
  </si>
  <si>
    <t>Dr.Ernest Mbae</t>
  </si>
  <si>
    <t>Nicholas Mwaura</t>
  </si>
  <si>
    <t>Dr Mathews Kwena</t>
  </si>
  <si>
    <t>Mr George ogeto</t>
  </si>
  <si>
    <t>SGS</t>
  </si>
  <si>
    <t>NQCL</t>
  </si>
  <si>
    <t>MULTI LAB MANAGER</t>
  </si>
  <si>
    <t>NDT SUPERVISOR</t>
  </si>
  <si>
    <t>Ass Lab Manager</t>
  </si>
  <si>
    <t>Technical Manager</t>
  </si>
  <si>
    <t>Food Business Manager</t>
  </si>
  <si>
    <t>HEAD BIO ANALYSIS</t>
  </si>
  <si>
    <t>QA, Manager</t>
  </si>
  <si>
    <t>Deputy Director,Technical Services</t>
  </si>
  <si>
    <t>Deputy Director</t>
  </si>
  <si>
    <t>HOD Chemistry</t>
  </si>
  <si>
    <t>0721965051/412226677</t>
  </si>
  <si>
    <t>0722833809</t>
  </si>
  <si>
    <t>0722777227</t>
  </si>
  <si>
    <t>0733250274</t>
  </si>
  <si>
    <t>0721385272</t>
  </si>
  <si>
    <t>0722904908</t>
  </si>
  <si>
    <t>augustine.owiti@sgs.com</t>
  </si>
  <si>
    <t>walter.ogara@sgs.com</t>
  </si>
  <si>
    <t>john.birir@sgs.com</t>
  </si>
  <si>
    <t>anslem.riungu@sgs.com</t>
  </si>
  <si>
    <t>cyprian.kabbis@sgs.com</t>
  </si>
  <si>
    <t>etanui@nqcl.go.ke/tanuikip@yahoo.com</t>
  </si>
  <si>
    <t>smuteru@nqcl.go.ke</t>
  </si>
  <si>
    <t>embae@nqcl.go.ke</t>
  </si>
  <si>
    <t>nmwaura@nqcl.go.ke</t>
  </si>
  <si>
    <t>mkwena@nqcl.co.ke</t>
  </si>
  <si>
    <t>eogeto@nqcl.go.ke</t>
  </si>
  <si>
    <t>072938159</t>
  </si>
  <si>
    <t>0721228549</t>
  </si>
  <si>
    <t>STATE DEPT OF TRANSPORT</t>
  </si>
  <si>
    <t>ROBERT NAKHUNGU</t>
  </si>
  <si>
    <t>nakhungur@gmail.com</t>
  </si>
  <si>
    <t>07 14424947</t>
  </si>
  <si>
    <t>jackson kingori</t>
  </si>
  <si>
    <t>julia ouma</t>
  </si>
  <si>
    <t>loycephilis kemunto</t>
  </si>
  <si>
    <t>julia.ouma@wrma.com</t>
  </si>
  <si>
    <t>loycephilis.kemunto@wrma.com</t>
  </si>
  <si>
    <t>0721644696</t>
  </si>
  <si>
    <t>0718920169</t>
  </si>
  <si>
    <t>0725398070</t>
  </si>
  <si>
    <t>Dan Okwaro</t>
  </si>
  <si>
    <t>Daniel Ndegwa</t>
  </si>
  <si>
    <t>ANALABS</t>
  </si>
  <si>
    <t>GM</t>
  </si>
  <si>
    <t>dokwaro@analabs.co.ke</t>
  </si>
  <si>
    <t>dndegwa@analabs.co.ke</t>
  </si>
  <si>
    <t>0723785181</t>
  </si>
  <si>
    <t>0724155839</t>
  </si>
  <si>
    <t>Jerome Emoo</t>
  </si>
  <si>
    <t>Erick Kimani</t>
  </si>
  <si>
    <t>Fanuel Muga</t>
  </si>
  <si>
    <t>GMP Service Lab</t>
  </si>
  <si>
    <t>jeroemoo@gmpaccl.com
jeroemoo@gmail.com</t>
  </si>
  <si>
    <t>erickimani@gmpaccl.com</t>
  </si>
  <si>
    <t>fanmuga@gmpaccl.com</t>
  </si>
  <si>
    <t>QA Manager</t>
  </si>
  <si>
    <t>Chemical analyst</t>
  </si>
  <si>
    <t>Technical manager</t>
  </si>
  <si>
    <t>0724590873</t>
  </si>
  <si>
    <t>0721140231</t>
  </si>
  <si>
    <t>Spectra lab</t>
  </si>
  <si>
    <t>BUREAU VERITAS</t>
  </si>
  <si>
    <t>INTERTEK</t>
  </si>
  <si>
    <t>Crop Nutrition</t>
  </si>
  <si>
    <t>Soil lab</t>
  </si>
  <si>
    <t>Perpetua</t>
  </si>
  <si>
    <t>Moses Mulwa</t>
  </si>
  <si>
    <t xml:space="preserve">Esther Muchugu  </t>
  </si>
  <si>
    <t>Julius Kamau</t>
  </si>
  <si>
    <t>Josephine Gakobo</t>
  </si>
  <si>
    <t>Gachini Njeru</t>
  </si>
  <si>
    <t>lab@spectralab.co.ke</t>
  </si>
  <si>
    <t>laboratory.mombasa@ke.bureauveritas.com</t>
  </si>
  <si>
    <t>esther.muchugu@intertek.com</t>
  </si>
  <si>
    <t>julius.kamau@intertek.com</t>
  </si>
  <si>
    <t>lab@cropnuts.co.ke</t>
  </si>
  <si>
    <t>soillabs@yahoo.co.uk</t>
  </si>
  <si>
    <t>0723214161</t>
  </si>
  <si>
    <t>0729169792</t>
  </si>
  <si>
    <t xml:space="preserve"> +254 729 907161</t>
  </si>
  <si>
    <t>0726087771</t>
  </si>
  <si>
    <t>Lab analyst</t>
  </si>
  <si>
    <t>Laboratory Supervisor</t>
  </si>
  <si>
    <t>Technologist</t>
  </si>
  <si>
    <t>D-Orbital</t>
  </si>
  <si>
    <t>Dr Patricia W. Gitari</t>
  </si>
  <si>
    <t>Dr. Martin N. Mbugua</t>
  </si>
  <si>
    <t>M.D</t>
  </si>
  <si>
    <t>pgitari@tdo.co.ke</t>
  </si>
  <si>
    <t>martinmbugua@uonbi.ac.ke</t>
  </si>
  <si>
    <t>Ezekiel Njathi</t>
  </si>
  <si>
    <t>Juby Wairimu Mwangi</t>
  </si>
  <si>
    <t>Environment and Compliance Department</t>
  </si>
  <si>
    <t>Enjathi@nairobiwater.co.ke</t>
  </si>
  <si>
    <t>jwmwangi@nairobiwater.co.ke</t>
  </si>
  <si>
    <t>Jeremy Cordingley</t>
  </si>
  <si>
    <t>jeremy@cropnuts.com</t>
  </si>
  <si>
    <t>254 733604069</t>
  </si>
  <si>
    <t>CSI International Limited</t>
  </si>
  <si>
    <t>CSI International Ltd Laboratory</t>
  </si>
  <si>
    <t>Genziko Inc</t>
  </si>
  <si>
    <t>George Oindo Achieng'</t>
  </si>
  <si>
    <t>Okowa George</t>
  </si>
  <si>
    <t>Craig Near</t>
  </si>
  <si>
    <t>georgeoindo@gmail.com</t>
  </si>
  <si>
    <t>okowag@gmail.com</t>
  </si>
  <si>
    <t>craig.near@genziko.com</t>
  </si>
  <si>
    <t>QA Manager / Analyst</t>
  </si>
  <si>
    <t>President</t>
  </si>
  <si>
    <t>07 23479111</t>
  </si>
  <si>
    <t>07 12603528</t>
  </si>
  <si>
    <t>0726163229</t>
  </si>
  <si>
    <t>ONESMUS Mwema</t>
  </si>
  <si>
    <t>Procurement supervisor</t>
  </si>
  <si>
    <t>onesmus@nairobiwater.co.ke</t>
  </si>
  <si>
    <t>0723 641501, 0733130436</t>
  </si>
  <si>
    <t>Dr.James Mwaluma</t>
  </si>
  <si>
    <t>Patric Malhendu</t>
  </si>
  <si>
    <t>Eric Magara</t>
  </si>
  <si>
    <t>Jared Rodrick</t>
  </si>
  <si>
    <t>Moses Kinyua</t>
  </si>
  <si>
    <t>Teresia Nyambura</t>
  </si>
  <si>
    <t>Ruwa</t>
  </si>
  <si>
    <t>Charles Magori</t>
  </si>
  <si>
    <t>Festus Tolo</t>
  </si>
  <si>
    <t>Chepkemboi Kabon Labatt</t>
  </si>
  <si>
    <t>Amina makori</t>
  </si>
  <si>
    <t>Lilian Daudi</t>
  </si>
  <si>
    <t>Josephine Marigu</t>
  </si>
  <si>
    <t>Julius Okondo</t>
  </si>
  <si>
    <t>Gilbert Atuga</t>
  </si>
  <si>
    <t>Andati Justus</t>
  </si>
  <si>
    <t>Oliver Ochola</t>
  </si>
  <si>
    <t>Jibril Olunga</t>
  </si>
  <si>
    <t>Victor Mwakha</t>
  </si>
  <si>
    <t>Bernard Kimathi</t>
  </si>
  <si>
    <t>Eric Okinawa</t>
  </si>
  <si>
    <t>Rymond Ruwa</t>
  </si>
  <si>
    <t>Athman Salim</t>
  </si>
  <si>
    <t>Shadrack Tunje</t>
  </si>
  <si>
    <t>Charles Mwito</t>
  </si>
  <si>
    <t>Mary Mkonu</t>
  </si>
  <si>
    <t>Agwata Ototo</t>
  </si>
  <si>
    <t>George Onaluso</t>
  </si>
  <si>
    <t>Abraham Kagwima</t>
  </si>
  <si>
    <t>Center Director</t>
  </si>
  <si>
    <t>Sr.Lab Technologies</t>
  </si>
  <si>
    <t>Lab Technologist</t>
  </si>
  <si>
    <t>supply chain officer</t>
  </si>
  <si>
    <t>Research Scientist</t>
  </si>
  <si>
    <t>Microbiology</t>
  </si>
  <si>
    <t>Technologies</t>
  </si>
  <si>
    <t>Assistant Director</t>
  </si>
  <si>
    <t>Principal Research assistant</t>
  </si>
  <si>
    <t>Dpty Director Finance &amp; Administration</t>
  </si>
  <si>
    <t>0725372871</t>
  </si>
  <si>
    <t>0721743373</t>
  </si>
  <si>
    <t>0721366739</t>
  </si>
  <si>
    <t>0726215339</t>
  </si>
  <si>
    <t>0721723213</t>
  </si>
  <si>
    <t>0729684089</t>
  </si>
  <si>
    <t>0712040141</t>
  </si>
  <si>
    <t>0722985303</t>
  </si>
  <si>
    <t>0721703501</t>
  </si>
  <si>
    <t>0738788411</t>
  </si>
  <si>
    <t>0717411140</t>
  </si>
  <si>
    <t>0718971316</t>
  </si>
  <si>
    <t>0714317377</t>
  </si>
  <si>
    <t>0721928701</t>
  </si>
  <si>
    <t>0705856705</t>
  </si>
  <si>
    <t>0723780665</t>
  </si>
  <si>
    <t>0734429710</t>
  </si>
  <si>
    <t>0725524960</t>
  </si>
  <si>
    <t>0714409519</t>
  </si>
  <si>
    <t>0728612611</t>
  </si>
  <si>
    <t>0726130491</t>
  </si>
  <si>
    <t>0705337235</t>
  </si>
  <si>
    <t>0729555504</t>
  </si>
  <si>
    <t>0714497631</t>
  </si>
  <si>
    <t>0727158394</t>
  </si>
  <si>
    <t>0722874732</t>
  </si>
  <si>
    <t>babaallan@yahoo.com</t>
  </si>
  <si>
    <t>pmalhendu@yahoo.com</t>
  </si>
  <si>
    <t>ericmagara@yahoo.com</t>
  </si>
  <si>
    <t>jarnya6@gmail.com</t>
  </si>
  <si>
    <t>mukinyua@gmail.com</t>
  </si>
  <si>
    <t>eokuku@kmfri.co.ke ; ochiengokuku2003@yahoo.com</t>
  </si>
  <si>
    <t>petrizah12@gmail.com</t>
  </si>
  <si>
    <t>ckosore@gmail.com</t>
  </si>
  <si>
    <t>ronnieruwa@yahoo.com</t>
  </si>
  <si>
    <t>cmagori24@gmail.com</t>
  </si>
  <si>
    <t>fmtolo1@gmail.com</t>
  </si>
  <si>
    <t>chep.labatt@gmail.com</t>
  </si>
  <si>
    <t>ochoramakori1@gmail.com</t>
  </si>
  <si>
    <t>lillynduku@gmail.com</t>
  </si>
  <si>
    <t>marigujosephine@gmail.com</t>
  </si>
  <si>
    <t>juliusokondo@yahoo.co.uk</t>
  </si>
  <si>
    <t>atuga2004@yahoo.com</t>
  </si>
  <si>
    <t>andati2012@gmail.com</t>
  </si>
  <si>
    <t>oocholla@gmail.com</t>
  </si>
  <si>
    <t>olungajibril@rocketmail.com</t>
  </si>
  <si>
    <t>vmwakha@gmail.com</t>
  </si>
  <si>
    <t>beniekim@gmail.com</t>
  </si>
  <si>
    <t>ronniemwa@yahoo.com</t>
  </si>
  <si>
    <t>athmansalim20@gmail.com</t>
  </si>
  <si>
    <t>sltunje@gmail.com</t>
  </si>
  <si>
    <t>okosore@gmail.com</t>
  </si>
  <si>
    <t>mmkomu@gmail.com</t>
  </si>
  <si>
    <t>agwako@yahoo.com</t>
  </si>
  <si>
    <t>georgenyongaonaluso@yahoo.com</t>
  </si>
  <si>
    <t>abraham@kmfri.co.ke</t>
  </si>
  <si>
    <t>AFRICAN POPULATION &amp; HEALTH RESEARCH CENTRE</t>
  </si>
  <si>
    <t>BecA-ILRI HUB(BIO SCIENCES EASTERN AND CENTRAL AFRICA)</t>
  </si>
  <si>
    <t>MOSES OKETCH</t>
  </si>
  <si>
    <t>ABDHALAH K. ZIRABA</t>
  </si>
  <si>
    <t>BENTA A. ABUYA</t>
  </si>
  <si>
    <t>MR TIMOTHY KINGORI NJOROGE</t>
  </si>
  <si>
    <t>APPOLINAIRE DJIKENG</t>
  </si>
  <si>
    <t>TIMOTHY HOLTON</t>
  </si>
  <si>
    <t>FRANCESCA STOMEO</t>
  </si>
  <si>
    <t>GERARDINE MUKESHIMANA</t>
  </si>
  <si>
    <t>MARK WAMALWA</t>
  </si>
  <si>
    <t>MONDAY AHONSI</t>
  </si>
  <si>
    <t>DIRECTOR OF RESEARCH</t>
  </si>
  <si>
    <t>ASSOCIATE RESEARCH SCIENTIST</t>
  </si>
  <si>
    <t>ASST.TECHNOLOGY MANAGER</t>
  </si>
  <si>
    <t>RESEARCH SCIENTIST</t>
  </si>
  <si>
    <t>POST DOCTORAL SCIENTIST - GEONOMICS</t>
  </si>
  <si>
    <t>POST DOCTORAL SCIENTIST - PLANT MOLECULAR BIOLOGIST</t>
  </si>
  <si>
    <t>POST DOCTORAL SCIENTIST - PLANT MOLECULAR BREEDER</t>
  </si>
  <si>
    <t>PROGRAM COORDINATOR</t>
  </si>
  <si>
    <t>254-722205933/733410102</t>
  </si>
  <si>
    <t>info@aphrc.org / moketch@aphrc.org</t>
  </si>
  <si>
    <t>a.ziraba@aphrc.org</t>
  </si>
  <si>
    <t>benta.abuya@aphrc.org</t>
  </si>
  <si>
    <t>t.kingori@cgiar.org</t>
  </si>
  <si>
    <t>a.djikeng@cgiar.org</t>
  </si>
  <si>
    <t>holton@cgiar.org</t>
  </si>
  <si>
    <t>f.stomeo@cgiar.org</t>
  </si>
  <si>
    <t>g.mukeshimana@cgiar.org</t>
  </si>
  <si>
    <t>m.wamalwa@cgiar.org</t>
  </si>
  <si>
    <t>m.ahonsi@cgiar.org</t>
  </si>
  <si>
    <t>ICRISAT</t>
  </si>
  <si>
    <t>INSTITUTE OF HEALTH POLICY MANAGEMENT &amp; RESEARCH</t>
  </si>
  <si>
    <t>ALASTAIR WILLIAM ORR</t>
  </si>
  <si>
    <t>ASSISTANT DIRECTOR &amp; PRINCIPAL SCIENTIST</t>
  </si>
  <si>
    <t>MOSES SIAMBI</t>
  </si>
  <si>
    <t>MR. JOHN KIRIKA</t>
  </si>
  <si>
    <t>PROCUREMENT &amp; LOGISTICS</t>
  </si>
  <si>
    <t>IVAN MUHAVI</t>
  </si>
  <si>
    <t>ENVIRONMENT AND SAFETY TECHNICIAN</t>
  </si>
  <si>
    <t>JULIE OJANGO</t>
  </si>
  <si>
    <t>MAUREEN V. NAFULA</t>
  </si>
  <si>
    <t>EXECUTIVE DIRECTOR</t>
  </si>
  <si>
    <t>ERICK K. WALUMOLI</t>
  </si>
  <si>
    <t>OPERATIONS ASSISTANT </t>
  </si>
  <si>
    <t>ICRISAT-Nairobi@cgiar.org</t>
  </si>
  <si>
    <t>Nairobi@Cgiar.Org</t>
  </si>
  <si>
    <t>j.kirika@cgiar.org</t>
  </si>
  <si>
    <t>I.Muhavi@cgiar.org</t>
  </si>
  <si>
    <t>j.ojango@cgiar.org</t>
  </si>
  <si>
    <t>254-727398695</t>
  </si>
  <si>
    <t>INTERNATIONAL LIVESTOCK RESEARCH INSTITUTE</t>
  </si>
  <si>
    <t>ANALYTICAL CHEMIST</t>
  </si>
  <si>
    <t>CELLULAR IMMUNOLOGIST</t>
  </si>
  <si>
    <t>CONSULTANT</t>
  </si>
  <si>
    <t>CORPORATE COMMUNICATIONS</t>
  </si>
  <si>
    <t>DEPUTY DIRECTOR-GENERAL - INTEGRATED SCIENCES</t>
  </si>
  <si>
    <t>DIRECTOR, INSTITUTIONAL</t>
  </si>
  <si>
    <t>DIRECTOR, LIVESTOCK AND FISH RESEARCH PROGRAM</t>
  </si>
  <si>
    <t>DIRECTOR, VACCINE BIOSCIENCES (ILVAC) - PROGRAM LEADER</t>
  </si>
  <si>
    <t>FEED SPECIALIST</t>
  </si>
  <si>
    <t>GIS ANALYST</t>
  </si>
  <si>
    <t>LAB PROCUREMENT ASSISTANT</t>
  </si>
  <si>
    <t>LAB/OFFICE ASSISTANT</t>
  </si>
  <si>
    <t>MANAGER, RESEARCH COMPLIANCE AND ENVIRONMENT HEALTH AND SAFETY</t>
  </si>
  <si>
    <t>OFFICE ASSISTANT</t>
  </si>
  <si>
    <t>POST DOCTORAL SCIENTIST</t>
  </si>
  <si>
    <t>POST-DOCTORAL SCIENTIST</t>
  </si>
  <si>
    <t>PROCUREMENT BUYER</t>
  </si>
  <si>
    <t>PROGRAMME LEADER, LIVESTOCK SYSTEMS AND ENVIRONMENT</t>
  </si>
  <si>
    <t>PROJECT ASSISTANT</t>
  </si>
  <si>
    <t>RESEARCH AND DEVELOPMENT OFFICER</t>
  </si>
  <si>
    <t>RESEARCH ASSISTANT</t>
  </si>
  <si>
    <t>RESEARCH ASSOCIATE, OP3</t>
  </si>
  <si>
    <t>RESEARCH OFFICER</t>
  </si>
  <si>
    <t>RESEARCH TECHNICIAN</t>
  </si>
  <si>
    <t>RESEARCH TECHNICIAN, SPATIAL ANALYST</t>
  </si>
  <si>
    <t>RESEARCH TECHNOLOGIST</t>
  </si>
  <si>
    <t>SCIENTIST - ENVIRONMENT AND LIVELIHOODS</t>
  </si>
  <si>
    <t>SCIENTIST, EPIDEMIOLOGIST</t>
  </si>
  <si>
    <t>SCIENTIST, GEO-SPATIAL ANALYST</t>
  </si>
  <si>
    <t>SCIENTIST, IBLI PROJECT LEADER</t>
  </si>
  <si>
    <t>SCIENTIST, MOLECULAR BIOLOGIST</t>
  </si>
  <si>
    <t>SENIOR SCIENTIST</t>
  </si>
  <si>
    <t>SR. SCIENTIST (PLANT PATHOLOGY)</t>
  </si>
  <si>
    <t>TECHNICAL ASSISTANT</t>
  </si>
  <si>
    <t>TECHNICAL ASSISTANT, I</t>
  </si>
  <si>
    <t>UNIT HEAD</t>
  </si>
  <si>
    <t>VISITING SCIENTIST</t>
  </si>
  <si>
    <t>RESEARCH TECHNICIAN, GIS ANALYST</t>
  </si>
  <si>
    <t>CENTRAL CORE UNIT COORDINATOR</t>
  </si>
  <si>
    <t>RESEARCH ASST.</t>
  </si>
  <si>
    <t>maureen.nafula@ihpmr.org</t>
  </si>
  <si>
    <t>erick.walumoli@ihpmr.org</t>
  </si>
  <si>
    <t>G.Wanyama@cgiar.org</t>
  </si>
  <si>
    <t>l.steinaa@cgiar.org</t>
  </si>
  <si>
    <t>j.kinyangi@cgiar.org</t>
  </si>
  <si>
    <t>T.Mirkena@cgiar.org</t>
  </si>
  <si>
    <t>p.karaimu@cgiar.org</t>
  </si>
  <si>
    <t>j.mcintire@cgiar.org</t>
  </si>
  <si>
    <t>s.tarawali@cgiar.org</t>
  </si>
  <si>
    <t>t.randolph@cgiar.org</t>
  </si>
  <si>
    <t>v.nene@cgiar.org</t>
  </si>
  <si>
    <t>b.lukuyu@cgiar.org</t>
  </si>
  <si>
    <t>s.kifugo@cgiar.org</t>
  </si>
  <si>
    <t>g.mwacharo@cgiar.org</t>
  </si>
  <si>
    <t>F.Ndirangu@cgiar.org</t>
  </si>
  <si>
    <t>M.Ominde@cgiar.org</t>
  </si>
  <si>
    <t>W.Muoka@cgiar.org</t>
  </si>
  <si>
    <t>e.khaemba@cgiar.org</t>
  </si>
  <si>
    <t>P.Mwangi@cgiar.org</t>
  </si>
  <si>
    <t>E.Waithanji@cgiar.org</t>
  </si>
  <si>
    <t>g.sika@cgiar.org</t>
  </si>
  <si>
    <t>J.Kirika@cgiar.org</t>
  </si>
  <si>
    <t>p.ericksen@cgiar.org</t>
  </si>
  <si>
    <t>d.ikongo@cgiar.org</t>
  </si>
  <si>
    <t>k.yilma@cgiar.org</t>
  </si>
  <si>
    <t>N.Alemayehu@cgiar.org</t>
  </si>
  <si>
    <t>T.Gebey@cgiar.org</t>
  </si>
  <si>
    <t>W.Teka@cgiar.org</t>
  </si>
  <si>
    <t>Z.Ayele@cgiar.org</t>
  </si>
  <si>
    <t>j.kariuki@cgiar.org</t>
  </si>
  <si>
    <t>w.theuri@cgiar.org</t>
  </si>
  <si>
    <t>g.buyu@cgiar.org</t>
  </si>
  <si>
    <t>k.ergano@cgiar.org</t>
  </si>
  <si>
    <t>j.gachohi@cgiar.org,mwangigachohi@gmail.com</t>
  </si>
  <si>
    <t>r.manyu@cgiar.org</t>
  </si>
  <si>
    <t>a.njehu@cgiar.org</t>
  </si>
  <si>
    <t>e.kinuthia@cgiar.org</t>
  </si>
  <si>
    <t>f.wanyoike@cgiar.org</t>
  </si>
  <si>
    <t>Gatarwa.kariuki@cgiar.org</t>
  </si>
  <si>
    <t>m.radeny@cgiar.org</t>
  </si>
  <si>
    <t>s.karanja@cgiar.org</t>
  </si>
  <si>
    <t>s.mugatha@cgiar.org</t>
  </si>
  <si>
    <t>e.awino@cgiar.org</t>
  </si>
  <si>
    <t>c.muriuki@cgiar.org</t>
  </si>
  <si>
    <t>m.ogugo@cgiar.org</t>
  </si>
  <si>
    <t>t.njoroge@cgiar.org</t>
  </si>
  <si>
    <t>m.said@cgiar.org</t>
  </si>
  <si>
    <t>H.Hannah@cgiar.org</t>
  </si>
  <si>
    <t>j.mariner@cgiar.org</t>
  </si>
  <si>
    <t>j.maitima@cgiar.org</t>
  </si>
  <si>
    <t>pokwi@cgiar.org</t>
  </si>
  <si>
    <t>S.Silvestri@cgiar.org</t>
  </si>
  <si>
    <t>h.kiara@cgiar.org</t>
  </si>
  <si>
    <t>a.notenbaert@cgiar.org</t>
  </si>
  <si>
    <t>a.mude@cgiar.org</t>
  </si>
  <si>
    <t>r.bishop@cgiar.org</t>
  </si>
  <si>
    <t>j.jores@cgiar.org</t>
  </si>
  <si>
    <t>J.Harvey@cgiar.org</t>
  </si>
  <si>
    <t>s.ghimire@cgiar.org</t>
  </si>
  <si>
    <t>g.gichuru@cgiar.org</t>
  </si>
  <si>
    <t>j.ikanyi@cgiar.org</t>
  </si>
  <si>
    <t>m.mwazonga@cgiar.org</t>
  </si>
  <si>
    <t>w.ratemo@cgiar.org</t>
  </si>
  <si>
    <t>j.kiragu@cgiar.org, jkiragu@cgiar.org</t>
  </si>
  <si>
    <t>s.mwaura@cgiar.org</t>
  </si>
  <si>
    <t>C.Olds@cgiar.org</t>
  </si>
  <si>
    <t>C.Kim@cgiar.org</t>
  </si>
  <si>
    <t>antoinfic@icloud.com</t>
  </si>
  <si>
    <t>nicolejis@yahoo.com</t>
  </si>
  <si>
    <t>d.ezra@cgiar.org</t>
  </si>
  <si>
    <t>m.njuguna@cgiar.org</t>
  </si>
  <si>
    <t>byjaith200740@yahoo.com</t>
  </si>
  <si>
    <t>jumadouglas@yahoo.com</t>
  </si>
  <si>
    <t>m.njahira@cgiar.org</t>
  </si>
  <si>
    <t>w.kimani@cgiar.org</t>
  </si>
  <si>
    <t>WANYAMA GEORGE NANDOKHA</t>
  </si>
  <si>
    <t>LUCILLA STEINAA</t>
  </si>
  <si>
    <t>JAMES KINYANGI</t>
  </si>
  <si>
    <t>TADELE MIRKENA</t>
  </si>
  <si>
    <t>PAUL KARAIMU</t>
  </si>
  <si>
    <t>JOHN MURRAY MCINTIRE</t>
  </si>
  <si>
    <t>SHIRLEY TARAWALI</t>
  </si>
  <si>
    <t>THOMAS FITZ RANDOLPH</t>
  </si>
  <si>
    <t>VISH NENE</t>
  </si>
  <si>
    <t>BEN LUKUYU</t>
  </si>
  <si>
    <t>SHEM CHEGE KIFUGO</t>
  </si>
  <si>
    <t>GERISHON KILAMBO MWACHARO</t>
  </si>
  <si>
    <t>FRANCIS GATEI NDIRANGU</t>
  </si>
  <si>
    <t>MICHAEL OMINDE OMEDO</t>
  </si>
  <si>
    <t>WINFRED MUOKA</t>
  </si>
  <si>
    <t>EPHY KHAEMBA</t>
  </si>
  <si>
    <t>PAULINE MWANGI</t>
  </si>
  <si>
    <t>ELIZABETH MUTHONI WAITHANJI</t>
  </si>
  <si>
    <t>GBEGBELEGBE SIKA</t>
  </si>
  <si>
    <t>JOHN KIRIKA GITHINJI</t>
  </si>
  <si>
    <t>POLLY ERICKSEN</t>
  </si>
  <si>
    <t>DOUGLAS IKONGO</t>
  </si>
  <si>
    <t>KETEMA YILMA</t>
  </si>
  <si>
    <t>NIGATU ALEMAYEHU</t>
  </si>
  <si>
    <t>TILAHUN GEBEY</t>
  </si>
  <si>
    <t>WORKU TEKA</t>
  </si>
  <si>
    <t>ZEWDU AYELE</t>
  </si>
  <si>
    <t>JULIET KARIUKI</t>
  </si>
  <si>
    <t>WACHIRA THEURI</t>
  </si>
  <si>
    <t>GERTRUDE BUYU</t>
  </si>
  <si>
    <t>KEBEBE ERGANO</t>
  </si>
  <si>
    <t>JOHN GACHOHI</t>
  </si>
  <si>
    <t>ROSEMARY SAYA</t>
  </si>
  <si>
    <t>ALICE NJEHU</t>
  </si>
  <si>
    <t>EMMANUEL KARANJA KINUTHIA</t>
  </si>
  <si>
    <t>FRANCIS WANYOIKE</t>
  </si>
  <si>
    <t>GATARWA ANTHONY KARIUKI</t>
  </si>
  <si>
    <t>MAREN RADENY</t>
  </si>
  <si>
    <t>STANLEY KARANJA</t>
  </si>
  <si>
    <t>SIMON MUGATHA</t>
  </si>
  <si>
    <t>ELIAS AWINO</t>
  </si>
  <si>
    <t>CECILIA MURIUKI</t>
  </si>
  <si>
    <t>MOSES OGUGO</t>
  </si>
  <si>
    <t>THOMAS NJOROGE</t>
  </si>
  <si>
    <t>MOHAMMED YAHYA SAID</t>
  </si>
  <si>
    <t>HEATHER HANNAH</t>
  </si>
  <si>
    <t>JEFFREY MARINER</t>
  </si>
  <si>
    <t>JOSEPH MAITIMA</t>
  </si>
  <si>
    <t>PAUL OKIIRA OKWI</t>
  </si>
  <si>
    <t>SILVIA SILVESTRI</t>
  </si>
  <si>
    <t>HENRY KIMATHI KIARA</t>
  </si>
  <si>
    <t>AN M.O. NOTENBAERT</t>
  </si>
  <si>
    <t>ANDREW MUDE</t>
  </si>
  <si>
    <t>RICHARD BISHOP</t>
  </si>
  <si>
    <t>JOERG JORES</t>
  </si>
  <si>
    <t>JAGGER HARVEY PHD</t>
  </si>
  <si>
    <t>SITA R. GHIMIRE</t>
  </si>
  <si>
    <t>GEOFFREY GICHURU</t>
  </si>
  <si>
    <t>JANE IKANYI</t>
  </si>
  <si>
    <t>MWAROME MWAZONGA</t>
  </si>
  <si>
    <t>WILLIAM RATEMO</t>
  </si>
  <si>
    <t>JOHN KIRAGU</t>
  </si>
  <si>
    <t>STEPHEN MWAURA</t>
  </si>
  <si>
    <t>CASSANDRA LEAH OLDS</t>
  </si>
  <si>
    <t>KIM CHONG DAE</t>
  </si>
  <si>
    <t>ANTONY MWATHI</t>
  </si>
  <si>
    <t>ABISALOM OMOLO</t>
  </si>
  <si>
    <t>DAVID OYOO EZRA</t>
  </si>
  <si>
    <t>MONICAH</t>
  </si>
  <si>
    <t>PHILIP LAZARUI</t>
  </si>
  <si>
    <t>DOUGLAS JUMA</t>
  </si>
  <si>
    <t>MOSES N. NJAHIRA</t>
  </si>
  <si>
    <t>WILSON KIMANI</t>
  </si>
  <si>
    <t>254-771568843</t>
  </si>
  <si>
    <t>254-722675405</t>
  </si>
  <si>
    <t>254-720998113</t>
  </si>
  <si>
    <t>254-724403415</t>
  </si>
  <si>
    <t>254-723791853</t>
  </si>
  <si>
    <t>254-733397937</t>
  </si>
  <si>
    <t>254-723379160</t>
  </si>
  <si>
    <t>Kenya Agricultural Research Institute (KARI)</t>
  </si>
  <si>
    <t>DAVID LELGUT</t>
  </si>
  <si>
    <t>JOAN WANGVI</t>
  </si>
  <si>
    <t>ANDERSON WAMBUGU</t>
  </si>
  <si>
    <t>KENNEDY MUCHUKURI</t>
  </si>
  <si>
    <t>DR. YATINDER SINGH BINEPAL</t>
  </si>
  <si>
    <t>FRANCIS WEKESA</t>
  </si>
  <si>
    <t>BERNARD M KINYUA</t>
  </si>
  <si>
    <t>SENIOR DESGARCH SCIENIST</t>
  </si>
  <si>
    <t>RESEARCH</t>
  </si>
  <si>
    <t>LABORATORY TECHNOLOGIST</t>
  </si>
  <si>
    <t>AMIMAL BIOTECHNOLGOY &amp; DIAGNOSTICS</t>
  </si>
  <si>
    <t>RESEARCH TECHNOLOGIST PATHOLOGIST</t>
  </si>
  <si>
    <t>andersonwambugu@yahoo.com</t>
  </si>
  <si>
    <t>muken8@gmail.com</t>
  </si>
  <si>
    <t>chakawawekesa@gmail.com</t>
  </si>
  <si>
    <t>254-722219075</t>
  </si>
  <si>
    <t>254-708682519</t>
  </si>
  <si>
    <t>254-722736952</t>
  </si>
  <si>
    <t>254-738501322</t>
  </si>
  <si>
    <t>254-722276570</t>
  </si>
  <si>
    <t>254-728733583</t>
  </si>
  <si>
    <t>254-722919633</t>
  </si>
  <si>
    <t>KARLO - KISUMU</t>
  </si>
  <si>
    <t>KARLO -EMBU</t>
  </si>
  <si>
    <t>Fred Kimathi Marete</t>
  </si>
  <si>
    <t>John Amon Irungu Mwangi</t>
  </si>
  <si>
    <t>Analytical Chemistry incharge</t>
  </si>
  <si>
    <t>fredkimathi@hotmail.com</t>
  </si>
  <si>
    <t>joamirungu@yahoo.com</t>
  </si>
  <si>
    <t>gordon.abayo@yahoo.com</t>
  </si>
  <si>
    <t>ocholaperis@gmail.com</t>
  </si>
  <si>
    <t>milinyokabi@gmail.com</t>
  </si>
  <si>
    <t>07 22508356</t>
  </si>
  <si>
    <t>07 27304631</t>
  </si>
  <si>
    <t>0720 208 131</t>
  </si>
  <si>
    <t>KENYA INDUSTRIAL RESEARCH AND DEVELOPMENT INSTITUTE</t>
  </si>
  <si>
    <t>Kibete Lagat</t>
  </si>
  <si>
    <t>DR. SIPHILA NWNENYA</t>
  </si>
  <si>
    <t>DR. DAVID</t>
  </si>
  <si>
    <t>NGRID WEKESA</t>
  </si>
  <si>
    <t>ENG. DR. SIPHILA WANJIKU MUMENYA</t>
  </si>
  <si>
    <t>Ingrid Wekesa</t>
  </si>
  <si>
    <t>Jonathan Wavomba</t>
  </si>
  <si>
    <t>Martin Murimi</t>
  </si>
  <si>
    <t>John Makokha Wanjala</t>
  </si>
  <si>
    <t>Emmanual Kariuki</t>
  </si>
  <si>
    <t>Bevin Kundu</t>
  </si>
  <si>
    <t>Michael Cheloti</t>
  </si>
  <si>
    <t>Bevin kundu</t>
  </si>
  <si>
    <t>Mr. Humphrey Lumadede</t>
  </si>
  <si>
    <t>PSS</t>
  </si>
  <si>
    <t>Research, Technology &amp; Innovation</t>
  </si>
  <si>
    <t>Chemical Engineering</t>
  </si>
  <si>
    <t>jlagat78@yahoo.com</t>
  </si>
  <si>
    <t>dir@kirdi.go.ke</t>
  </si>
  <si>
    <t>ingridwekesa@gmail.com</t>
  </si>
  <si>
    <t>shemjonah@gmail.com</t>
  </si>
  <si>
    <t>gichungumurimi@gmail.com</t>
  </si>
  <si>
    <t>namumawanjala@gmail.com</t>
  </si>
  <si>
    <t>kariukiemmanuel20100@gmail.com</t>
  </si>
  <si>
    <t>bevinnabai@yahoo.com</t>
  </si>
  <si>
    <t>mikechelo@yahoo.com</t>
  </si>
  <si>
    <t>nabai12345@gmail.com</t>
  </si>
  <si>
    <t>lumadedeh@yahoo.com</t>
  </si>
  <si>
    <t>0723777858</t>
  </si>
  <si>
    <t>254-722705191</t>
  </si>
  <si>
    <t>254-721206856</t>
  </si>
  <si>
    <t>254-722789911</t>
  </si>
  <si>
    <t>07 22465115</t>
  </si>
  <si>
    <t>KENYA MEDICAL RESEARCH INSTITUTE(KEMRI)</t>
  </si>
  <si>
    <t>MS DORIN NIGHT</t>
  </si>
  <si>
    <t>Stephen Onteri</t>
  </si>
  <si>
    <t>DR. SOLOMON MOTKE</t>
  </si>
  <si>
    <t>DR. EDUARD SANDERS</t>
  </si>
  <si>
    <t>DR. PHILIP BEJON</t>
  </si>
  <si>
    <t>DR. AMINA ABUBAKAR</t>
  </si>
  <si>
    <t>DR. JAMES JAY BERKLEY</t>
  </si>
  <si>
    <t>DR. PATRICIA NJUGUNA</t>
  </si>
  <si>
    <t>Prof. Bernhards Ogutu</t>
  </si>
  <si>
    <t>PROF. KATH MAITLAND</t>
  </si>
  <si>
    <t>DR. EVASIUS BAUNI</t>
  </si>
  <si>
    <t>PROF. ANTHONY SCOTT</t>
  </si>
  <si>
    <t>PROF. JAMES NOKES</t>
  </si>
  <si>
    <t>PROF. TOM WILLIAMS</t>
  </si>
  <si>
    <t>Zipora Bukania</t>
  </si>
  <si>
    <t>Dr. Luna Kamau</t>
  </si>
  <si>
    <t>DR. BRITTA URBAN</t>
  </si>
  <si>
    <t>Dr. Eric Lelo</t>
  </si>
  <si>
    <t>STANLEY Kitur</t>
  </si>
  <si>
    <t>DR. CHARLES MBOGO</t>
  </si>
  <si>
    <t>DR. ETIENNE DE VILLIERS</t>
  </si>
  <si>
    <t>DR. EUNICE NDUATI</t>
  </si>
  <si>
    <t>DR. EVELYN GITAU</t>
  </si>
  <si>
    <t>DR. FAITH OSIER</t>
  </si>
  <si>
    <t>DR. FRANCIS NDUNGU</t>
  </si>
  <si>
    <t>DR. ISABELLA OYIER</t>
  </si>
  <si>
    <t>DR. MARGARET MACKINNON</t>
  </si>
  <si>
    <t>DR. PETE BULL</t>
  </si>
  <si>
    <t>DR. STEFFEN BORRMAN</t>
  </si>
  <si>
    <t>DR. VANDANA THATHY</t>
  </si>
  <si>
    <t>DR. ABDISALAN MOHAMMED NOOR</t>
  </si>
  <si>
    <t>DR. AMBROSE TALISUNA</t>
  </si>
  <si>
    <t>DR. EMELDA ALUOCH OKIRO</t>
  </si>
  <si>
    <t>DR. JANE CHUMA</t>
  </si>
  <si>
    <t>DR. SASSY MOLYNEUX</t>
  </si>
  <si>
    <t>PROF. MIKE ENGLISH</t>
  </si>
  <si>
    <t>DR. PETER KIMGORI</t>
  </si>
  <si>
    <t>KILFRED MKIANGI</t>
  </si>
  <si>
    <t>LYDIA KADUKA</t>
  </si>
  <si>
    <t>JANET NYAMBURA</t>
  </si>
  <si>
    <t>TOBIAS OKECH</t>
  </si>
  <si>
    <t>THOMAS DNDIEUI</t>
  </si>
  <si>
    <t>ANNE MWANGI</t>
  </si>
  <si>
    <t>SIMON NGETICH</t>
  </si>
  <si>
    <t>CAROLYNE M. WANDERA</t>
  </si>
  <si>
    <t>FINNLEY OSUNA</t>
  </si>
  <si>
    <t>Lidya Wachira</t>
  </si>
  <si>
    <t>William Wagumbi</t>
  </si>
  <si>
    <t>Damaris Matoke</t>
  </si>
  <si>
    <t>Dr.Peter Mwitari</t>
  </si>
  <si>
    <t>Fred Otieno</t>
  </si>
  <si>
    <t>SENIOR MARKETING OFFICER</t>
  </si>
  <si>
    <t>Analytical Chemistry</t>
  </si>
  <si>
    <t>GROUP LEADER</t>
  </si>
  <si>
    <t>Technician</t>
  </si>
  <si>
    <t>Deputy Head Entomology</t>
  </si>
  <si>
    <t>Head of Department</t>
  </si>
  <si>
    <t xml:space="preserve">Lab Technician </t>
  </si>
  <si>
    <t>RESEARDCH OFFICER</t>
  </si>
  <si>
    <t>ASSISTANT RESEARCH OFFICER</t>
  </si>
  <si>
    <t>MARKETING ASSISTANT</t>
  </si>
  <si>
    <t>MARKETING OFFICER</t>
  </si>
  <si>
    <t>ASS. RESEARCH OFFICER</t>
  </si>
  <si>
    <t>Lab</t>
  </si>
  <si>
    <t>Procurement officer C.V.R/CBRD</t>
  </si>
  <si>
    <t>Director center for traditional medicine</t>
  </si>
  <si>
    <t>dnight@kemri.org,dnight@yahoo.co.uk</t>
  </si>
  <si>
    <t>stevenonteri@yahoo.com</t>
  </si>
  <si>
    <t>director@kemri.com</t>
  </si>
  <si>
    <t>esanders@kemri-wellcome.org</t>
  </si>
  <si>
    <t>pbejon@kemri-wellcome.org</t>
  </si>
  <si>
    <t>cnewton@kemri-wellcome.org</t>
  </si>
  <si>
    <t>jberkley@kemri-wellcome.org</t>
  </si>
  <si>
    <t>pnjuguna@kemri-wellcome.org</t>
  </si>
  <si>
    <t xml:space="preserve">ogutu6@gmail.com </t>
  </si>
  <si>
    <t>kmaitland@kemri-wellcome.org</t>
  </si>
  <si>
    <t>ebauni@kemri-wellcome.org</t>
  </si>
  <si>
    <t>ascott@kemri-wellcome.org</t>
  </si>
  <si>
    <t>jnokes@kemri-wellcome.org</t>
  </si>
  <si>
    <t>twilliams@kemri-wellcome.org</t>
  </si>
  <si>
    <t>zbukania@gmail.com</t>
  </si>
  <si>
    <t>lkamau@kemri.org</t>
  </si>
  <si>
    <t>burban@kemri-wellcome.org</t>
  </si>
  <si>
    <t>elelo@kemri.org</t>
  </si>
  <si>
    <t>skitur@kemri.org</t>
  </si>
  <si>
    <t>mmackinnon@kemri-wellcome.org</t>
  </si>
  <si>
    <t>cmbogo@kemri-wellcome.org</t>
  </si>
  <si>
    <t>enduati@kemri-wellcome.org</t>
  </si>
  <si>
    <t>egitau@kemri-wellcome.org</t>
  </si>
  <si>
    <t>fosier@kemri-wellcome.org</t>
  </si>
  <si>
    <t>fndungu@kemri-wellcome.org</t>
  </si>
  <si>
    <t>liochola@kemri-wellcome.org</t>
  </si>
  <si>
    <t>evilliers@kemri-wellcome.org</t>
  </si>
  <si>
    <t>pbull@kemri-wellcome.org</t>
  </si>
  <si>
    <t>sborrman@kemri-wellcome.org</t>
  </si>
  <si>
    <t>vthathy@kemr-wellcome.org</t>
  </si>
  <si>
    <t>anoor@kemri-wellcome.org</t>
  </si>
  <si>
    <t>atalisuna@kemri-wellcome.org</t>
  </si>
  <si>
    <t>eokiro@kemri-wellcome.org</t>
  </si>
  <si>
    <t>jchuma@kemri-wellcome.org</t>
  </si>
  <si>
    <t>smolyneux@kemri-wellcome.org</t>
  </si>
  <si>
    <t>menglish@kemri-wellcome.org</t>
  </si>
  <si>
    <t>pkimgori@kemri.org</t>
  </si>
  <si>
    <t>sngetich@kemri.org</t>
  </si>
  <si>
    <t>lwachira@kemri.org</t>
  </si>
  <si>
    <t>william-wagumbi@kemri.org</t>
  </si>
  <si>
    <t>dmatoke@kemri.org</t>
  </si>
  <si>
    <t>akajames88@yahoo.com</t>
  </si>
  <si>
    <t>pmwitari67@yahoo.com / pmwitari@kemri.org</t>
  </si>
  <si>
    <t>fotieno@kemri.org</t>
  </si>
  <si>
    <t>254-722736368</t>
  </si>
  <si>
    <t>254-722205901/ 733400003 </t>
  </si>
  <si>
    <t>+254733966065</t>
  </si>
  <si>
    <t>0722336292</t>
  </si>
  <si>
    <t>254-726-112904</t>
  </si>
  <si>
    <t>254-722438910</t>
  </si>
  <si>
    <t>254-720666029</t>
  </si>
  <si>
    <t>254-720723497</t>
  </si>
  <si>
    <t>254-710144211</t>
  </si>
  <si>
    <t>254-722481664</t>
  </si>
  <si>
    <t>254-723717749</t>
  </si>
  <si>
    <t>254-721782699, 737973841</t>
  </si>
  <si>
    <t>254-722258105</t>
  </si>
  <si>
    <t>0711434975</t>
  </si>
  <si>
    <t>+254 723895281</t>
  </si>
  <si>
    <t>+254 723895282</t>
  </si>
  <si>
    <t>0713362114</t>
  </si>
  <si>
    <t>0703506549</t>
  </si>
  <si>
    <t>Kenya Forestry Research Institute (KEFRI)</t>
  </si>
  <si>
    <t>Moses Elima. Lukibisi</t>
  </si>
  <si>
    <t>Nathan N. Maitha</t>
  </si>
  <si>
    <t>Norman W. Wairagu</t>
  </si>
  <si>
    <t>Emmanuel Tendwa Makatiani </t>
  </si>
  <si>
    <t>Asenath Akinyi Adienge </t>
  </si>
  <si>
    <t>John Gicheru</t>
  </si>
  <si>
    <t>Patrick Mutungi</t>
  </si>
  <si>
    <t>Stanley Nadir </t>
  </si>
  <si>
    <t>Shadrack Aluoch </t>
  </si>
  <si>
    <t>Naftali Ongweso </t>
  </si>
  <si>
    <t>Miriam Gathogo </t>
  </si>
  <si>
    <t>Francis Njenga </t>
  </si>
  <si>
    <t>Humphrey Gaya</t>
  </si>
  <si>
    <t>SULEIMAN MOHAMED</t>
  </si>
  <si>
    <t>NIXON KILIMO</t>
  </si>
  <si>
    <t>Ely Mwanza</t>
  </si>
  <si>
    <t>Hudson Barasa</t>
  </si>
  <si>
    <t>Research &amp; Development</t>
  </si>
  <si>
    <t>R &amp; D</t>
  </si>
  <si>
    <t>Research Scientist </t>
  </si>
  <si>
    <t>Asst. Research Scientist </t>
  </si>
  <si>
    <t>Senior Technologist </t>
  </si>
  <si>
    <t>Technologist </t>
  </si>
  <si>
    <t>Asst. Research Scientist  </t>
  </si>
  <si>
    <t>Project officer</t>
  </si>
  <si>
    <t>MED LAB TECH</t>
  </si>
  <si>
    <t>Chief Research Officer</t>
  </si>
  <si>
    <t>Deputy Director Supply chain</t>
  </si>
  <si>
    <t>moseslukibisi@yahoo.com</t>
  </si>
  <si>
    <t>nmaithat84@yahoo.com</t>
  </si>
  <si>
    <t>normanwachira@yahoo.com</t>
  </si>
  <si>
    <t>tendwa2003@gmail.com </t>
  </si>
  <si>
    <t>adiengeasenath@gmail.com </t>
  </si>
  <si>
    <t>jogicherum@gmail.com </t>
  </si>
  <si>
    <t>patmutungi@gmail.com</t>
  </si>
  <si>
    <t>stanleynadir@yahoo.com </t>
  </si>
  <si>
    <t>Shadrack_odhiambo@yahoo.com </t>
  </si>
  <si>
    <t>nafongweso@yahoo.com </t>
  </si>
  <si>
    <t>gathogomiriam@gmail.com </t>
  </si>
  <si>
    <t>njenga007@yahoo.com </t>
  </si>
  <si>
    <t>hgaya@kefri.org</t>
  </si>
  <si>
    <t>sulesus@yahoo.com</t>
  </si>
  <si>
    <t>nkilimo@gmail.com</t>
  </si>
  <si>
    <t>elymwanza2002@yahoo.com</t>
  </si>
  <si>
    <t>hwafulabarasa@gmail.com/ hbarasa@kefri.org</t>
  </si>
  <si>
    <t>254-722829074</t>
  </si>
  <si>
    <t>254-736755789</t>
  </si>
  <si>
    <t>0722386677</t>
  </si>
  <si>
    <t>0720246732</t>
  </si>
  <si>
    <t>KENYA SUGAR BOARD</t>
  </si>
  <si>
    <t>HON. KIPTORUS ARAP KIRIOR</t>
  </si>
  <si>
    <t>MS. ROSEMARY MKOK</t>
  </si>
  <si>
    <t>MR. EWING MWOMBE</t>
  </si>
  <si>
    <t>MR FRANCIS INGARA</t>
  </si>
  <si>
    <t>MR. FREDERICK KEBENEY</t>
  </si>
  <si>
    <t>MR. SOLOMON ODERA</t>
  </si>
  <si>
    <t>MR. THOMAS MAKENI</t>
  </si>
  <si>
    <t>MR. MWASIKE</t>
  </si>
  <si>
    <t>Chairman</t>
  </si>
  <si>
    <t>CHIEF EXECUTIVE OFFICER</t>
  </si>
  <si>
    <t>PA-CEO</t>
  </si>
  <si>
    <t>HEAD- FINANCE</t>
  </si>
  <si>
    <t>HEAD-SUGAR DEVELOPMENT DEPT.</t>
  </si>
  <si>
    <t>HEAD- AGRICULTURE</t>
  </si>
  <si>
    <t>HEAD- SUGAR TECHNOLOGY &amp; ENGINEERING</t>
  </si>
  <si>
    <t>info@kenyasugar.co.ke</t>
  </si>
  <si>
    <t>rmkok@kenyasugar.co.ke</t>
  </si>
  <si>
    <t>fkingara@yahoo.com</t>
  </si>
  <si>
    <t>fkebeney@kenyasugar.co.ke</t>
  </si>
  <si>
    <t>sodera@kenyasugar.co.ke</t>
  </si>
  <si>
    <t>mwasike@kenyasugar.co.ke</t>
  </si>
  <si>
    <t>254-722755609</t>
  </si>
  <si>
    <t>254-722988739</t>
  </si>
  <si>
    <t>254 722203127/ 8, 733333378/ 9 </t>
  </si>
  <si>
    <t>254-722826451</t>
  </si>
  <si>
    <t>254 722-203127/ 8, 733-333378/ 9 </t>
  </si>
  <si>
    <t>KENYA SUGAR RESEARCH FOUNDATION</t>
  </si>
  <si>
    <t>DR. JOHN KANYIRI WANYOKO</t>
  </si>
  <si>
    <t>MR. SIMON OCHONDA</t>
  </si>
  <si>
    <t>DR. ELIUD KIPLIMO KIREGER</t>
  </si>
  <si>
    <t>DR. SAMSON MACHOHI KAMUNYA</t>
  </si>
  <si>
    <t>MR. JOEL KIPROP LANGAT</t>
  </si>
  <si>
    <t>OFFICER IN CHARGE</t>
  </si>
  <si>
    <t>CHIEF RESEARCH OFFICER- AGRO-CHEMIST</t>
  </si>
  <si>
    <t>FOOD SCIENTIST</t>
  </si>
  <si>
    <t>PLANT BREEDER</t>
  </si>
  <si>
    <t>PRINCIPAL LABORATORY TECHNOLOGIST</t>
  </si>
  <si>
    <t>oic.mtwapa@kesref.org</t>
  </si>
  <si>
    <t>oic.opapo@kesref.org</t>
  </si>
  <si>
    <t>oic.mumias@kesref.org</t>
  </si>
  <si>
    <t>jkwanyoko@gmail.com / jkwanyoko@yahoo.com</t>
  </si>
  <si>
    <t>simonochonda@gmail.com, simonochonda@tearesearch.or.ke</t>
  </si>
  <si>
    <t>info@tearesearch.or.ke/limorotuk@yahoo.co.uk</t>
  </si>
  <si>
    <t>samson.kamunya@gmail.com, s.kamunya@gmail.com</t>
  </si>
  <si>
    <t>joel.lk@tearesearch.or.ke</t>
  </si>
  <si>
    <t>254-735339912</t>
  </si>
  <si>
    <t>254-722209915</t>
  </si>
  <si>
    <t>TEA RESEARCH FOUNDATION OF KENYA</t>
  </si>
  <si>
    <t>CHAIRMAN – KESREF </t>
  </si>
  <si>
    <t>CHIEF EXECUTIVE OFFICER – KENYA SUGAR BOARD </t>
  </si>
  <si>
    <t>MR. KOMORA JILO </t>
  </si>
  <si>
    <t>MRS. ROSEMARY MKOK, MBS </t>
  </si>
  <si>
    <t>DR. JAPHETH JAMOZA</t>
  </si>
  <si>
    <t>kesref@kesref.org</t>
  </si>
  <si>
    <t>director@kesref.org</t>
  </si>
  <si>
    <t>dr@kesref.org</t>
  </si>
  <si>
    <t>Doshi Enterprises Ltd</t>
  </si>
  <si>
    <t>G. Murthy</t>
  </si>
  <si>
    <t>pvc-info@doshigroup.com</t>
  </si>
  <si>
    <t>Nilesh Doshi</t>
  </si>
  <si>
    <t>nilesh@doshigroup.com</t>
  </si>
  <si>
    <t>Kenneth Kareithi</t>
  </si>
  <si>
    <t>kareithi@doshigroup.com</t>
  </si>
  <si>
    <t>Group CEO</t>
  </si>
  <si>
    <t>Tonoka</t>
  </si>
  <si>
    <t>Pramod Suryavanshi</t>
  </si>
  <si>
    <t>pramod@tononokasteels.com</t>
  </si>
  <si>
    <t>Factory Manager</t>
  </si>
  <si>
    <t>East African Foundry Works (K)_ Ltd</t>
  </si>
  <si>
    <t>Dilbar Rawat</t>
  </si>
  <si>
    <t>info@eafwgroup.com</t>
  </si>
  <si>
    <t>Apex Steel</t>
  </si>
  <si>
    <t>C.A Thomas</t>
  </si>
  <si>
    <t>c.thomas@apex-steel.com</t>
  </si>
  <si>
    <t>Metal Crown Ltd</t>
  </si>
  <si>
    <t>Harold Emerson R. Gallos</t>
  </si>
  <si>
    <t>harold.gallos@metalcrown.com</t>
  </si>
  <si>
    <t>Group Technical Manager</t>
  </si>
  <si>
    <t>Mabati Rolling Mills Ltd</t>
  </si>
  <si>
    <t>Caroline Soi</t>
  </si>
  <si>
    <t>soic@mabati.com</t>
  </si>
  <si>
    <t>Sumaria Industries Ltd</t>
  </si>
  <si>
    <t>Alfred M. Mwendwa</t>
  </si>
  <si>
    <t>alfre@silafrica.com</t>
  </si>
  <si>
    <t>Endmor Steel Millers Ltd</t>
  </si>
  <si>
    <t>Lakhbir Singh Panesar</t>
  </si>
  <si>
    <t>panesarkaka@yahoo.com</t>
  </si>
  <si>
    <t>Devik Steel Mill Ltd</t>
  </si>
  <si>
    <t>Pankaj Bhakhri</t>
  </si>
  <si>
    <t>Branch Manager</t>
  </si>
  <si>
    <t>Kaushik Pandit</t>
  </si>
  <si>
    <t>kaushik@deviksteel.com</t>
  </si>
  <si>
    <t>Tuff Steels</t>
  </si>
  <si>
    <t>Surender Singh</t>
  </si>
  <si>
    <t>sales@tuffsteel.co.ke</t>
  </si>
  <si>
    <t>Corrugated Sheets Ltd</t>
  </si>
  <si>
    <t>R.Laad</t>
  </si>
  <si>
    <t>laad@nyumba.com</t>
  </si>
  <si>
    <t>0722204848/0121633538</t>
  </si>
  <si>
    <t>MR. ERIK</t>
  </si>
  <si>
    <t>qa@biodealkenya.com</t>
  </si>
  <si>
    <t>254-772536230, 734333829, 720333829</t>
  </si>
  <si>
    <t>MS. FRESHIA</t>
  </si>
  <si>
    <t>qc@biodealkenya.com
sales@biodeal.co.ke
info@biodealkenya.com</t>
  </si>
  <si>
    <t>DR. ERIC M. ONKOBA</t>
  </si>
  <si>
    <t>Q.A MANAGER</t>
  </si>
  <si>
    <t>qa@biodealkenya.com
onkoba.eric@gmail.com</t>
  </si>
  <si>
    <t>254-725646680 , 731646680</t>
  </si>
  <si>
    <t>COMPANY</t>
  </si>
  <si>
    <t>EMAIL ADRESS</t>
  </si>
  <si>
    <t>PHONE NUMBER.</t>
  </si>
  <si>
    <t xml:space="preserve">Poly Blend </t>
  </si>
  <si>
    <t>Samir kamdar</t>
  </si>
  <si>
    <t>samir@polyblendkenya.com. info@polyblend.com</t>
  </si>
  <si>
    <t>0722 755 380</t>
  </si>
  <si>
    <t>Fossil cote                                                                        /peter Mungai</t>
  </si>
  <si>
    <t>Craig Robertson</t>
  </si>
  <si>
    <t>craig@fossilcote.com</t>
  </si>
  <si>
    <t>0795 367 745 / 0797 367 745</t>
  </si>
  <si>
    <t>Peter Mungai</t>
  </si>
  <si>
    <t>R &amp; D and quality control</t>
  </si>
  <si>
    <t>peter.mungai@fossilcote.com</t>
  </si>
  <si>
    <t>0797 367 745</t>
  </si>
  <si>
    <t>Walter Haudo</t>
  </si>
  <si>
    <t>walter@fossilcote.com</t>
  </si>
  <si>
    <t>0721 623c702</t>
  </si>
  <si>
    <t xml:space="preserve">Crown paints </t>
  </si>
  <si>
    <t>Luke Kimeu</t>
  </si>
  <si>
    <t>Quality Assurance</t>
  </si>
  <si>
    <t>luke.kimeu@crownpaints.co.ke</t>
  </si>
  <si>
    <t>0726 754 943</t>
  </si>
  <si>
    <t>Simplex Kenya Limited</t>
  </si>
  <si>
    <t>Julius Obure</t>
  </si>
  <si>
    <t>info@simplexkenya.com/ jobare@simplexkenya.com</t>
  </si>
  <si>
    <t>0722 731 196 / 0711 441 545</t>
  </si>
  <si>
    <t>Nancy Nyaata</t>
  </si>
  <si>
    <t xml:space="preserve">R &amp; D </t>
  </si>
  <si>
    <t>nancy.nyaata@crownpaints.co.ke</t>
  </si>
  <si>
    <t>0725 108 630</t>
  </si>
  <si>
    <t>Nasib Industral Products</t>
  </si>
  <si>
    <t>Sukhuwinder Singh Panesar</t>
  </si>
  <si>
    <t>sales@glorypaints.com</t>
  </si>
  <si>
    <t>0772 247 089</t>
  </si>
  <si>
    <t xml:space="preserve">Maroo polymers </t>
  </si>
  <si>
    <t>Dinesh Shah</t>
  </si>
  <si>
    <t>maroo@maroopolymers.com</t>
  </si>
  <si>
    <t>020 2355885</t>
  </si>
  <si>
    <t>Sandile Shoko</t>
  </si>
  <si>
    <t>quality Assurance manager</t>
  </si>
  <si>
    <t>sandile.shoko@crownpaints.com</t>
  </si>
  <si>
    <t>Chemsols ltd</t>
  </si>
  <si>
    <t>Charles Okadia</t>
  </si>
  <si>
    <t>chemsolsltd@gmail.com</t>
  </si>
  <si>
    <t>0726 540 651</t>
  </si>
  <si>
    <t>Regal Paints</t>
  </si>
  <si>
    <t>Jitedra r Waghela</t>
  </si>
  <si>
    <t>jitendra@regalpaints.co.ug</t>
  </si>
  <si>
    <t>256 758608406</t>
  </si>
  <si>
    <t>Three Bees Decorex Limited</t>
  </si>
  <si>
    <t>Nicholas Njuguna</t>
  </si>
  <si>
    <t>info@threebeesdeco.com</t>
  </si>
  <si>
    <t>0702 651 670</t>
  </si>
  <si>
    <t>Shailesh Patel</t>
  </si>
  <si>
    <t>shailesh.patel@crownpaints.com</t>
  </si>
  <si>
    <t>0727 200 288</t>
  </si>
  <si>
    <t>Choka Suppliers</t>
  </si>
  <si>
    <t>Hershil Shah</t>
  </si>
  <si>
    <t>chokasupplies@gmail.com</t>
  </si>
  <si>
    <t>Radiant  Coatings and inks limited</t>
  </si>
  <si>
    <t>Deepak Bowry</t>
  </si>
  <si>
    <t>info@rcil.co.ke</t>
  </si>
  <si>
    <t>0720 896 386</t>
  </si>
  <si>
    <t>United Paints</t>
  </si>
  <si>
    <t>Stephen Moche</t>
  </si>
  <si>
    <t>stephen.moche@unitedpaints..co.ke</t>
  </si>
  <si>
    <t>0723 448 735</t>
  </si>
  <si>
    <t>Bombil  Group</t>
  </si>
  <si>
    <t>Subratic c</t>
  </si>
  <si>
    <t>Production Supervisor</t>
  </si>
  <si>
    <t>subratar@bobmilgroup.com</t>
  </si>
  <si>
    <t>0733 228149</t>
  </si>
  <si>
    <t xml:space="preserve">Henkelproducts </t>
  </si>
  <si>
    <t xml:space="preserve">Bernard </t>
  </si>
  <si>
    <t>import and exports</t>
  </si>
  <si>
    <t xml:space="preserve">imports@henkel-ea.com </t>
  </si>
  <si>
    <t>0721 413 207</t>
  </si>
  <si>
    <t>Mico paints</t>
  </si>
  <si>
    <t>Sammy Githenya</t>
  </si>
  <si>
    <t>micopaints@gmail.com</t>
  </si>
  <si>
    <t>0722 660 186</t>
  </si>
  <si>
    <t>Jumbo paints</t>
  </si>
  <si>
    <t xml:space="preserve">Faustin </t>
  </si>
  <si>
    <t>faustinatenyi@gmail.com</t>
  </si>
  <si>
    <t>250  784 505 815</t>
  </si>
  <si>
    <t>Eurofix LTD</t>
  </si>
  <si>
    <t>Stanley Kirimi</t>
  </si>
  <si>
    <t>starleyxr@yahoo.com</t>
  </si>
  <si>
    <t>0722 946 097</t>
  </si>
  <si>
    <t>Time Chemicals LTD</t>
  </si>
  <si>
    <t xml:space="preserve">Sighn Rehsi </t>
  </si>
  <si>
    <t>hardeep.rehsi@timechem.com</t>
  </si>
  <si>
    <t>Koral Paints</t>
  </si>
  <si>
    <t>Stanley John</t>
  </si>
  <si>
    <t>stanleymailustanley@gmailcom</t>
  </si>
  <si>
    <t>0719 417 997</t>
  </si>
  <si>
    <t>Geoffrey Kinathi</t>
  </si>
  <si>
    <t>geoffrey.kimathi@crownpaints.co.ke</t>
  </si>
  <si>
    <t>Silko  Paints</t>
  </si>
  <si>
    <t>Sundeep Vaze</t>
  </si>
  <si>
    <t>info@silkopaints.com</t>
  </si>
  <si>
    <t>0788 964 872</t>
  </si>
  <si>
    <t>Décor Dura</t>
  </si>
  <si>
    <t xml:space="preserve">Joseph Mwangi </t>
  </si>
  <si>
    <t>mwangi@decordura.co.ke</t>
  </si>
  <si>
    <t>0722 679 177</t>
  </si>
  <si>
    <t>VISHAY SHAH</t>
  </si>
  <si>
    <t>visha@maroopolymers.com</t>
  </si>
  <si>
    <t>0724 103 862</t>
  </si>
  <si>
    <t>stanleykr@gmailcom</t>
  </si>
  <si>
    <t>Eksportradet</t>
  </si>
  <si>
    <t>Erick Mwema</t>
  </si>
  <si>
    <t xml:space="preserve">commercial advisor </t>
  </si>
  <si>
    <t>erimwe@um.dk</t>
  </si>
  <si>
    <t>0795 431 544</t>
  </si>
  <si>
    <t xml:space="preserve">Base Chemicals </t>
  </si>
  <si>
    <t>Poovin Naidoo</t>
  </si>
  <si>
    <t>Regional marketing manager</t>
  </si>
  <si>
    <t>poovin.naidoo@sasol.com</t>
  </si>
  <si>
    <t>27 82 450 3093</t>
  </si>
  <si>
    <t>Pic- a- Look</t>
  </si>
  <si>
    <t>Willium Mugwe</t>
  </si>
  <si>
    <t>kanyiri39@gmail.com</t>
  </si>
  <si>
    <t>0722 378 478</t>
  </si>
  <si>
    <t>Urban Shelters Developers</t>
  </si>
  <si>
    <t>Clinton James</t>
  </si>
  <si>
    <t>urbanshelterdevelopers@gmail.com</t>
  </si>
  <si>
    <t>Julius Iningu</t>
  </si>
  <si>
    <t>mweresai@gmail.com</t>
  </si>
  <si>
    <t>0713 102 300</t>
  </si>
  <si>
    <t>Resconsult ltd</t>
  </si>
  <si>
    <t>Ndekei Kiarie</t>
  </si>
  <si>
    <t xml:space="preserve">Engineering </t>
  </si>
  <si>
    <t>jndekei@reconsult.co.ke</t>
  </si>
  <si>
    <t>0722 862 812</t>
  </si>
  <si>
    <t>Tawazon Chemical Company EA</t>
  </si>
  <si>
    <t>Irfan Kasmani</t>
  </si>
  <si>
    <t>Assistant Sales Manager</t>
  </si>
  <si>
    <t>irfan@tawazonea.co.ke</t>
  </si>
  <si>
    <t>0721 783 685</t>
  </si>
  <si>
    <t>Nayan Products</t>
  </si>
  <si>
    <t>Nayan Patel</t>
  </si>
  <si>
    <t>nayanproducts@yahoo.com</t>
  </si>
  <si>
    <t>0733 950 017</t>
  </si>
  <si>
    <t xml:space="preserve">Glory Paints </t>
  </si>
  <si>
    <t>Stephen Gatungo</t>
  </si>
  <si>
    <t>technical@glorypaints.com</t>
  </si>
  <si>
    <t>0708 999 019</t>
  </si>
  <si>
    <t>Happy Penasor</t>
  </si>
  <si>
    <t>admin@glorypaints.com</t>
  </si>
  <si>
    <t>Galaxy Paints</t>
  </si>
  <si>
    <t>Nancy w.Kinuthia</t>
  </si>
  <si>
    <t>galaxy@galaxypaints.co.ke</t>
  </si>
  <si>
    <t>0722 393 856</t>
  </si>
  <si>
    <t>Blogg</t>
  </si>
  <si>
    <t>Prisilla Sulwe</t>
  </si>
  <si>
    <t>writer</t>
  </si>
  <si>
    <t>Arwassimms@gmail.com</t>
  </si>
  <si>
    <t>0708 941 195</t>
  </si>
  <si>
    <t xml:space="preserve">Ben Wycliff </t>
  </si>
  <si>
    <t>Production Chemist</t>
  </si>
  <si>
    <t>Owiraben@yahoo.com</t>
  </si>
  <si>
    <t>0722 785 235</t>
  </si>
  <si>
    <t>Synresins</t>
  </si>
  <si>
    <t>William Kimani</t>
  </si>
  <si>
    <t>Technical Sales</t>
  </si>
  <si>
    <t>william@synresins.com</t>
  </si>
  <si>
    <t>0719 724 483</t>
  </si>
  <si>
    <t>KFH Construction Chemicals</t>
  </si>
  <si>
    <t>Kassahun Leykun</t>
  </si>
  <si>
    <t>kleykun@gmail.com</t>
  </si>
  <si>
    <t>251 911 301 482</t>
  </si>
  <si>
    <t>Bruscom Limited</t>
  </si>
  <si>
    <t>Steve Muguya</t>
  </si>
  <si>
    <t>stevemuguya@gmail.com</t>
  </si>
  <si>
    <t>0708 352 280</t>
  </si>
  <si>
    <t>Sigma Manufacturing co.ltd</t>
  </si>
  <si>
    <t>Mahendra Dave</t>
  </si>
  <si>
    <t>sigmamcl@gmail.com</t>
  </si>
  <si>
    <t>0770 152 953</t>
  </si>
  <si>
    <t>Mamba Paints</t>
  </si>
  <si>
    <t>Suleiman Mdosi</t>
  </si>
  <si>
    <t>mambapaints@zanlink.com</t>
  </si>
  <si>
    <t>0777 413 435</t>
  </si>
  <si>
    <t>Rockmix</t>
  </si>
  <si>
    <t>Rosemary Kirimi</t>
  </si>
  <si>
    <t>Rosemary@rockmix.co.ke</t>
  </si>
  <si>
    <t>0721 250 120</t>
  </si>
  <si>
    <t>Kansai plascon</t>
  </si>
  <si>
    <t>Edmond Sande</t>
  </si>
  <si>
    <t>sande@kansaiplascon.co.ke</t>
  </si>
  <si>
    <t>P Chakroborty</t>
  </si>
  <si>
    <t>Regional technical manager</t>
  </si>
  <si>
    <t>pchakroborty@kansaiplascon.com</t>
  </si>
  <si>
    <t>0738 314 054</t>
  </si>
  <si>
    <t>Hezekiel Gitu</t>
  </si>
  <si>
    <t>Purchasing Assistant</t>
  </si>
  <si>
    <t>ezekiel@kansaiplascon.com</t>
  </si>
  <si>
    <t>0723 243630</t>
  </si>
  <si>
    <t>Shamco Paints</t>
  </si>
  <si>
    <t>Solai Paints</t>
  </si>
  <si>
    <t>Ms Patricia</t>
  </si>
  <si>
    <t>info@solaipaints.com</t>
  </si>
  <si>
    <t>Soweko Paints</t>
  </si>
  <si>
    <t>Robert</t>
  </si>
  <si>
    <t>soweko111@gmail.com</t>
  </si>
  <si>
    <t>0710 422 588</t>
  </si>
  <si>
    <t xml:space="preserve">Name </t>
  </si>
  <si>
    <t>Company Name</t>
  </si>
  <si>
    <t xml:space="preserve">Email </t>
  </si>
  <si>
    <t>Gladwell Kinyanjui</t>
  </si>
  <si>
    <t>Baraka Mining &amp; Minerals Ltd</t>
  </si>
  <si>
    <t>gladwellwangui@yahoo.com</t>
  </si>
  <si>
    <t>Mwenda Kirimi</t>
  </si>
  <si>
    <t>Richardson International</t>
  </si>
  <si>
    <t>bonface@yahoo.com</t>
  </si>
  <si>
    <t>Rodah Chao</t>
  </si>
  <si>
    <t>Taitsavo CBO</t>
  </si>
  <si>
    <t>chaorodah008@gmail.com</t>
  </si>
  <si>
    <t>Symon Odoyo</t>
  </si>
  <si>
    <t>Lazgorian ASM</t>
  </si>
  <si>
    <t>Geoffrey O.Elyang</t>
  </si>
  <si>
    <t>Oxford Oils (K) Limited</t>
  </si>
  <si>
    <t>oxfordoilkenyalimited@limited.com</t>
  </si>
  <si>
    <t>James Baraza</t>
  </si>
  <si>
    <t>Tinga Tinga Mining Group</t>
  </si>
  <si>
    <t>baraza105@gmail.com</t>
  </si>
  <si>
    <t>Benard Mbire</t>
  </si>
  <si>
    <t>Spry Merchants</t>
  </si>
  <si>
    <t>bmbire@gmail.com</t>
  </si>
  <si>
    <t>Oliver Langi</t>
  </si>
  <si>
    <t>langiloive@gmail.com</t>
  </si>
  <si>
    <t>Robinson Mwangangi</t>
  </si>
  <si>
    <t>Ministry Of Petroleum And Mining</t>
  </si>
  <si>
    <t>robinsonmwangangi@gmail.com</t>
  </si>
  <si>
    <t>Willis Owala</t>
  </si>
  <si>
    <t>Classic Consultancy</t>
  </si>
  <si>
    <t>wilsonowala@yahoo.com</t>
  </si>
  <si>
    <t>Nabil Adamjn</t>
  </si>
  <si>
    <t>Solfia Solutions</t>
  </si>
  <si>
    <t>nabil@solfinsolutions.com</t>
  </si>
  <si>
    <t>Rashid Rasyim</t>
  </si>
  <si>
    <t>Tripple M</t>
  </si>
  <si>
    <t>ramkasyimi@yahoo.co.uk</t>
  </si>
  <si>
    <t>Benard Otonya</t>
  </si>
  <si>
    <t>Namoy Sacco</t>
  </si>
  <si>
    <t>otonyabenard67@gmail.com</t>
  </si>
  <si>
    <t>Peter Kefa Mjomba</t>
  </si>
  <si>
    <t>Keda</t>
  </si>
  <si>
    <t>mining.tfd.kenya@sunda.com</t>
  </si>
  <si>
    <t>Awiti Oballa</t>
  </si>
  <si>
    <t>oballaawiti@gmail.com</t>
  </si>
  <si>
    <t>Bruno O.Aero</t>
  </si>
  <si>
    <t>Brae Holding</t>
  </si>
  <si>
    <t>brunooaero1969@gmail.com</t>
  </si>
  <si>
    <t>Sophia Kutiti</t>
  </si>
  <si>
    <t>Drilling &amp; Prospecting Int</t>
  </si>
  <si>
    <t>sophiakutiti@gmail.com</t>
  </si>
  <si>
    <t>Nancy Kung'u</t>
  </si>
  <si>
    <t xml:space="preserve">Orbivie Limited </t>
  </si>
  <si>
    <t>nancy.kungu@outlook.com</t>
  </si>
  <si>
    <t>Shadrack Mutinda</t>
  </si>
  <si>
    <t>Kasigau Blast Ltd</t>
  </si>
  <si>
    <t>smutinda.2050@yahoo.com</t>
  </si>
  <si>
    <t>Philis Mbinda</t>
  </si>
  <si>
    <t>Taita Taveta University</t>
  </si>
  <si>
    <t>123vicecentury@gmail.com</t>
  </si>
  <si>
    <t>Nathan Kamau</t>
  </si>
  <si>
    <t>Aurumke</t>
  </si>
  <si>
    <t>John Hawuory</t>
  </si>
  <si>
    <t>hawuory@yahoo.com</t>
  </si>
  <si>
    <t>Eric Kibathi</t>
  </si>
  <si>
    <t>Kibathi</t>
  </si>
  <si>
    <t>ekibathi@gmail.com</t>
  </si>
  <si>
    <t>Eric Zibagwa</t>
  </si>
  <si>
    <t>Credit A</t>
  </si>
  <si>
    <t>ericzibagwa76@gmail.com</t>
  </si>
  <si>
    <t>Aisha Katana</t>
  </si>
  <si>
    <t>Bamba Mining Compnay</t>
  </si>
  <si>
    <t>mnyagiz75@gmail.com</t>
  </si>
  <si>
    <t>Nirian Ngolu</t>
  </si>
  <si>
    <t>miriam.ongolu@lafargeholcim.com</t>
  </si>
  <si>
    <t>Joseph Seroney</t>
  </si>
  <si>
    <t>Doshe &amp; CO (Hardware ) Ltd</t>
  </si>
  <si>
    <t>joseph.kipkurui@doshigroup.com</t>
  </si>
  <si>
    <t>Daniel Nduchu</t>
  </si>
  <si>
    <t>Nth Automation Ltd</t>
  </si>
  <si>
    <t>dnduchu@nthautomation.com</t>
  </si>
  <si>
    <t>Sebastin Kilonzo</t>
  </si>
  <si>
    <t>Government Of Makueni County</t>
  </si>
  <si>
    <t>pkilonzo96@gmail.com</t>
  </si>
  <si>
    <t>Dr.Nelima Ondiaka</t>
  </si>
  <si>
    <t>mnehima@gmail.com</t>
  </si>
  <si>
    <t xml:space="preserve">Mohan </t>
  </si>
  <si>
    <t>Eaawaja Mining Company Ltd</t>
  </si>
  <si>
    <t>mohan@twaawajamining.com</t>
  </si>
  <si>
    <t>Abdiaziz A.Hassan</t>
  </si>
  <si>
    <t>Briotta International</t>
  </si>
  <si>
    <t>azizihassanauoto@gmail.com</t>
  </si>
  <si>
    <t>Leila Abdi</t>
  </si>
  <si>
    <t>Scania E.A</t>
  </si>
  <si>
    <t>leila.abdi@icania.co.ke</t>
  </si>
  <si>
    <t>Hassan Ahmed</t>
  </si>
  <si>
    <t>Almashriq investments</t>
  </si>
  <si>
    <t>almashriqinvestments@gmail.com</t>
  </si>
  <si>
    <t>Ben Ngigi</t>
  </si>
  <si>
    <t>Silicon Hub Ltd</t>
  </si>
  <si>
    <t>info@siliconhub.co.ke</t>
  </si>
  <si>
    <t>Fredrick Mumo</t>
  </si>
  <si>
    <t>Makueni</t>
  </si>
  <si>
    <t>mfredrick427@gmail.com</t>
  </si>
  <si>
    <t>Ken Wamae</t>
  </si>
  <si>
    <t>Sleek Solution International</t>
  </si>
  <si>
    <t>ken@sleeksolutionsinternational.com</t>
  </si>
  <si>
    <t>Michael Njoroge</t>
  </si>
  <si>
    <t>Brookgreen E.T.C Limited</t>
  </si>
  <si>
    <t>michael.njoroge@brookgreenetc.com</t>
  </si>
  <si>
    <t>Moses N.Njeru</t>
  </si>
  <si>
    <t>Kenya Chamber</t>
  </si>
  <si>
    <t>ceo@kenyachambermines.com</t>
  </si>
  <si>
    <t>Happiness Nesvinga</t>
  </si>
  <si>
    <t>Nesch Mintec</t>
  </si>
  <si>
    <t>info@neschminitec.com</t>
  </si>
  <si>
    <t>Getrude Kawa</t>
  </si>
  <si>
    <t>Cockerill East Africa Limited</t>
  </si>
  <si>
    <t>getrude.kawa@cmigroupe.com</t>
  </si>
  <si>
    <t>Michael Da Camara</t>
  </si>
  <si>
    <t>Caldas</t>
  </si>
  <si>
    <t>michael@caldas.co.za</t>
  </si>
  <si>
    <t>Veronicah Wangari</t>
  </si>
  <si>
    <t>Mediabox Advertising</t>
  </si>
  <si>
    <t>veronica@mediaboxadvertising.com</t>
  </si>
  <si>
    <t>Convine Omindi</t>
  </si>
  <si>
    <t>Geohams</t>
  </si>
  <si>
    <t>geohausri@gmail.com</t>
  </si>
  <si>
    <t>Robert Mwangi</t>
  </si>
  <si>
    <t>Dorse Gems International</t>
  </si>
  <si>
    <t>rsmwangi@gmail.com</t>
  </si>
  <si>
    <t>Tony Matahi</t>
  </si>
  <si>
    <t>ECO Brains Contractors</t>
  </si>
  <si>
    <t>tony@ecobrainscontractors.co.ke</t>
  </si>
  <si>
    <t>Mirko Steinhage</t>
  </si>
  <si>
    <t>Spectrometer</t>
  </si>
  <si>
    <t>mirko@ustech.co.za</t>
  </si>
  <si>
    <t>Micah Muema</t>
  </si>
  <si>
    <t>Titanium</t>
  </si>
  <si>
    <t>Mmuema@basetitanium.com</t>
  </si>
  <si>
    <t>Pritpal Roopra</t>
  </si>
  <si>
    <t>Rockplant</t>
  </si>
  <si>
    <t>pritpal@rock-plant.com</t>
  </si>
  <si>
    <t>Samuel Kiema Wambua</t>
  </si>
  <si>
    <t>Astral Aviation</t>
  </si>
  <si>
    <t>sk@stral-aviation.com</t>
  </si>
  <si>
    <t>Crispus Kipkemboi Sang</t>
  </si>
  <si>
    <t>Acacia</t>
  </si>
  <si>
    <t>Csang@acaciamining.com</t>
  </si>
  <si>
    <t>Maj(rtd) Abdikadir M.Shabello</t>
  </si>
  <si>
    <t>Vickers Security Services Limited</t>
  </si>
  <si>
    <t>ashabelo@vickerssecurity.com</t>
  </si>
  <si>
    <t>Benard Ominde</t>
  </si>
  <si>
    <t>Bellcroft Miniefield International</t>
  </si>
  <si>
    <t>benji7ominde@gmail.com</t>
  </si>
  <si>
    <t>Julie Makena</t>
  </si>
  <si>
    <t>julie@astral-aerial.com</t>
  </si>
  <si>
    <t>John.M.Kimuyu</t>
  </si>
  <si>
    <t>Nadan Mining Company Ltd</t>
  </si>
  <si>
    <t>nadanmining@yahoo.com/jokimuyu@yahoo.com</t>
  </si>
  <si>
    <t>Duncan Maina</t>
  </si>
  <si>
    <t>Geomine Engineering And Exploration Ltd</t>
  </si>
  <si>
    <t>info@geomineglobal.com</t>
  </si>
  <si>
    <t>Brian M.Musyoka</t>
  </si>
  <si>
    <t>Braia Contractors &amp; Supplies Limited</t>
  </si>
  <si>
    <t>braia2030.kwale@gmail.com</t>
  </si>
  <si>
    <t>Peninah Muli</t>
  </si>
  <si>
    <t>Scania E.A Ltd</t>
  </si>
  <si>
    <t>penina.muli@scania.co.ke</t>
  </si>
  <si>
    <t>Dr. Onyimbo Krama</t>
  </si>
  <si>
    <t>Motire</t>
  </si>
  <si>
    <t>consult@motire-osh.com</t>
  </si>
  <si>
    <t>Jaya Gopal Mannur</t>
  </si>
  <si>
    <t>Oasis Mining Energy</t>
  </si>
  <si>
    <t>Gopal@oasysgroupe.com</t>
  </si>
  <si>
    <t>Maryke Maree</t>
  </si>
  <si>
    <t>Maxwell</t>
  </si>
  <si>
    <t>mmaree@maxgeo.com</t>
  </si>
  <si>
    <t>Betty Murithi</t>
  </si>
  <si>
    <t>Kipya Africa Drilling Solutions</t>
  </si>
  <si>
    <t>betty@africa-drilling-solutions.com</t>
  </si>
  <si>
    <t>Watson Agenyera Ambasa</t>
  </si>
  <si>
    <t>watson@twiga-chem.com</t>
  </si>
  <si>
    <t>Ngunjiri Mwangi</t>
  </si>
  <si>
    <t>Usanii Africa Limited</t>
  </si>
  <si>
    <t>usaniiafrica@gmail.com</t>
  </si>
  <si>
    <t>Prosper Munemo</t>
  </si>
  <si>
    <t>prosperm@neschminitec.com</t>
  </si>
  <si>
    <t>Martin Kinoti</t>
  </si>
  <si>
    <t>Liketh</t>
  </si>
  <si>
    <t>kinoti.martin@gmail.com/kinoti@likethkenya.co.ke</t>
  </si>
  <si>
    <t>Daniel W.Icahng'IOGW</t>
  </si>
  <si>
    <t>UON</t>
  </si>
  <si>
    <t>dichangi@uonbi.ac.ke/dwichangi@yahoo.com</t>
  </si>
  <si>
    <t>Benson Chege</t>
  </si>
  <si>
    <t xml:space="preserve">Gemstones </t>
  </si>
  <si>
    <t>chegeb55@gmail.com</t>
  </si>
  <si>
    <t>Kwabena Ata Mensah</t>
  </si>
  <si>
    <t>Agency For International Minerals Policy</t>
  </si>
  <si>
    <t>kobbie@minpol.com/kobbie@myself.com</t>
  </si>
  <si>
    <t xml:space="preserve">Phone Number </t>
  </si>
  <si>
    <t>Cosmas Rotich</t>
  </si>
  <si>
    <t>cosmas.rotich@kemsa.go.ke</t>
  </si>
  <si>
    <t>254 720457529</t>
  </si>
  <si>
    <t>Beatrice</t>
  </si>
  <si>
    <t>beatrice@kemsa.go.ke</t>
  </si>
  <si>
    <t>254 727893292</t>
  </si>
  <si>
    <t>Catherine Muimu</t>
  </si>
  <si>
    <t>Dawa Pharmaceuticals</t>
  </si>
  <si>
    <t>Elphas Ubudo</t>
  </si>
  <si>
    <t>QC Manager</t>
  </si>
  <si>
    <t>Catherne Waiguru</t>
  </si>
  <si>
    <t>Lina Khahaki</t>
  </si>
  <si>
    <t>linalakhani@cosmos-pharma.com</t>
  </si>
  <si>
    <t>0733 666834</t>
  </si>
  <si>
    <t>Mr.Ravi</t>
  </si>
  <si>
    <t>QC MQNAGER</t>
  </si>
  <si>
    <t>Ravi.Sambhana@UCL.co.ke</t>
  </si>
  <si>
    <t>0786 911 535</t>
  </si>
  <si>
    <t>Zipporah Njoki</t>
  </si>
  <si>
    <t>QC STOCK CONTROLLER</t>
  </si>
  <si>
    <t>zipporah.njoki@ucl.co.ke</t>
  </si>
  <si>
    <t>0716 404 901</t>
  </si>
  <si>
    <t>Dr..Radiya</t>
  </si>
  <si>
    <t>Rajat.M@strides.com</t>
  </si>
  <si>
    <t>Dr. Safiq</t>
  </si>
  <si>
    <t>Safiq.iqbal@ucl.co.ke</t>
  </si>
  <si>
    <t>254 722813901</t>
  </si>
  <si>
    <t>Prashant</t>
  </si>
  <si>
    <t>Prashanth.pai@strides.com</t>
  </si>
  <si>
    <t>Lucy.Nyaruai@ucl.co.ke</t>
  </si>
  <si>
    <t>Purchasing Officer</t>
  </si>
  <si>
    <t>David Kimwele</t>
  </si>
  <si>
    <t>davidkkimwele@gmail.com</t>
  </si>
  <si>
    <t>Vijay Kumar</t>
  </si>
  <si>
    <t>qcmanager@dinlaspharm.com</t>
  </si>
  <si>
    <t>0780983396</t>
  </si>
  <si>
    <t>0789843746</t>
  </si>
  <si>
    <t>Lab and Allied</t>
  </si>
  <si>
    <t>Neville Kiungu</t>
  </si>
  <si>
    <t>qc@laballied.com</t>
  </si>
  <si>
    <t>PURCHASING DEPT</t>
  </si>
  <si>
    <t>Dr. Naren</t>
  </si>
  <si>
    <t>Manish Dave</t>
  </si>
  <si>
    <t>dave@laballied.com</t>
  </si>
  <si>
    <t>254 721414317</t>
  </si>
  <si>
    <t>Anil Khule</t>
  </si>
  <si>
    <t>Plant Engineer</t>
  </si>
  <si>
    <t>Nerix Pharma</t>
  </si>
  <si>
    <t>Carol</t>
  </si>
  <si>
    <t>Purchase/Finance</t>
  </si>
  <si>
    <t>namrata@regalpharmaceuticals.com</t>
  </si>
  <si>
    <t>Bindi Shah</t>
  </si>
  <si>
    <t>bindi@regalpharmaceuticals.com</t>
  </si>
  <si>
    <t>Dr.Rohin Vora</t>
  </si>
  <si>
    <t>rohin@regalpharmaceuticals.com</t>
  </si>
  <si>
    <t xml:space="preserve">qc@regalpharmaceuticals.com </t>
  </si>
  <si>
    <t>0736952633</t>
  </si>
  <si>
    <t>Dr, Karim Shamsudhin</t>
  </si>
  <si>
    <t>karim@vetcareafrica.com</t>
  </si>
  <si>
    <t>Autosterile EA</t>
  </si>
  <si>
    <t>Dr.William Kabudha</t>
  </si>
  <si>
    <t>william.kabutha@autosterileea.biz</t>
  </si>
  <si>
    <t>254 720370288</t>
  </si>
  <si>
    <t>Lucy Kara</t>
  </si>
  <si>
    <t>lucy.kara@autosterileea.biz</t>
  </si>
  <si>
    <t>Sphinix Pharmaceuticals</t>
  </si>
  <si>
    <t>qc@sphinix.co.ke</t>
  </si>
  <si>
    <t>qclab@sphinx.co.ke</t>
  </si>
  <si>
    <t>Patience</t>
  </si>
  <si>
    <t>Viva Healthcare</t>
  </si>
  <si>
    <t>Mital Velhani</t>
  </si>
  <si>
    <t>mitalvelani@vivahealthcare.org</t>
  </si>
  <si>
    <t>Benjamin Thiaka</t>
  </si>
  <si>
    <t>thyakasm@gmail.com</t>
  </si>
  <si>
    <t>Alpha Sea Foods</t>
  </si>
  <si>
    <t>Agnetta</t>
  </si>
  <si>
    <t>0721892700/0721892706</t>
  </si>
  <si>
    <t>Walter</t>
  </si>
  <si>
    <t>QC head</t>
  </si>
  <si>
    <t>walter.bruce@gakl.co.ke</t>
  </si>
  <si>
    <t>254 735123544</t>
  </si>
  <si>
    <t>Pheobe</t>
  </si>
  <si>
    <t>QC Supervisor</t>
  </si>
  <si>
    <t>phoebe.mutono@gakl.co.ke</t>
  </si>
  <si>
    <t>254 723057724</t>
  </si>
  <si>
    <t>Vallary Akinyi</t>
  </si>
  <si>
    <t>Vallery.Akinyi@savannahcement.com</t>
  </si>
  <si>
    <t>254 712696738</t>
  </si>
  <si>
    <t>Kennedy</t>
  </si>
  <si>
    <t>Quality Contol Manager</t>
  </si>
  <si>
    <t>Kennedy.Kiilu@savannahcement.com</t>
  </si>
  <si>
    <t>Charles.Kitonyi@savannahcement.com</t>
  </si>
  <si>
    <t>Martin</t>
  </si>
  <si>
    <t>edwim@equatorialfortified.co.ke</t>
  </si>
  <si>
    <t>0738 777948</t>
  </si>
  <si>
    <t>B. Braun</t>
  </si>
  <si>
    <t>Dr.Kalpa</t>
  </si>
  <si>
    <t>kalpa.shah@bbraun.com</t>
  </si>
  <si>
    <t>254 738413453</t>
  </si>
  <si>
    <t>Botanical Extracts</t>
  </si>
  <si>
    <t>Dr.Patrick</t>
  </si>
  <si>
    <t>patrick.henfrey@abextracts.com</t>
  </si>
  <si>
    <t>254 735710345</t>
  </si>
  <si>
    <t>Paul Okello</t>
  </si>
  <si>
    <t>paul.okello@bidcoafrica.com</t>
  </si>
  <si>
    <t>254 721 155130</t>
  </si>
  <si>
    <t>Elkana Mageto</t>
  </si>
  <si>
    <t>elkana.mageto@bidcoafrica.com</t>
  </si>
  <si>
    <t>254 710804825</t>
  </si>
  <si>
    <t>Winfred Mule</t>
  </si>
  <si>
    <t>Winfred.Mule@upfield.com</t>
  </si>
  <si>
    <t>254 701247751</t>
  </si>
  <si>
    <t>Gervasi</t>
  </si>
  <si>
    <t>gervasi.ngadi@unilever.com</t>
  </si>
  <si>
    <t>0700639730</t>
  </si>
  <si>
    <t>0722237052</t>
  </si>
  <si>
    <t>BKariuki@freshdelmonte.com</t>
  </si>
  <si>
    <t>Nimrod Njagi</t>
  </si>
  <si>
    <t>Buyer</t>
  </si>
  <si>
    <t>Nnjagi@freshdelmonte.com</t>
  </si>
  <si>
    <t>Reguru</t>
  </si>
  <si>
    <t xml:space="preserve">GRegeru@freshdelmonte.com . </t>
  </si>
  <si>
    <t>Lucy Namu</t>
  </si>
  <si>
    <t>lnamu@kephis.org</t>
  </si>
  <si>
    <t>Laboratory head</t>
  </si>
  <si>
    <t>0726649826</t>
  </si>
  <si>
    <t>Purity Nderitu</t>
  </si>
  <si>
    <t>Purity.Nderitu@pzcussons.com</t>
  </si>
  <si>
    <t>Robert Teya</t>
  </si>
  <si>
    <t>Robert.Teya@pzcussons.com</t>
  </si>
  <si>
    <t>254 733413090</t>
  </si>
  <si>
    <t>Buyline industries</t>
  </si>
  <si>
    <t>ashwin@buylineindustries.com</t>
  </si>
  <si>
    <t>254(0) 23564752</t>
  </si>
  <si>
    <t>Lyons Maid</t>
  </si>
  <si>
    <t>Deepak</t>
  </si>
  <si>
    <t>Paul Muchiri</t>
  </si>
  <si>
    <t>254 730300225</t>
  </si>
  <si>
    <t>Anthony Kaigi</t>
  </si>
  <si>
    <t>Amos Mulwa</t>
  </si>
  <si>
    <t>254 708379194</t>
  </si>
  <si>
    <t>Stella Kangethe</t>
  </si>
  <si>
    <t>stella.kangethe@gmail.com</t>
  </si>
  <si>
    <t>254 713380140</t>
  </si>
  <si>
    <t>Macs Phamacuticals</t>
  </si>
  <si>
    <t>Dr.Ogutu</t>
  </si>
  <si>
    <t>254 718353235</t>
  </si>
  <si>
    <t>Paul Murimi</t>
  </si>
  <si>
    <t>paulmurimi70@gmail.com</t>
  </si>
  <si>
    <t>254 719703261</t>
  </si>
  <si>
    <t>Alkhemy</t>
  </si>
  <si>
    <t>James Kariuki</t>
  </si>
  <si>
    <t>james@alkhemybrands.com</t>
  </si>
  <si>
    <t>254 703522902</t>
  </si>
  <si>
    <t>Paul Ng'anga</t>
  </si>
  <si>
    <t>nganga@alkhemybrands.com</t>
  </si>
  <si>
    <t>254 724332001</t>
  </si>
  <si>
    <t>Britania Biscuits</t>
  </si>
  <si>
    <t>Amos Milowa</t>
  </si>
  <si>
    <t>QC DEPARTMENT</t>
  </si>
  <si>
    <t>Amos.Milowa@britania.co.ke</t>
  </si>
  <si>
    <t>254 725 836511 </t>
  </si>
  <si>
    <t>rwahiga@coopers.co.ke</t>
  </si>
  <si>
    <t>Column5</t>
  </si>
  <si>
    <t>Column6</t>
  </si>
  <si>
    <t>USIU</t>
  </si>
  <si>
    <t>Kevin Odhiambo</t>
  </si>
  <si>
    <t>Senior Lab Tech</t>
  </si>
  <si>
    <t>odhiambok@usiu.ac.ke</t>
  </si>
  <si>
    <t>Makau Stephen</t>
  </si>
  <si>
    <t>Mike Bugigi</t>
  </si>
  <si>
    <t>msbugigi@gmail.com</t>
  </si>
  <si>
    <t>254 733345843</t>
  </si>
  <si>
    <t>Patience Kiteto</t>
  </si>
  <si>
    <t>patience.kiteto@lafargeholcim.com</t>
  </si>
  <si>
    <t>254 722604699</t>
  </si>
  <si>
    <t>Francis Kitovi</t>
  </si>
  <si>
    <t>francis.kitsovi@lafargeholcim.com</t>
  </si>
  <si>
    <t>254 720352571</t>
  </si>
  <si>
    <t>Sunda International</t>
  </si>
  <si>
    <t>Eddah Rita</t>
  </si>
  <si>
    <t>eddah@twyfordtile.com</t>
  </si>
  <si>
    <t>254792100457/254795718173</t>
  </si>
  <si>
    <t>RealIpm</t>
  </si>
  <si>
    <t>Jactone Oluoch</t>
  </si>
  <si>
    <t>quality@realipm.com</t>
  </si>
  <si>
    <t>Mary Mirigo</t>
  </si>
  <si>
    <t>ruth.murunde@realipm.com</t>
  </si>
  <si>
    <t>254 748584176</t>
  </si>
  <si>
    <t>Central Glass Industries Ltd</t>
  </si>
  <si>
    <t>Walter Muigai</t>
  </si>
  <si>
    <t>Procurement Controller</t>
  </si>
  <si>
    <t>wmuigai@centralglass.co.ke</t>
  </si>
  <si>
    <t>Karsan Ramji&amp; Sons Ltd</t>
  </si>
  <si>
    <t>Kishor Varsani</t>
  </si>
  <si>
    <t>varsaniKD@aggregatesafrica.com</t>
  </si>
  <si>
    <t>Rose N.Sikuku</t>
  </si>
  <si>
    <t>Lokesh Kumar</t>
  </si>
  <si>
    <t>Group Finance</t>
  </si>
  <si>
    <t>finance@nccke.com</t>
  </si>
  <si>
    <t>Nation Cement Company LTD /Simba Cement</t>
  </si>
  <si>
    <t xml:space="preserve">Rhino Cement </t>
  </si>
  <si>
    <t>Deepak Dhoot</t>
  </si>
  <si>
    <t>Ass.GM Engineering &amp; Production</t>
  </si>
  <si>
    <t>deep.dhoot@armcement.com</t>
  </si>
  <si>
    <t>Vivo Energy Kenya</t>
  </si>
  <si>
    <t>Michal Obimbo</t>
  </si>
  <si>
    <t>Procurement &amp;Suppliers</t>
  </si>
  <si>
    <t>obimbo@nib.or.ke</t>
  </si>
  <si>
    <t>Mwihaki Ndung'u</t>
  </si>
  <si>
    <t>Finance Manager</t>
  </si>
  <si>
    <t>mwihaki.ndugu@cropnuts,com</t>
  </si>
  <si>
    <t>Nettie De Pater</t>
  </si>
  <si>
    <t>nettie.depater@cropnuts.com</t>
  </si>
  <si>
    <t>254 704204153</t>
  </si>
  <si>
    <t>Caroline Kinyajui</t>
  </si>
  <si>
    <t>Account Department</t>
  </si>
  <si>
    <t>caroline.kinyajui@cropnuts.com</t>
  </si>
  <si>
    <t>BASF</t>
  </si>
  <si>
    <t>Mwei Kennedy</t>
  </si>
  <si>
    <t>kennedy.mwei@basf.com</t>
  </si>
  <si>
    <t>Magdaline Cheruiyot</t>
  </si>
  <si>
    <t>magdaline.cheruioyot@ultravetis.com</t>
  </si>
  <si>
    <t>Jitendra T.Shah</t>
  </si>
  <si>
    <t>nyumba@sfricaonline.co.ke/csl@nyumba.com/jitu@nyumba.com</t>
  </si>
  <si>
    <t>Feroz Hussein</t>
  </si>
  <si>
    <t>csl@nyumba.com</t>
  </si>
  <si>
    <t xml:space="preserve">Vyas </t>
  </si>
  <si>
    <t>gm@raicement.com</t>
  </si>
  <si>
    <t>2547 98612332</t>
  </si>
  <si>
    <t>Laboratory Analyst</t>
  </si>
  <si>
    <t>laboratory.mombasa@ke.bureuveritas.com</t>
  </si>
  <si>
    <t>Kenya Methodist University</t>
  </si>
  <si>
    <t>Dr.Alex Wamachi</t>
  </si>
  <si>
    <t>Snr Lecturer Microbiology</t>
  </si>
  <si>
    <t>alex.wamachi@kemu.ac.ke</t>
  </si>
  <si>
    <t>Synresins Ltd</t>
  </si>
  <si>
    <t>Leonard Sang</t>
  </si>
  <si>
    <t>sang@synresins.com</t>
  </si>
  <si>
    <t>Research</t>
  </si>
  <si>
    <t>MRM</t>
  </si>
  <si>
    <t>Mary Muthoni Nderi</t>
  </si>
  <si>
    <t>Business Improvement Manager</t>
  </si>
  <si>
    <t>mary.nderi@SAFALGROUP.COM</t>
  </si>
  <si>
    <t>KEL Chemicals Ltd</t>
  </si>
  <si>
    <t>CTC Chimukar</t>
  </si>
  <si>
    <t>chimurkarkar@kelchemicals.com/ctchimurkar1955@yahoo.com</t>
  </si>
  <si>
    <t>0733876516/07770818296</t>
  </si>
  <si>
    <t>Mineral Enterprises Limited</t>
  </si>
  <si>
    <t>Hiren Vekaria</t>
  </si>
  <si>
    <t>hiren@mel.co.ke</t>
  </si>
  <si>
    <t>0721492235/0733492235</t>
  </si>
  <si>
    <t>M.Parasuraman</t>
  </si>
  <si>
    <t>mpraman@mombasacement.com</t>
  </si>
  <si>
    <t>Gourmet Foods (Intl) Ltd</t>
  </si>
  <si>
    <t>Karim Nanji</t>
  </si>
  <si>
    <t>karim@gourmet-foodsint.com/karim@gfl.co.ke</t>
  </si>
  <si>
    <t>Tata Cheemicals Magadi Limited</t>
  </si>
  <si>
    <t>Luis Martin Mumo Kiema</t>
  </si>
  <si>
    <t>Mining &amp; Salt Business Manager</t>
  </si>
  <si>
    <t>lkiema@tatachemicals.com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</si>
  <si>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</si>
  <si>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</si>
  <si>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</si>
  <si>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</si>
  <si>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</si>
  <si>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</si>
  <si>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</si>
  <si>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</si>
  <si>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</si>
  <si>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</si>
  <si>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</si>
  <si>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</si>
  <si>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</si>
  <si>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</si>
  <si>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</si>
  <si>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</si>
  <si>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</si>
  <si>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</si>
  <si>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</si>
  <si>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</si>
  <si>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</si>
  <si>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</si>
  <si>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</si>
  <si>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</si>
  <si>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</si>
  <si>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</si>
  <si>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</si>
  <si>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</si>
  <si>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</si>
  <si>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</si>
  <si>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</si>
  <si>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</si>
  <si>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</si>
  <si>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</si>
  <si>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</si>
  <si>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</si>
  <si>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</si>
  <si>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</si>
  <si>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</si>
  <si>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</si>
  <si>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</si>
  <si>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</si>
  <si>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</si>
  <si>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</si>
  <si>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</si>
  <si>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</si>
  <si>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</si>
  <si>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</si>
  <si>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</si>
  <si>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</si>
  <si>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</si>
  <si>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</si>
  <si>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</si>
  <si>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</si>
  <si>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</si>
  <si>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</si>
  <si>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</si>
  <si>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</si>
  <si>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</si>
  <si>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</si>
  <si>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</si>
  <si>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</si>
  <si>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</si>
  <si>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</si>
  <si>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</si>
  <si>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</si>
  <si>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</si>
  <si>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</si>
  <si>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</si>
  <si>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</si>
  <si>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</si>
  <si>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</si>
  <si>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</si>
  <si>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</si>
  <si>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</si>
  <si>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</si>
  <si>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</si>
  <si>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</si>
  <si>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</si>
  <si>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</si>
  <si>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</si>
  <si>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</si>
  <si>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</si>
  <si>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</si>
  <si>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</si>
  <si>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</si>
  <si>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</si>
  <si>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</si>
  <si>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</si>
  <si>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</si>
  <si>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</si>
  <si>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</si>
  <si>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</si>
  <si>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</si>
  <si>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</si>
  <si>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</si>
  <si>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</si>
  <si>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</si>
  <si>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</si>
  <si>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</si>
  <si>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</si>
  <si>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</si>
  <si>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</si>
  <si>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</si>
  <si>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</si>
  <si>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</si>
  <si>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</si>
  <si>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</si>
  <si>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</si>
  <si>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</si>
  <si>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</si>
  <si>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</si>
  <si>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</si>
  <si>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</si>
  <si>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</si>
  <si>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</si>
  <si>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</si>
  <si>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</si>
  <si>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</si>
  <si>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</si>
  <si>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</si>
  <si>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</si>
  <si>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</si>
  <si>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</si>
  <si>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</si>
  <si>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</si>
  <si>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</si>
  <si>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</si>
  <si>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</si>
  <si>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</si>
  <si>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</si>
  <si>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</si>
  <si>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</si>
  <si>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</si>
  <si>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</si>
  <si>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</si>
  <si>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</si>
  <si>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</si>
  <si>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</si>
  <si>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</si>
  <si>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</si>
  <si>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</si>
  <si>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</si>
  <si>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</si>
  <si>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</si>
  <si>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</si>
  <si>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</si>
  <si>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</si>
  <si>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</si>
  <si>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</si>
  <si>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</si>
  <si>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</si>
  <si>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</si>
  <si>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</si>
  <si>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</si>
  <si>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</si>
  <si>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</si>
  <si>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</si>
  <si>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</si>
  <si>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</si>
  <si>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</si>
  <si>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</si>
  <si>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</si>
  <si>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</si>
  <si>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</si>
  <si>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</si>
  <si>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</si>
  <si>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</si>
  <si>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</si>
  <si>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</si>
  <si>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</si>
  <si>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</si>
  <si>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</si>
  <si>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</si>
  <si>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</si>
  <si>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</si>
  <si>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</si>
  <si>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</si>
  <si>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</si>
  <si>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</si>
  <si>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</si>
  <si>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</si>
  <si>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</si>
  <si>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</si>
  <si>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</si>
  <si>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</si>
  <si>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</si>
  <si>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</si>
  <si>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</si>
  <si>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</si>
  <si>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</si>
  <si>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</si>
  <si>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</si>
  <si>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</si>
  <si>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</si>
  <si>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</si>
  <si>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</si>
  <si>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</si>
  <si>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</si>
  <si>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</si>
  <si>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</si>
  <si>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</si>
  <si>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</si>
  <si>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</si>
  <si>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</si>
  <si>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</si>
  <si>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</si>
  <si>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</si>
  <si>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</si>
  <si>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</si>
  <si>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</si>
  <si>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</si>
  <si>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</si>
  <si>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</si>
  <si>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</si>
  <si>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</si>
  <si>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</si>
  <si>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</si>
  <si>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</si>
  <si>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</si>
  <si>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</si>
  <si>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</si>
  <si>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</si>
  <si>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</si>
  <si>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</si>
  <si>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</si>
  <si>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</si>
  <si>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</si>
  <si>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</si>
  <si>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</si>
  <si>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</si>
  <si>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</si>
  <si>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</si>
  <si>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</si>
  <si>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</si>
  <si>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</si>
  <si>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</si>
  <si>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</si>
  <si>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</si>
  <si>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</si>
  <si>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</si>
  <si>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</si>
  <si>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</si>
  <si>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</si>
  <si>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</si>
  <si>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</si>
  <si>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</si>
  <si>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</si>
  <si>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</si>
  <si>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</si>
  <si>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</si>
  <si>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</si>
  <si>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</si>
  <si>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</si>
  <si>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</si>
  <si>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</si>
  <si>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</si>
  <si>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</si>
  <si>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</si>
  <si>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</si>
  <si>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</si>
  <si>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</si>
  <si>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</si>
  <si>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</si>
  <si>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</si>
  <si>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</si>
  <si>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</si>
  <si>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</si>
  <si>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</si>
  <si>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</si>
  <si>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</si>
  <si>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</si>
  <si>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</si>
  <si>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</si>
  <si>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</si>
  <si>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</si>
  <si>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</si>
  <si>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</si>
  <si>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</si>
  <si>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</si>
  <si>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</si>
  <si>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</si>
  <si>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</si>
  <si>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</si>
  <si>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</si>
  <si>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</si>
  <si>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</si>
  <si>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</si>
  <si>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</si>
  <si>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</si>
  <si>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</si>
  <si>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</si>
  <si>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</si>
  <si>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</si>
  <si>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</si>
  <si>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</si>
  <si>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</si>
  <si>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</si>
  <si>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</si>
  <si>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</si>
  <si>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</si>
  <si>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</si>
  <si>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</si>
  <si>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</si>
  <si>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</si>
  <si>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</si>
  <si>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</si>
  <si>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</si>
  <si>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</si>
  <si>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</si>
  <si>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</si>
  <si>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</si>
  <si>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</si>
  <si>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</si>
  <si>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</si>
  <si>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</si>
  <si>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</si>
  <si>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</si>
  <si>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</si>
  <si>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</si>
  <si>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</si>
  <si>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</si>
  <si>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</si>
  <si>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</si>
  <si>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</si>
  <si>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</si>
  <si>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</si>
  <si>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</si>
  <si>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</si>
  <si>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</si>
  <si>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</si>
  <si>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</si>
  <si>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</si>
  <si>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</si>
  <si>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</si>
  <si>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</si>
  <si>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</si>
  <si>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</si>
  <si>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</si>
  <si>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</si>
  <si>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</si>
  <si>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</si>
  <si>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</si>
  <si>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</si>
  <si>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</si>
  <si>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</si>
  <si>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</si>
  <si>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</si>
  <si>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</si>
  <si>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</si>
  <si>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</si>
  <si>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</si>
  <si>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</si>
  <si>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</si>
  <si>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</si>
  <si>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</si>
  <si>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</si>
  <si>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</si>
  <si>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</si>
  <si>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</si>
  <si>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</si>
  <si>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</si>
  <si>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</si>
  <si>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</si>
  <si>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</si>
  <si>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</si>
  <si>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</si>
  <si>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</si>
  <si>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</si>
  <si>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</si>
  <si>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</si>
  <si>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</si>
  <si>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</si>
  <si>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</si>
  <si>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</si>
  <si>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</si>
  <si>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</si>
  <si>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</si>
  <si>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</si>
  <si>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</si>
  <si>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</si>
  <si>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</si>
  <si>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</si>
  <si>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</si>
  <si>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</si>
  <si>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</si>
  <si>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</si>
  <si>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</si>
  <si>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</si>
  <si>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</si>
  <si>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</si>
  <si>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</si>
  <si>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</si>
  <si>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</si>
  <si>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</si>
  <si>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</si>
  <si>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</si>
  <si>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</si>
  <si>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</si>
  <si>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</si>
  <si>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</si>
  <si>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</si>
  <si>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</si>
  <si>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</si>
  <si>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</si>
  <si>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</si>
  <si>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</si>
  <si>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</si>
  <si>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</si>
  <si>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</si>
  <si>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</si>
  <si>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</si>
  <si>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</si>
  <si>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</si>
  <si>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</si>
  <si>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</si>
  <si>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</si>
  <si>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</si>
  <si>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</si>
  <si>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</si>
  <si>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</si>
  <si>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</si>
  <si>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</si>
  <si>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</si>
  <si>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</si>
  <si>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</si>
  <si>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</si>
  <si>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</si>
  <si>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</si>
  <si>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</si>
  <si>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</si>
  <si>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</si>
  <si>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</si>
  <si>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</si>
  <si>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</si>
  <si>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</si>
  <si>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</si>
  <si>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</si>
  <si>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</si>
  <si>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</si>
  <si>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</si>
  <si>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</si>
  <si>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</si>
  <si>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</si>
  <si>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</si>
  <si>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</si>
  <si>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</si>
  <si>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</si>
  <si>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</si>
  <si>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</si>
  <si>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</si>
  <si>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</si>
  <si>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</si>
  <si>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</si>
  <si>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</si>
  <si>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</si>
  <si>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</si>
  <si>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</si>
  <si>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</si>
  <si>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</si>
  <si>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</si>
  <si>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</si>
  <si>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</si>
  <si>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</si>
  <si>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</si>
  <si>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</si>
  <si>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</si>
  <si>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</si>
  <si>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</si>
  <si>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</si>
  <si>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</si>
  <si>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</si>
  <si>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</si>
  <si>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</si>
  <si>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</si>
  <si>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</si>
  <si>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</si>
  <si>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</si>
  <si>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</si>
  <si>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</si>
  <si>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</si>
  <si>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</si>
  <si>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</si>
  <si>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</si>
  <si>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</si>
  <si>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</si>
  <si>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</si>
  <si>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</si>
  <si>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</si>
  <si>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</si>
  <si>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</si>
  <si>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</si>
  <si>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</si>
  <si>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</si>
  <si>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</si>
  <si>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</si>
  <si>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</si>
  <si>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</si>
  <si>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</si>
  <si>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</si>
  <si>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</si>
  <si>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</si>
  <si>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</si>
  <si>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</si>
  <si>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</si>
  <si>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</si>
  <si>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</si>
  <si>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</si>
  <si>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</si>
  <si>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</si>
  <si>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</si>
  <si>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</si>
  <si>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</si>
  <si>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</si>
  <si>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</si>
  <si>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</si>
  <si>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</si>
  <si>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</si>
  <si>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</si>
  <si>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</si>
  <si>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</si>
  <si>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</si>
  <si>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</si>
  <si>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</si>
  <si>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</si>
  <si>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</si>
  <si>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</si>
  <si>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</si>
  <si>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</si>
  <si>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</si>
  <si>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</si>
  <si>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</si>
  <si>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</si>
  <si>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</si>
  <si>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</si>
  <si>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</si>
  <si>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</si>
  <si>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</si>
  <si>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</si>
  <si>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</si>
  <si>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</si>
  <si>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</si>
  <si>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</si>
  <si>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</si>
  <si>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</si>
  <si>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</si>
  <si>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</si>
  <si>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</si>
  <si>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</si>
  <si>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</si>
  <si>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</si>
  <si>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</si>
  <si>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</si>
  <si>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</si>
  <si>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</si>
  <si>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</si>
  <si>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</si>
  <si>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</si>
  <si>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</si>
  <si>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</si>
  <si>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</si>
  <si>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</si>
  <si>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</si>
  <si>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</si>
  <si>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</si>
  <si>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</si>
  <si>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</si>
  <si>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</si>
  <si>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</si>
  <si>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</si>
  <si>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</si>
  <si>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</si>
  <si>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</si>
  <si>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</si>
  <si>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</si>
  <si>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</si>
  <si>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</si>
  <si>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</si>
  <si>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</si>
  <si>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</si>
  <si>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</si>
  <si>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</si>
  <si>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</si>
  <si>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</si>
  <si>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</si>
  <si>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</si>
  <si>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</si>
  <si>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</si>
  <si>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</si>
  <si>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</si>
  <si>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</si>
  <si>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</si>
  <si>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</si>
  <si>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</si>
  <si>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</si>
  <si>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</si>
  <si>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</si>
  <si>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</si>
  <si>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</si>
  <si>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</si>
  <si>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</si>
  <si>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</si>
  <si>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</si>
  <si>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</si>
  <si>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</si>
  <si>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</si>
  <si>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</si>
  <si>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</si>
  <si>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</si>
  <si>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</si>
  <si>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</si>
  <si>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</si>
  <si>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</si>
  <si>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</si>
  <si>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</si>
  <si>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</si>
  <si>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</si>
  <si>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</si>
  <si>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</si>
  <si>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</si>
  <si>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</si>
  <si>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</si>
  <si>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</si>
  <si>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</si>
  <si>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</si>
  <si>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</si>
  <si>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</si>
  <si>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</si>
  <si>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</si>
  <si>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</si>
  <si>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</si>
  <si>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</si>
  <si>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</si>
  <si>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</si>
  <si>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</si>
  <si>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</si>
  <si>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</si>
  <si>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</si>
  <si>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</si>
  <si>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</si>
  <si>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</si>
  <si>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</si>
  <si>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</si>
  <si>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</si>
  <si>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</si>
  <si>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</si>
  <si>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</si>
  <si>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</si>
  <si>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</si>
  <si>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</si>
  <si>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</si>
  <si>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</si>
  <si>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</si>
  <si>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</si>
  <si>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</si>
  <si>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</si>
  <si>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</si>
  <si>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</si>
  <si>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</si>
  <si>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</si>
  <si>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</si>
  <si>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</si>
  <si>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</si>
  <si>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</si>
  <si>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</si>
  <si>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</si>
  <si>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</si>
  <si>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</si>
  <si>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</si>
  <si>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</si>
  <si>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</si>
  <si>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</si>
  <si>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</si>
  <si>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</si>
  <si>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</si>
  <si>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</si>
  <si>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</si>
  <si>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</si>
  <si>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</si>
  <si>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</si>
  <si>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</si>
  <si>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</si>
  <si>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</si>
  <si>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</si>
  <si>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</si>
  <si>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</si>
  <si>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</si>
  <si>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</si>
  <si>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</si>
  <si>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</si>
  <si>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</si>
  <si>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</si>
  <si>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</si>
  <si>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</si>
  <si>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</si>
  <si>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</si>
  <si>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</si>
  <si>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</si>
  <si>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</si>
  <si>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</si>
  <si>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</si>
  <si>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</si>
  <si>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</si>
  <si>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</si>
  <si>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</si>
  <si>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</si>
  <si>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</si>
  <si>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</si>
  <si>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</si>
  <si>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</si>
  <si>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</si>
  <si>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</si>
  <si>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</si>
  <si>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</si>
  <si>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</si>
  <si>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</si>
  <si>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</si>
  <si>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</si>
  <si>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</si>
  <si>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</si>
  <si>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</si>
  <si>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</si>
  <si>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</si>
  <si>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</si>
  <si>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</si>
  <si>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</si>
  <si>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</si>
  <si>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</si>
  <si>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</si>
  <si>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</si>
  <si>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</si>
  <si>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</si>
  <si>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</si>
  <si>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</si>
  <si>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</si>
  <si>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</si>
  <si>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</si>
  <si>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</si>
  <si>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</si>
  <si>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</si>
  <si>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</si>
  <si>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</si>
  <si>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</si>
  <si>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</si>
  <si>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</si>
  <si>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</si>
  <si>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</si>
  <si>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</si>
  <si>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</si>
  <si>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</si>
  <si>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</si>
  <si>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</si>
  <si>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</si>
  <si>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</si>
  <si>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</si>
  <si>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</si>
  <si>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</si>
  <si>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</si>
  <si>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</si>
  <si>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</si>
  <si>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</si>
  <si>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</si>
  <si>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</si>
  <si>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</si>
  <si>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</si>
  <si>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</si>
  <si>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</si>
  <si>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</si>
  <si>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</si>
  <si>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</si>
  <si>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</si>
  <si>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</si>
  <si>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</si>
  <si>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</si>
  <si>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</si>
  <si>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</si>
  <si>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</si>
  <si>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</si>
  <si>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</si>
  <si>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</si>
  <si>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</si>
  <si>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</si>
  <si>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</si>
  <si>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</si>
  <si>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</si>
  <si>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</si>
  <si>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</si>
  <si>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</si>
  <si>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</si>
  <si>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</si>
  <si>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</si>
  <si>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</si>
  <si>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</si>
  <si>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</si>
  <si>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</si>
  <si>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</si>
  <si>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</si>
  <si>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</si>
  <si>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</si>
  <si>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</si>
  <si>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</si>
  <si>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</si>
  <si>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</si>
  <si>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</si>
  <si>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</si>
  <si>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</si>
  <si>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</si>
  <si>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</si>
  <si>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</si>
  <si>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</si>
  <si>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</si>
  <si>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</si>
  <si>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</si>
  <si>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</si>
  <si>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</si>
  <si>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</si>
  <si>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</si>
  <si>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</si>
  <si>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</si>
  <si>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</si>
  <si>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</si>
  <si>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</si>
  <si>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</si>
  <si>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</si>
  <si>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</si>
  <si>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</si>
  <si>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</si>
  <si>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</si>
  <si>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</si>
  <si>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</si>
  <si>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</si>
  <si>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</si>
  <si>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</si>
  <si>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</si>
  <si>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</si>
  <si>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</si>
  <si>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</si>
  <si>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</si>
  <si>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</si>
  <si>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</si>
  <si>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</si>
  <si>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</si>
  <si>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</si>
  <si>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</si>
  <si>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</si>
  <si>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</si>
  <si>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</si>
  <si>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</si>
  <si>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</si>
  <si>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</si>
  <si>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</si>
  <si>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</si>
  <si>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</si>
  <si>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</si>
  <si>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</si>
  <si>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</si>
  <si>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</si>
  <si>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</si>
  <si>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</si>
  <si>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</si>
  <si>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</si>
  <si>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</si>
  <si>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</si>
  <si>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</si>
  <si>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</si>
  <si>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</si>
  <si>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</si>
  <si>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</si>
  <si>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</si>
  <si>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</si>
  <si>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</si>
  <si>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</si>
  <si>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</si>
  <si>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</si>
  <si>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</si>
  <si>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</si>
  <si>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</si>
  <si>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</si>
  <si>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</si>
  <si>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</si>
  <si>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</si>
  <si>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</si>
  <si>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</si>
  <si>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</si>
  <si>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</si>
  <si>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</si>
  <si>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</si>
  <si>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</si>
  <si>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</si>
  <si>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</si>
  <si>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</si>
  <si>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</si>
  <si>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</si>
  <si>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</si>
  <si>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</si>
  <si>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</si>
  <si>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</si>
  <si>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</si>
  <si>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</si>
  <si>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</si>
  <si>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</si>
  <si>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</si>
  <si>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</si>
  <si>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</si>
  <si>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</si>
  <si>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</si>
  <si>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</si>
  <si>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</si>
  <si>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</si>
  <si>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</si>
  <si>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</si>
  <si>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</si>
  <si>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</si>
  <si>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</si>
  <si>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</si>
  <si>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</si>
  <si>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</si>
  <si>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</si>
  <si>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</si>
  <si>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</si>
  <si>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</si>
  <si>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</si>
  <si>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</si>
  <si>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</si>
  <si>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</si>
  <si>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</si>
  <si>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</si>
  <si>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</si>
  <si>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</si>
  <si>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</si>
  <si>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</si>
  <si>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</si>
  <si>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</si>
  <si>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</si>
  <si>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</si>
  <si>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</si>
  <si>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</si>
  <si>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</si>
  <si>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</si>
  <si>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</si>
  <si>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</si>
  <si>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</si>
  <si>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</si>
  <si>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</si>
  <si>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</si>
  <si>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</si>
  <si>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</si>
  <si>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</si>
  <si>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</si>
  <si>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</si>
  <si>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</si>
  <si>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</si>
  <si>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</si>
  <si>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</si>
  <si>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</si>
  <si>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</si>
  <si>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</si>
  <si>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</si>
  <si>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</si>
  <si>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</si>
  <si>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</si>
  <si>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</si>
  <si>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</si>
  <si>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</si>
  <si>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</si>
  <si>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</si>
  <si>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</si>
  <si>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</si>
  <si>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</si>
  <si>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</si>
  <si>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</si>
  <si>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</si>
  <si>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</si>
  <si>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</si>
  <si>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</si>
  <si>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</si>
  <si>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</si>
  <si>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</si>
  <si>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</si>
  <si>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</si>
  <si>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</si>
  <si>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</si>
  <si>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</si>
  <si>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</si>
  <si>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</si>
  <si>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</si>
  <si>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</si>
  <si>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</si>
  <si>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</si>
  <si>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</si>
  <si>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</si>
  <si>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</si>
  <si>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</si>
  <si>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</si>
  <si>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</si>
  <si>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</si>
  <si>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</si>
  <si>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</si>
  <si>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</si>
  <si>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</si>
  <si>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</si>
  <si>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</si>
  <si>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</si>
  <si>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</si>
  <si>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</si>
  <si>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</si>
  <si>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</si>
  <si>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</si>
  <si>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</si>
  <si>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</si>
  <si>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</si>
  <si>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</si>
  <si>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</si>
  <si>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</si>
  <si>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</si>
  <si>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</si>
  <si>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</si>
  <si>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</si>
  <si>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</si>
  <si>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</si>
  <si>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</si>
  <si>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</si>
  <si>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</si>
  <si>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</si>
  <si>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</si>
  <si>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</si>
  <si>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</si>
  <si>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</si>
  <si>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</si>
  <si>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</si>
  <si>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</si>
  <si>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</si>
  <si>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</si>
  <si>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</si>
  <si>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</si>
  <si>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</si>
  <si>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</si>
  <si>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</si>
  <si>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</si>
  <si>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</si>
  <si>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</si>
  <si>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</si>
  <si>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</si>
  <si>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</si>
  <si>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</si>
  <si>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</si>
  <si>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</si>
  <si>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</si>
  <si>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</si>
  <si>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</si>
  <si>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</si>
  <si>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</si>
  <si>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</si>
  <si>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</si>
  <si>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</si>
  <si>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</si>
  <si>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</si>
  <si>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</si>
  <si>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</si>
  <si>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</si>
  <si>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</si>
  <si>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</si>
  <si>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</si>
  <si>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</si>
  <si>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</si>
  <si>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</si>
  <si>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</si>
  <si>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</si>
  <si>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</si>
  <si>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</si>
  <si>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</si>
  <si>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</si>
  <si>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</si>
  <si>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</si>
  <si>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</si>
  <si>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</si>
  <si>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</si>
  <si>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</si>
  <si>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</si>
  <si>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</si>
  <si>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</si>
  <si>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</si>
  <si>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</si>
  <si>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</si>
  <si>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</si>
  <si>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</si>
  <si>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</si>
  <si>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</si>
  <si>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</si>
  <si>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</si>
  <si>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</si>
  <si>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</si>
  <si>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</si>
  <si>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</si>
  <si>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</si>
  <si>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</si>
  <si>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</si>
  <si>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</si>
  <si>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</si>
  <si>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</si>
  <si>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</si>
  <si>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</si>
  <si>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</si>
  <si>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</si>
  <si>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</si>
  <si>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</si>
  <si>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</si>
  <si>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</si>
  <si>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</si>
  <si>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</si>
  <si>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</si>
  <si>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</si>
  <si>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</si>
  <si>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</si>
  <si>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</si>
  <si>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</si>
  <si>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</si>
  <si>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</si>
  <si>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</si>
  <si>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</si>
  <si>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</si>
  <si>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</si>
  <si>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</si>
  <si>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</si>
  <si>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</si>
  <si>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</si>
  <si>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</si>
  <si>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</si>
  <si>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</si>
  <si>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</si>
  <si>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</si>
  <si>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</si>
  <si>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</si>
  <si>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</si>
  <si>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</si>
  <si>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</si>
  <si>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</si>
  <si>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</si>
  <si>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</si>
  <si>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</si>
  <si>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</si>
  <si>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</si>
  <si>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</si>
  <si>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</si>
  <si>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</si>
  <si>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</si>
  <si>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</si>
  <si>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</si>
  <si>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</si>
  <si>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</si>
  <si>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</si>
  <si>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</si>
  <si>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</si>
  <si>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</si>
  <si>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</si>
  <si>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</si>
  <si>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</si>
  <si>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</si>
  <si>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</si>
  <si>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</si>
  <si>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</si>
  <si>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</si>
  <si>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</si>
  <si>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</si>
  <si>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</si>
  <si>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</si>
  <si>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</si>
  <si>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</si>
  <si>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</si>
  <si>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</si>
  <si>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</si>
  <si>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</si>
  <si>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</si>
  <si>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</si>
  <si>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</si>
  <si>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</si>
  <si>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</si>
  <si>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</si>
  <si>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</si>
  <si>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</si>
  <si>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</si>
  <si>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</si>
  <si>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</si>
  <si>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</si>
  <si>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</si>
  <si>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</si>
  <si>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</si>
  <si>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</si>
  <si>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</si>
  <si>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</si>
  <si>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</si>
  <si>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</si>
  <si>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</si>
  <si>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</si>
  <si>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</si>
  <si>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</si>
  <si>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</si>
  <si>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</si>
  <si>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</si>
  <si>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</si>
  <si>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</si>
  <si>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</si>
  <si>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</si>
  <si>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</si>
  <si>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</si>
  <si>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</si>
  <si>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</si>
  <si>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</si>
  <si>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</si>
  <si>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</si>
  <si>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</si>
  <si>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</si>
  <si>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</si>
  <si>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</si>
  <si>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</si>
  <si>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</si>
  <si>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</si>
  <si>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</si>
  <si>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</si>
  <si>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</si>
  <si>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</si>
  <si>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</si>
  <si>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</si>
  <si>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</si>
  <si>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</si>
  <si>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</si>
  <si>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</si>
  <si>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</si>
  <si>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</si>
  <si>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</si>
  <si>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</si>
  <si>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</si>
  <si>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</si>
  <si>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</si>
  <si>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</si>
  <si>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</si>
  <si>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</si>
  <si>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</si>
  <si>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</si>
  <si>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</si>
  <si>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</si>
  <si>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</si>
  <si>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</si>
  <si>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</si>
  <si>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</si>
  <si>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</si>
  <si>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</si>
  <si>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</si>
  <si>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</si>
  <si>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</si>
  <si>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</si>
  <si>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</si>
  <si>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</si>
  <si>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</si>
  <si>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</si>
  <si>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</si>
  <si>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</si>
  <si>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</si>
  <si>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</si>
  <si>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</si>
  <si>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</si>
  <si>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</si>
  <si>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</si>
  <si>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</si>
  <si>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</si>
  <si>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</si>
  <si>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</si>
  <si>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</si>
  <si>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</si>
  <si>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</si>
  <si>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</si>
  <si>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</si>
  <si>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</si>
  <si>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</si>
  <si>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</si>
  <si>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</si>
  <si>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</si>
  <si>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</si>
  <si>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</si>
  <si>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</si>
  <si>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</si>
  <si>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</si>
  <si>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</si>
  <si>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</si>
  <si>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</si>
  <si>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</si>
  <si>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</si>
  <si>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</si>
  <si>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</si>
  <si>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</si>
  <si>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</si>
  <si>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</si>
  <si>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</si>
  <si>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</si>
  <si>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</si>
  <si>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</si>
  <si>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</si>
  <si>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</si>
  <si>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</si>
  <si>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</si>
  <si>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</si>
  <si>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</si>
  <si>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</si>
  <si>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</si>
  <si>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</si>
  <si>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</si>
  <si>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</si>
  <si>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</si>
  <si>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</si>
  <si>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</si>
  <si>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</si>
  <si>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</si>
  <si>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</si>
  <si>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</si>
  <si>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</si>
  <si>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</si>
  <si>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</si>
  <si>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</si>
  <si>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</si>
  <si>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</si>
  <si>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</si>
  <si>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</si>
  <si>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</si>
  <si>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</si>
  <si>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</si>
  <si>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</si>
  <si>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</si>
  <si>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</si>
  <si>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</si>
  <si>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</si>
  <si>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</si>
  <si>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</si>
  <si>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</si>
  <si>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</si>
  <si>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</si>
  <si>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</si>
  <si>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</si>
  <si>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</si>
  <si>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</si>
  <si>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</si>
  <si>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</si>
  <si>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</si>
  <si>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</si>
  <si>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</si>
  <si>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</si>
  <si>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</si>
  <si>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</si>
  <si>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</si>
  <si>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</si>
  <si>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</si>
  <si>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</si>
  <si>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</si>
  <si>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</si>
  <si>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</si>
  <si>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</si>
  <si>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</si>
  <si>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</si>
  <si>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</si>
  <si>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</si>
  <si>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</si>
  <si>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</si>
  <si>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</si>
  <si>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</si>
  <si>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</si>
  <si>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</si>
  <si>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</si>
  <si>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</si>
  <si>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</si>
  <si>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</si>
  <si>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</si>
  <si>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</si>
  <si>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</si>
  <si>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</si>
  <si>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</si>
  <si>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</si>
  <si>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</si>
  <si>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</si>
  <si>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</si>
  <si>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</si>
  <si>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</si>
  <si>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</si>
  <si>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</si>
  <si>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</si>
  <si>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</si>
  <si>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</si>
  <si>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</si>
  <si>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</si>
  <si>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</si>
  <si>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</si>
  <si>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</si>
  <si>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</si>
  <si>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</si>
  <si>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</si>
  <si>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</si>
  <si>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</si>
  <si>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</si>
  <si>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</si>
  <si>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</si>
  <si>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</si>
  <si>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</si>
  <si>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</si>
  <si>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</si>
  <si>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</si>
  <si>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</si>
  <si>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</si>
  <si>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</si>
  <si>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</si>
  <si>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</si>
  <si>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</si>
  <si>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</si>
  <si>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</si>
  <si>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</si>
  <si>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</si>
  <si>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</si>
  <si>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</si>
  <si>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</si>
  <si>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</si>
  <si>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</si>
  <si>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</si>
  <si>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</si>
  <si>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</si>
  <si>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</si>
  <si>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</si>
  <si>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</si>
  <si>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</si>
  <si>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</si>
  <si>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</si>
  <si>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</si>
  <si>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</si>
  <si>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</si>
  <si>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</si>
  <si>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</si>
  <si>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</si>
  <si>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</si>
  <si>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</si>
  <si>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</si>
  <si>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</si>
  <si>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</si>
  <si>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</si>
  <si>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</si>
  <si>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</si>
  <si>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</si>
  <si>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</si>
  <si>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</si>
  <si>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</si>
  <si>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</si>
  <si>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</si>
  <si>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</si>
  <si>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</si>
  <si>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</si>
  <si>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</si>
  <si>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</si>
  <si>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</si>
  <si>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</si>
  <si>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</si>
  <si>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</si>
  <si>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</si>
  <si>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</si>
  <si>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</si>
  <si>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</si>
  <si>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</si>
  <si>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</si>
  <si>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</si>
  <si>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</si>
  <si>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</si>
  <si>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</si>
  <si>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</si>
  <si>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</si>
  <si>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</si>
  <si>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</si>
  <si>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</si>
  <si>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</si>
  <si>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</si>
  <si>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</si>
  <si>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</si>
  <si>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</si>
  <si>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</si>
  <si>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</si>
  <si>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</si>
  <si>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</si>
  <si>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</si>
  <si>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</si>
  <si>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</si>
  <si>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</si>
  <si>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</si>
  <si>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</si>
  <si>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</si>
  <si>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</si>
  <si>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</si>
  <si>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</si>
  <si>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</si>
  <si>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</si>
  <si>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</si>
  <si>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</si>
  <si>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</si>
  <si>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</si>
  <si>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</si>
  <si>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</si>
  <si>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</si>
  <si>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</si>
  <si>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</si>
  <si>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</si>
  <si>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</si>
  <si>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</si>
  <si>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</si>
  <si>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</si>
  <si>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</si>
  <si>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</si>
  <si>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</si>
  <si>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</si>
  <si>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</si>
  <si>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</si>
  <si>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</si>
  <si>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</si>
  <si>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</si>
  <si>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</si>
  <si>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</si>
  <si>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</si>
  <si>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</si>
  <si>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</si>
  <si>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</si>
  <si>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</si>
  <si>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</si>
  <si>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</si>
  <si>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</si>
  <si>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</si>
  <si>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</si>
  <si>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</si>
  <si>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</si>
  <si>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</si>
  <si>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</si>
  <si>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</si>
  <si>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</si>
  <si>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</si>
  <si>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</si>
  <si>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</si>
  <si>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</si>
  <si>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</si>
  <si>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</si>
  <si>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</si>
  <si>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</si>
  <si>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</si>
  <si>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</si>
  <si>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</si>
  <si>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</si>
  <si>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</si>
  <si>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</si>
  <si>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</si>
  <si>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</si>
  <si>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</si>
  <si>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</si>
  <si>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</si>
  <si>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</si>
  <si>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</si>
  <si>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</si>
  <si>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</si>
  <si>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</si>
  <si>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</si>
  <si>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</si>
  <si>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</si>
  <si>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</si>
  <si>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</si>
  <si>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</si>
  <si>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</si>
  <si>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</si>
  <si>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</si>
  <si>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</si>
  <si>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</si>
  <si>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</si>
  <si>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</si>
  <si>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</si>
  <si>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</si>
  <si>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</si>
  <si>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</si>
  <si>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</si>
  <si>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</si>
  <si>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</si>
  <si>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</si>
  <si>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</si>
  <si>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</si>
  <si>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</si>
  <si>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</si>
  <si>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</si>
  <si>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</si>
  <si>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</si>
  <si>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</si>
  <si>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</si>
  <si>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</si>
  <si>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</si>
  <si>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</si>
  <si>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</si>
  <si>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</si>
  <si>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</si>
  <si>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</si>
  <si>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</si>
  <si>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</si>
  <si>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</si>
  <si>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</si>
  <si>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</si>
  <si>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</si>
  <si>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</si>
  <si>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</si>
  <si>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</si>
  <si>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</si>
  <si>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</si>
  <si>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</si>
  <si>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</si>
  <si>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</si>
  <si>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</si>
  <si>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</si>
  <si>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</si>
  <si>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</si>
  <si>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</si>
  <si>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</si>
  <si>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</si>
  <si>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</si>
  <si>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</si>
  <si>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</si>
  <si>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</si>
  <si>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</si>
  <si>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</si>
  <si>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</si>
  <si>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</si>
  <si>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</si>
  <si>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</si>
  <si>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</si>
  <si>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</si>
  <si>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</si>
  <si>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</si>
  <si>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</si>
  <si>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</si>
  <si>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</si>
  <si>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</si>
  <si>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</si>
  <si>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</si>
  <si>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</si>
  <si>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</si>
  <si>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</si>
  <si>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</si>
  <si>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</si>
  <si>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</si>
  <si>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</si>
  <si>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</si>
  <si>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</si>
  <si>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</si>
  <si>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</si>
  <si>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</si>
  <si>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</si>
  <si>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</si>
  <si>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</si>
  <si>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</si>
  <si>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</si>
  <si>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</si>
  <si>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</si>
  <si>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</si>
  <si>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</si>
  <si>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</si>
  <si>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</si>
  <si>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</si>
  <si>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</si>
  <si>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</si>
  <si>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</si>
  <si>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</si>
  <si>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</si>
  <si>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</si>
  <si>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</si>
  <si>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</si>
  <si>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</si>
  <si>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</si>
  <si>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</si>
  <si>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</si>
  <si>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</si>
  <si>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</si>
  <si>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</si>
  <si>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</si>
  <si>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</si>
  <si>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</si>
  <si>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</si>
  <si>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</si>
  <si>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</si>
  <si>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</si>
  <si>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</si>
  <si>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</si>
  <si>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</si>
  <si>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</si>
  <si>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</si>
  <si>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</si>
  <si>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</si>
  <si>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</si>
  <si>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</si>
  <si>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</si>
  <si>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</si>
  <si>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</si>
  <si>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</si>
  <si>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</si>
  <si>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</si>
  <si>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</si>
  <si>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</si>
  <si>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</si>
  <si>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</si>
  <si>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</si>
  <si>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</si>
  <si>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</si>
  <si>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</si>
  <si>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</si>
  <si>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</si>
  <si>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</si>
  <si>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</si>
  <si>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</si>
  <si>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</si>
  <si>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</si>
  <si>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</si>
  <si>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</si>
  <si>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</si>
  <si>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</si>
  <si>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</si>
  <si>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</si>
  <si>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</si>
  <si>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</si>
  <si>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</si>
  <si>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</si>
  <si>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</si>
  <si>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</si>
  <si>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</si>
  <si>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</si>
  <si>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</si>
  <si>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</si>
  <si>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</si>
  <si>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</si>
  <si>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</si>
  <si>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</si>
  <si>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</si>
  <si>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</si>
  <si>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</si>
  <si>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</si>
  <si>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</si>
  <si>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</si>
  <si>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</si>
  <si>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</si>
  <si>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</si>
  <si>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</si>
  <si>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</si>
  <si>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</si>
  <si>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</si>
  <si>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</si>
  <si>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</si>
  <si>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</si>
  <si>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</si>
  <si>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</si>
  <si>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</si>
  <si>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</si>
  <si>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</si>
  <si>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</si>
  <si>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</si>
  <si>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</si>
  <si>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</si>
  <si>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</si>
  <si>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</si>
  <si>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</si>
  <si>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</si>
  <si>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</si>
  <si>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</si>
  <si>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</si>
  <si>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</si>
  <si>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</si>
  <si>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</si>
  <si>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</si>
  <si>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</si>
  <si>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</si>
  <si>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</si>
  <si>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</si>
  <si>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</si>
  <si>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</si>
  <si>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</si>
  <si>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</si>
  <si>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</si>
  <si>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</si>
  <si>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</si>
  <si>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</si>
  <si>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</si>
  <si>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</si>
  <si>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</si>
  <si>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</si>
  <si>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</si>
  <si>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</si>
  <si>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</si>
  <si>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</si>
  <si>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</si>
  <si>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</si>
  <si>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</si>
  <si>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</si>
  <si>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</si>
  <si>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</si>
  <si>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</si>
  <si>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</si>
  <si>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</si>
  <si>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</si>
  <si>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</si>
  <si>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</si>
  <si>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</si>
  <si>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</si>
  <si>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</si>
  <si>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</si>
  <si>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</si>
  <si>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</si>
  <si>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</si>
  <si>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</si>
  <si>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</si>
  <si>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</si>
  <si>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</si>
  <si>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</si>
  <si>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</si>
  <si>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</si>
  <si>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</si>
  <si>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</si>
  <si>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</si>
  <si>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</si>
  <si>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</si>
  <si>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</si>
  <si>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</si>
  <si>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</si>
  <si>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</si>
  <si>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</si>
  <si>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</si>
  <si>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</si>
  <si>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</si>
  <si>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</si>
  <si>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</si>
  <si>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</si>
  <si>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</si>
  <si>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</si>
  <si>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</si>
  <si>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</si>
  <si>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</si>
  <si>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</si>
  <si>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</si>
  <si>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</si>
  <si>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</si>
  <si>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</si>
  <si>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</si>
  <si>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</si>
  <si>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</si>
  <si>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</si>
  <si>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</si>
  <si>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</si>
  <si>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</si>
  <si>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</si>
  <si>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</si>
  <si>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</si>
  <si>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</si>
  <si>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</si>
  <si>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</si>
  <si>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</si>
  <si>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</si>
  <si>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</si>
  <si>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</si>
  <si>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</si>
  <si>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</si>
  <si>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</si>
  <si>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</si>
  <si>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</si>
  <si>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</si>
  <si>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</si>
  <si>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</si>
  <si>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</si>
  <si>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</si>
  <si>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</si>
  <si>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</si>
  <si>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</si>
  <si>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</si>
  <si>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</si>
  <si>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</si>
  <si>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</si>
  <si>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</si>
  <si>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</si>
  <si>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</si>
  <si>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</si>
  <si>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</si>
  <si>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</si>
  <si>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</si>
  <si>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</si>
  <si>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</si>
  <si>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</si>
  <si>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</si>
  <si>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</si>
  <si>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</si>
  <si>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</si>
  <si>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</si>
  <si>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</si>
  <si>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</si>
  <si>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</si>
  <si>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</si>
  <si>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</si>
  <si>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</si>
  <si>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</si>
  <si>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</si>
  <si>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</si>
  <si>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</si>
  <si>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</si>
  <si>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</si>
  <si>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</si>
  <si>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</si>
  <si>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</si>
  <si>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</si>
  <si>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</si>
  <si>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</si>
  <si>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</si>
  <si>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</si>
  <si>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</si>
  <si>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</si>
  <si>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</si>
  <si>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</si>
  <si>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</si>
  <si>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</si>
  <si>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</si>
  <si>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</si>
  <si>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</si>
  <si>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</si>
  <si>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</si>
  <si>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</si>
  <si>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</si>
  <si>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</si>
  <si>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</si>
  <si>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</si>
  <si>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</si>
  <si>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</si>
  <si>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</si>
  <si>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</si>
  <si>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</si>
  <si>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</si>
  <si>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</si>
  <si>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</si>
  <si>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</si>
  <si>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</si>
  <si>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</si>
  <si>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</si>
  <si>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</si>
  <si>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</si>
  <si>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</si>
  <si>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</si>
  <si>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</si>
  <si>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</si>
  <si>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</si>
  <si>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</si>
  <si>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</si>
  <si>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</si>
  <si>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</si>
  <si>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</si>
  <si>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</si>
  <si>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</si>
  <si>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</si>
  <si>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</si>
  <si>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</si>
  <si>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</si>
  <si>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</si>
  <si>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</si>
  <si>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</si>
  <si>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</si>
  <si>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</si>
  <si>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</si>
  <si>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</si>
  <si>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</si>
  <si>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</si>
  <si>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</si>
  <si>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</si>
  <si>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</si>
  <si>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</si>
  <si>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</si>
  <si>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</si>
  <si>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</si>
  <si>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</si>
  <si>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</si>
  <si>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</si>
  <si>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</si>
  <si>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</si>
  <si>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</si>
  <si>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</si>
  <si>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</si>
  <si>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</si>
  <si>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</si>
  <si>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</si>
  <si>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</si>
  <si>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</si>
  <si>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</si>
  <si>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</si>
  <si>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</si>
  <si>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</si>
  <si>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</si>
  <si>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</si>
  <si>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</si>
  <si>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</si>
  <si>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</si>
  <si>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</si>
  <si>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</si>
  <si>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</si>
  <si>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</si>
  <si>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</si>
  <si>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</si>
  <si>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</si>
  <si>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</si>
  <si>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</si>
  <si>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</si>
  <si>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</si>
  <si>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</si>
  <si>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</si>
  <si>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</si>
  <si>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</si>
  <si>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</si>
  <si>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</si>
  <si>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</si>
  <si>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</si>
  <si>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</si>
  <si>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</si>
  <si>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</si>
  <si>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</si>
  <si>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</si>
  <si>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</si>
  <si>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</si>
  <si>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</si>
  <si>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</si>
  <si>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</si>
  <si>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</si>
  <si>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</si>
  <si>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</si>
  <si>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</si>
  <si>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</si>
  <si>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</si>
  <si>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</si>
  <si>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</si>
  <si>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</si>
  <si>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</si>
  <si>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</si>
  <si>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</si>
  <si>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</si>
  <si>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</si>
  <si>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</si>
  <si>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</si>
  <si>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</si>
  <si>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</si>
  <si>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</si>
  <si>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</si>
  <si>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</si>
  <si>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</si>
  <si>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</si>
  <si>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</si>
  <si>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</si>
  <si>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</si>
  <si>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</si>
  <si>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</si>
  <si>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</si>
  <si>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</si>
  <si>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</si>
  <si>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</si>
  <si>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</si>
  <si>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</si>
  <si>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</si>
  <si>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</si>
  <si>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</si>
  <si>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</si>
  <si>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</si>
  <si>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</si>
  <si>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</si>
  <si>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</si>
  <si>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</si>
  <si>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</si>
  <si>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</si>
  <si>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</si>
  <si>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</si>
  <si>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</si>
  <si>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</si>
  <si>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</si>
  <si>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</si>
  <si>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</si>
  <si>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</si>
  <si>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</si>
  <si>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</si>
  <si>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</si>
  <si>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</si>
  <si>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</si>
  <si>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</si>
  <si>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</si>
  <si>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</si>
  <si>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</si>
  <si>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</si>
  <si>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</si>
  <si>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</si>
  <si>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</si>
  <si>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</si>
  <si>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</si>
  <si>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</si>
  <si>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</si>
  <si>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</si>
  <si>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</si>
  <si>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</si>
  <si>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</si>
  <si>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</si>
  <si>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</si>
  <si>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</si>
  <si>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</si>
  <si>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</si>
  <si>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</si>
  <si>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</si>
  <si>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</si>
  <si>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</si>
  <si>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</si>
  <si>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</si>
  <si>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</si>
  <si>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</si>
  <si>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</si>
  <si>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</si>
  <si>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</si>
  <si>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</si>
  <si>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</si>
  <si>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</si>
  <si>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</si>
  <si>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</si>
  <si>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</si>
  <si>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</si>
  <si>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</si>
  <si>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</si>
  <si>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</si>
  <si>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</si>
  <si>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</si>
  <si>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</si>
  <si>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</si>
  <si>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</si>
  <si>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</si>
  <si>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</si>
  <si>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</si>
  <si>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</si>
  <si>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</si>
  <si>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</si>
  <si>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</si>
  <si>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</si>
  <si>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</si>
  <si>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</si>
  <si>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</si>
  <si>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</si>
  <si>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</si>
  <si>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</si>
  <si>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</si>
  <si>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</si>
  <si>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</si>
  <si>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</si>
  <si>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</si>
  <si>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</si>
  <si>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</si>
  <si>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</si>
  <si>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</si>
  <si>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</si>
  <si>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</si>
  <si>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</si>
  <si>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</si>
  <si>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</si>
  <si>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</si>
  <si>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</si>
  <si>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</si>
  <si>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</si>
  <si>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</si>
  <si>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</si>
  <si>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</si>
  <si>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</si>
  <si>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</si>
  <si>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</si>
  <si>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</si>
  <si>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</si>
  <si>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</si>
  <si>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</si>
  <si>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</si>
  <si>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</si>
  <si>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</si>
  <si>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</si>
  <si>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</si>
  <si>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</si>
  <si>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</si>
  <si>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</si>
  <si>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</si>
  <si>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</si>
  <si>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</si>
  <si>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</si>
  <si>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</si>
  <si>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</si>
  <si>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</si>
  <si>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</si>
  <si>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</si>
  <si>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</si>
  <si>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</si>
  <si>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</si>
  <si>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</si>
  <si>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</si>
  <si>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</si>
  <si>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</si>
  <si>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</si>
  <si>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</si>
  <si>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</si>
  <si>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</si>
  <si>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</si>
  <si>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</si>
  <si>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</si>
  <si>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</si>
  <si>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</si>
  <si>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</si>
  <si>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</si>
  <si>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</si>
  <si>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</si>
  <si>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</si>
  <si>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</si>
  <si>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</si>
  <si>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</si>
  <si>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</si>
  <si>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</si>
  <si>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</si>
  <si>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</si>
  <si>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</si>
  <si>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</si>
  <si>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</si>
  <si>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</si>
  <si>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</si>
  <si>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</si>
  <si>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</si>
  <si>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</si>
  <si>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</si>
  <si>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</si>
  <si>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</si>
  <si>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</si>
  <si>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</si>
  <si>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</si>
  <si>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</si>
  <si>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</si>
  <si>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</si>
  <si>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</si>
  <si>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</si>
  <si>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</si>
  <si>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</si>
  <si>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</si>
  <si>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</si>
  <si>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</si>
  <si>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</si>
  <si>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</si>
  <si>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</si>
  <si>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</si>
  <si>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</si>
  <si>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</si>
  <si>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</si>
  <si>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</si>
  <si>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</si>
  <si>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</si>
  <si>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</si>
  <si>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</si>
  <si>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</si>
  <si>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</si>
  <si>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</si>
  <si>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</si>
  <si>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</si>
  <si>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</si>
  <si>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</si>
  <si>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</si>
  <si>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</si>
  <si>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</si>
  <si>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</si>
  <si>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</si>
  <si>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</si>
  <si>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</si>
  <si>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</si>
  <si>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</si>
  <si>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</si>
  <si>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</si>
  <si>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</si>
  <si>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</si>
  <si>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</si>
  <si>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</si>
  <si>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</si>
  <si>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</si>
  <si>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</si>
  <si>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</si>
  <si>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</si>
  <si>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</si>
  <si>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</si>
  <si>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</si>
  <si>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</si>
  <si>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</si>
  <si>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</si>
  <si>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</si>
  <si>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</si>
  <si>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</si>
  <si>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</si>
  <si>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</si>
  <si>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</si>
  <si>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</si>
  <si>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</si>
  <si>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</si>
  <si>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</si>
  <si>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</si>
  <si>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</si>
  <si>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</si>
  <si>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</si>
  <si>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</si>
  <si>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</si>
  <si>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</si>
  <si>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</si>
  <si>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</si>
  <si>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</si>
  <si>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</si>
  <si>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</si>
  <si>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</si>
  <si>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</si>
  <si>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</si>
  <si>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</si>
  <si>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</si>
  <si>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</si>
  <si>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</si>
  <si>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</si>
  <si>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</si>
  <si>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</si>
  <si>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</si>
  <si>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</si>
  <si>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</si>
  <si>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</si>
  <si>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</si>
  <si>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</si>
  <si>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</si>
  <si>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</si>
  <si>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</si>
  <si>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</si>
  <si>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</si>
  <si>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</si>
  <si>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</si>
  <si>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</si>
  <si>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</si>
  <si>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</si>
  <si>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</si>
  <si>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</si>
  <si>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</si>
  <si>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</si>
  <si>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</si>
  <si>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</si>
  <si>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</si>
  <si>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</si>
  <si>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</si>
  <si>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</si>
  <si>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</si>
  <si>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</si>
  <si>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</si>
  <si>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</si>
  <si>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</si>
  <si>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</si>
  <si>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</si>
  <si>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</si>
  <si>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</si>
  <si>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</si>
  <si>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</si>
  <si>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</si>
  <si>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</si>
  <si>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</si>
  <si>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</si>
  <si>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</si>
  <si>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</si>
  <si>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</si>
  <si>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</si>
  <si>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</si>
  <si>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</si>
  <si>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</si>
  <si>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</si>
  <si>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</si>
  <si>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</si>
  <si>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</si>
  <si>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</si>
  <si>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</si>
  <si>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</si>
  <si>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</si>
  <si>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</si>
  <si>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</si>
  <si>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</si>
  <si>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</si>
  <si>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</si>
  <si>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</si>
  <si>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</si>
  <si>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</si>
  <si>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</si>
  <si>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</si>
  <si>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</si>
  <si>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</si>
  <si>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</si>
  <si>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</si>
  <si>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</si>
  <si>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</si>
  <si>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</si>
  <si>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</si>
  <si>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</si>
  <si>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</si>
  <si>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</si>
  <si>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</si>
  <si>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</si>
  <si>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</si>
  <si>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</si>
  <si>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</si>
  <si>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</si>
  <si>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</si>
  <si>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</si>
  <si>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</si>
  <si>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</si>
  <si>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</si>
  <si>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</si>
  <si>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</si>
  <si>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</si>
  <si>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</si>
  <si>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</si>
  <si>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</si>
  <si>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</si>
  <si>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</si>
  <si>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</si>
  <si>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</si>
  <si>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</si>
  <si>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</si>
  <si>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</si>
  <si>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</si>
  <si>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</si>
  <si>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</si>
  <si>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</si>
  <si>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</si>
  <si>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</si>
  <si>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</si>
  <si>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</si>
  <si>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</si>
  <si>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</si>
  <si>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</si>
  <si>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</si>
  <si>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</si>
  <si>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</si>
  <si>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</si>
  <si>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</si>
  <si>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</si>
  <si>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</si>
  <si>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</si>
  <si>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</si>
  <si>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</si>
  <si>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</si>
  <si>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</si>
  <si>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</si>
  <si>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</si>
  <si>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</si>
  <si>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</si>
  <si>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</si>
  <si>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</si>
  <si>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</si>
  <si>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</si>
  <si>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</si>
  <si>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</si>
  <si>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</si>
  <si>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</si>
  <si>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</si>
  <si>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</si>
  <si>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</si>
  <si>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</si>
  <si>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</si>
  <si>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</si>
  <si>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</si>
  <si>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</si>
  <si>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</si>
  <si>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</si>
  <si>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</si>
  <si>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</si>
  <si>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</si>
  <si>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</si>
  <si>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</si>
  <si>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</si>
  <si>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</si>
  <si>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</si>
  <si>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</si>
  <si>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</si>
  <si>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</si>
  <si>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</si>
  <si>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</si>
  <si>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</si>
  <si>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</si>
  <si>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</si>
  <si>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</si>
  <si>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</si>
  <si>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</si>
  <si>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</si>
  <si>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</si>
  <si>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</si>
  <si>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</si>
  <si>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</si>
  <si>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</si>
  <si>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</si>
  <si>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</si>
  <si>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</si>
  <si>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</si>
  <si>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</si>
  <si>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</si>
  <si>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</si>
  <si>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</si>
  <si>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</si>
  <si>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</si>
  <si>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</si>
  <si>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</si>
  <si>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</si>
  <si>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</si>
  <si>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</si>
  <si>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</si>
  <si>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</si>
  <si>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</si>
  <si>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</si>
  <si>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</si>
  <si>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</si>
  <si>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</si>
  <si>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</si>
  <si>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</si>
  <si>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</si>
  <si>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</si>
  <si>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</si>
  <si>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</si>
  <si>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</si>
  <si>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</si>
  <si>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</si>
  <si>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</si>
  <si>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</si>
  <si>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</si>
  <si>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</si>
  <si>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</si>
  <si>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</si>
  <si>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</si>
  <si>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</si>
  <si>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</si>
  <si>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</si>
  <si>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</si>
  <si>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</si>
  <si>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</si>
  <si>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</si>
  <si>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</si>
  <si>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</si>
  <si>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</si>
  <si>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</si>
  <si>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</si>
  <si>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</si>
  <si>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</si>
  <si>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</si>
  <si>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</si>
  <si>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</si>
  <si>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</si>
  <si>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</si>
  <si>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</si>
  <si>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</si>
  <si>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</si>
  <si>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</si>
  <si>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</si>
  <si>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</si>
  <si>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</si>
  <si>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</si>
  <si>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</si>
  <si>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</si>
  <si>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</si>
  <si>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</si>
  <si>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</si>
  <si>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</si>
  <si>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</si>
  <si>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</si>
  <si>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</si>
  <si>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</si>
  <si>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</si>
  <si>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</si>
  <si>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</si>
  <si>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</si>
  <si>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</si>
  <si>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</si>
  <si>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</si>
  <si>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</si>
  <si>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</si>
  <si>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</si>
  <si>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</si>
  <si>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</si>
  <si>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</si>
  <si>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</si>
  <si>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</si>
  <si>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</si>
  <si>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</si>
  <si>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</si>
  <si>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</si>
  <si>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</si>
  <si>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</si>
  <si>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</si>
  <si>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</si>
  <si>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</si>
  <si>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</si>
  <si>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</si>
  <si>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</si>
  <si>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</si>
  <si>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</si>
  <si>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</si>
  <si>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</si>
  <si>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</si>
  <si>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</si>
  <si>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</si>
  <si>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</si>
  <si>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</si>
  <si>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</si>
  <si>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</si>
  <si>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</si>
  <si>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</si>
  <si>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</si>
  <si>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</si>
  <si>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</si>
  <si>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</si>
  <si>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</si>
  <si>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</si>
  <si>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</si>
  <si>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</si>
  <si>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</si>
  <si>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</si>
  <si>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</si>
  <si>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</si>
  <si>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</si>
  <si>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</si>
  <si>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</si>
  <si>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</si>
  <si>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</si>
  <si>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</si>
  <si>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</si>
  <si>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</si>
  <si>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</si>
  <si>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</si>
  <si>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</si>
  <si>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</si>
  <si>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</si>
  <si>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</si>
  <si>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</si>
  <si>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</si>
  <si>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</si>
  <si>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</si>
  <si>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</si>
  <si>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</si>
  <si>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</si>
  <si>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</si>
  <si>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</si>
  <si>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</si>
  <si>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</si>
  <si>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</si>
  <si>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</si>
  <si>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</si>
  <si>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</si>
  <si>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</si>
  <si>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</si>
  <si>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</si>
  <si>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</si>
  <si>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</si>
  <si>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</si>
  <si>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</si>
  <si>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</si>
  <si>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</si>
  <si>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</si>
  <si>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</si>
  <si>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</si>
  <si>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</si>
  <si>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</si>
  <si>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</si>
  <si>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</si>
  <si>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</si>
  <si>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</si>
  <si>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</si>
  <si>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</si>
  <si>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</si>
  <si>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</si>
  <si>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</si>
  <si>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</si>
  <si>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</si>
  <si>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</si>
  <si>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</si>
  <si>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</si>
  <si>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</si>
  <si>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</si>
  <si>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</si>
  <si>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</si>
  <si>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</si>
  <si>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</si>
  <si>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</si>
  <si>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</si>
  <si>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</si>
  <si>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</si>
  <si>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</si>
  <si>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</si>
  <si>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</si>
  <si>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</si>
  <si>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</si>
  <si>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</si>
  <si>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</si>
  <si>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</si>
  <si>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</si>
  <si>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</si>
  <si>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</si>
  <si>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</si>
  <si>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</si>
  <si>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</si>
  <si>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</si>
  <si>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</si>
  <si>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</si>
  <si>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</si>
  <si>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</si>
  <si>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</si>
  <si>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</si>
  <si>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</si>
  <si>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</si>
  <si>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</si>
  <si>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</si>
  <si>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</si>
  <si>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</si>
  <si>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</si>
  <si>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</si>
  <si>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</si>
  <si>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</si>
  <si>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</si>
  <si>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</si>
  <si>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</si>
  <si>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</si>
  <si>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</si>
  <si>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</si>
  <si>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</si>
  <si>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</si>
  <si>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</si>
  <si>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</si>
  <si>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</si>
  <si>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</si>
  <si>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</si>
  <si>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</si>
  <si>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</si>
  <si>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</si>
  <si>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</si>
  <si>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</si>
  <si>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</si>
  <si>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</si>
  <si>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</si>
  <si>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</si>
  <si>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</si>
  <si>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</si>
  <si>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</si>
  <si>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</si>
  <si>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</si>
  <si>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</si>
  <si>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</si>
  <si>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</si>
  <si>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</si>
  <si>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</si>
  <si>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</si>
  <si>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</si>
  <si>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</si>
  <si>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</si>
  <si>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</si>
  <si>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</si>
  <si>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</si>
  <si>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</si>
  <si>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</si>
  <si>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</si>
  <si>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</si>
  <si>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</si>
  <si>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</si>
  <si>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</si>
  <si>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</si>
  <si>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</si>
  <si>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</si>
  <si>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</si>
  <si>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</si>
  <si>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</si>
  <si>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</si>
  <si>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</si>
  <si>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</si>
  <si>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</si>
  <si>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</si>
  <si>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</si>
  <si>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</si>
  <si>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</si>
  <si>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</si>
  <si>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</si>
  <si>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</si>
  <si>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</si>
  <si>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</si>
  <si>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</si>
  <si>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</si>
  <si>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</si>
  <si>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</si>
  <si>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</si>
  <si>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</si>
  <si>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</si>
  <si>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</si>
  <si>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</si>
  <si>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</si>
  <si>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</si>
  <si>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</si>
  <si>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</si>
  <si>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</si>
  <si>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</si>
  <si>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</si>
  <si>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</si>
  <si>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</si>
  <si>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</si>
  <si>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</si>
  <si>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</si>
  <si>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</si>
  <si>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</si>
  <si>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</si>
  <si>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</si>
  <si>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</si>
  <si>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</si>
  <si>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</si>
  <si>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</si>
  <si>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</si>
  <si>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</si>
  <si>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</si>
  <si>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</si>
  <si>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</si>
  <si>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</si>
  <si>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</si>
  <si>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</si>
  <si>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</si>
  <si>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</si>
  <si>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</si>
  <si>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</si>
  <si>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</si>
  <si>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</si>
  <si>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</si>
  <si>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</si>
  <si>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</si>
  <si>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</si>
  <si>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</si>
  <si>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</si>
  <si>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</si>
  <si>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</si>
  <si>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</si>
  <si>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</si>
  <si>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</si>
  <si>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</si>
  <si>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</si>
  <si>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</si>
  <si>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</si>
  <si>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</si>
  <si>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</si>
  <si>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</si>
  <si>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</si>
  <si>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</si>
  <si>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</si>
  <si>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</si>
  <si>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</si>
  <si>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</si>
  <si>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</si>
  <si>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</si>
  <si>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</si>
  <si>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</si>
  <si>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</si>
  <si>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</si>
  <si>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</si>
  <si>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</si>
  <si>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</si>
  <si>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</si>
  <si>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</si>
  <si>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</si>
  <si>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</si>
  <si>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</si>
  <si>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</si>
  <si>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</si>
  <si>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</si>
  <si>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</si>
  <si>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</si>
  <si>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</si>
  <si>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</si>
  <si>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</si>
  <si>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</si>
  <si>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</si>
  <si>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</si>
  <si>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</si>
  <si>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</si>
  <si>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</si>
  <si>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</si>
  <si>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</si>
  <si>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</si>
  <si>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</si>
  <si>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</si>
  <si>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</si>
  <si>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</si>
  <si>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</si>
  <si>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</si>
  <si>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</si>
  <si>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</si>
  <si>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</si>
  <si>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</si>
  <si>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</si>
  <si>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</si>
  <si>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</si>
  <si>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</si>
  <si>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</si>
  <si>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</si>
  <si>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</si>
  <si>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</si>
  <si>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</si>
  <si>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</si>
  <si>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</si>
  <si>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</si>
  <si>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</si>
  <si>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</si>
  <si>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</si>
  <si>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</si>
  <si>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</si>
  <si>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</si>
  <si>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</si>
  <si>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</si>
  <si>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</si>
  <si>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</si>
  <si>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</si>
  <si>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</si>
  <si>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</si>
  <si>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</si>
  <si>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</si>
  <si>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</si>
  <si>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</si>
  <si>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</si>
  <si>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</si>
  <si>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</si>
  <si>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</si>
  <si>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</si>
  <si>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</si>
  <si>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</si>
  <si>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</si>
  <si>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</si>
  <si>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</si>
  <si>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</si>
  <si>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</si>
  <si>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</si>
  <si>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</si>
  <si>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</si>
  <si>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</si>
  <si>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</si>
  <si>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</si>
  <si>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</si>
  <si>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</si>
  <si>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</si>
  <si>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</si>
  <si>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</si>
  <si>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</si>
  <si>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</si>
  <si>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</si>
  <si>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</si>
  <si>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</si>
  <si>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</si>
  <si>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</si>
  <si>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</si>
  <si>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</si>
  <si>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</si>
  <si>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</si>
  <si>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</si>
  <si>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</si>
  <si>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</si>
  <si>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</si>
  <si>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</si>
  <si>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</si>
  <si>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</si>
  <si>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</si>
  <si>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</si>
  <si>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</si>
  <si>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</si>
  <si>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</si>
  <si>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</si>
  <si>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</si>
  <si>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</si>
  <si>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</si>
  <si>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</si>
  <si>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</si>
  <si>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</si>
  <si>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</si>
  <si>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</si>
  <si>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</si>
  <si>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</si>
  <si>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</si>
  <si>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</si>
  <si>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</si>
  <si>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</si>
  <si>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</si>
  <si>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</si>
  <si>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</si>
  <si>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</si>
  <si>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</si>
  <si>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</si>
  <si>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</si>
  <si>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</si>
  <si>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</si>
  <si>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</si>
  <si>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</si>
  <si>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</si>
  <si>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</si>
  <si>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</si>
  <si>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</si>
  <si>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</si>
  <si>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</si>
  <si>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</si>
  <si>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</si>
  <si>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</si>
  <si>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</si>
  <si>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</si>
  <si>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</si>
  <si>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</si>
  <si>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</si>
  <si>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</si>
  <si>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</si>
  <si>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</si>
  <si>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</si>
  <si>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</si>
  <si>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</si>
  <si>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</si>
  <si>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</si>
  <si>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</si>
  <si>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</si>
  <si>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</si>
  <si>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</si>
  <si>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</si>
  <si>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</si>
  <si>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</si>
  <si>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</si>
  <si>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</si>
  <si>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</si>
  <si>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</si>
  <si>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</si>
  <si>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</si>
  <si>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</si>
  <si>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</si>
  <si>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</si>
  <si>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</si>
  <si>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</si>
  <si>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</si>
  <si>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</si>
  <si>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</si>
  <si>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</si>
  <si>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</si>
  <si>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</si>
  <si>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</si>
  <si>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</si>
  <si>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</si>
  <si>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</si>
  <si>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</si>
  <si>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</si>
  <si>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</si>
  <si>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</si>
  <si>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</si>
  <si>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</si>
  <si>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</si>
  <si>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</si>
  <si>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</si>
  <si>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</si>
  <si>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</si>
  <si>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</si>
  <si>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</si>
  <si>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</si>
  <si>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</si>
  <si>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</si>
  <si>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</si>
  <si>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</si>
  <si>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</si>
  <si>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</si>
  <si>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</si>
  <si>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</si>
  <si>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</si>
  <si>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</si>
  <si>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</si>
  <si>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</si>
  <si>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</si>
  <si>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</si>
  <si>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</si>
  <si>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</si>
  <si>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</si>
  <si>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</si>
  <si>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</si>
  <si>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</si>
  <si>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</si>
  <si>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</si>
  <si>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</si>
  <si>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</si>
  <si>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</si>
  <si>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</si>
  <si>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</si>
  <si>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</si>
  <si>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</si>
  <si>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</si>
  <si>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</si>
  <si>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</si>
  <si>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</si>
  <si>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</si>
  <si>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</si>
  <si>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</si>
  <si>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</si>
  <si>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</si>
  <si>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</si>
  <si>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</si>
  <si>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</si>
  <si>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</si>
  <si>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</si>
  <si>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</si>
  <si>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</si>
  <si>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</si>
  <si>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</si>
  <si>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</si>
  <si>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</si>
  <si>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</si>
  <si>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</si>
  <si>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</si>
  <si>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</si>
  <si>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</si>
  <si>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</si>
  <si>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</si>
  <si>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</si>
  <si>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</si>
  <si>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</si>
  <si>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</si>
  <si>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</si>
  <si>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</si>
  <si>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</si>
  <si>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</si>
  <si>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</si>
  <si>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</si>
  <si>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</si>
  <si>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</si>
  <si>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</si>
  <si>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</si>
  <si>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</si>
  <si>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</si>
  <si>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</si>
  <si>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</si>
  <si>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</si>
  <si>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</si>
  <si>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</si>
  <si>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</si>
  <si>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</si>
  <si>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</si>
  <si>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</si>
  <si>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</si>
  <si>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</si>
  <si>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</si>
  <si>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</si>
  <si>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</si>
  <si>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</si>
  <si>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</si>
  <si>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</si>
  <si>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</si>
  <si>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</si>
  <si>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</si>
  <si>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</si>
  <si>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</si>
  <si>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</si>
  <si>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</si>
  <si>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</si>
  <si>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</si>
  <si>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</si>
  <si>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</si>
  <si>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</si>
  <si>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</si>
  <si>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</si>
  <si>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</si>
  <si>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</si>
  <si>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</si>
  <si>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</si>
  <si>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</si>
  <si>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</si>
  <si>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</si>
  <si>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</si>
  <si>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</si>
  <si>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</si>
  <si>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</si>
  <si>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</si>
  <si>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</si>
  <si>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</si>
  <si>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</si>
  <si>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</si>
  <si>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</si>
  <si>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</si>
  <si>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</si>
  <si>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</si>
  <si>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</si>
  <si>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</si>
  <si>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</si>
  <si>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</si>
  <si>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</si>
  <si>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</si>
  <si>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</si>
  <si>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</si>
  <si>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</si>
  <si>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</si>
  <si>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</si>
  <si>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</si>
  <si>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</si>
  <si>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</si>
  <si>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</si>
  <si>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</si>
  <si>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</si>
  <si>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</si>
  <si>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</si>
  <si>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</si>
  <si>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</si>
  <si>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</si>
  <si>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</si>
  <si>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</si>
  <si>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</si>
  <si>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</si>
  <si>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</si>
  <si>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</si>
  <si>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</si>
  <si>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</si>
  <si>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</si>
  <si>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</si>
  <si>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</si>
  <si>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</si>
  <si>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</si>
  <si>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</si>
  <si>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</si>
  <si>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</si>
  <si>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</si>
  <si>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</si>
  <si>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</si>
  <si>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</si>
  <si>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</si>
  <si>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</si>
  <si>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</si>
  <si>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</si>
  <si>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</si>
  <si>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</si>
  <si>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</si>
  <si>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</si>
  <si>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</si>
  <si>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</si>
  <si>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</si>
  <si>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</si>
  <si>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</si>
  <si>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</si>
  <si>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</si>
  <si>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</si>
  <si>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</si>
  <si>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</si>
  <si>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</si>
  <si>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</si>
  <si>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</si>
  <si>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</si>
  <si>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</si>
  <si>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</si>
  <si>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</si>
  <si>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</si>
  <si>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</si>
  <si>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</si>
  <si>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</si>
  <si>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</si>
  <si>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</si>
  <si>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</si>
  <si>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</si>
  <si>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</si>
  <si>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</si>
  <si>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</si>
  <si>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</si>
  <si>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</si>
  <si>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</si>
  <si>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</si>
  <si>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</si>
  <si>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</si>
  <si>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</si>
  <si>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</si>
  <si>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</si>
  <si>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</si>
  <si>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</si>
  <si>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</si>
  <si>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</si>
  <si>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</si>
  <si>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</si>
  <si>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</si>
  <si>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</si>
  <si>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</si>
  <si>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</si>
  <si>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</si>
  <si>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</si>
  <si>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</si>
  <si>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</si>
  <si>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</si>
  <si>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</si>
  <si>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</si>
  <si>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</si>
  <si>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</si>
  <si>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</si>
  <si>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</si>
  <si>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</si>
  <si>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</si>
  <si>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</si>
  <si>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</si>
  <si>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</si>
  <si>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</si>
  <si>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</si>
  <si>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</si>
  <si>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</si>
  <si>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</si>
  <si>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</si>
  <si>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</si>
  <si>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</si>
  <si>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</si>
  <si>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</si>
  <si>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</si>
  <si>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</si>
  <si>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</si>
  <si>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</si>
  <si>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</si>
  <si>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</si>
  <si>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</si>
  <si>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</si>
  <si>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</si>
  <si>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</si>
  <si>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</si>
  <si>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</si>
  <si>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</si>
  <si>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</si>
  <si>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</si>
  <si>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</si>
  <si>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</si>
  <si>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</si>
  <si>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</si>
  <si>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</si>
  <si>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</si>
  <si>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</si>
  <si>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</si>
  <si>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</si>
  <si>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</si>
  <si>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</si>
  <si>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</si>
  <si>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</si>
  <si>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</si>
  <si>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</si>
  <si>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</si>
  <si>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</si>
  <si>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</si>
  <si>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</si>
  <si>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</si>
  <si>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</si>
  <si>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</si>
  <si>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</si>
  <si>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</si>
  <si>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</si>
  <si>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</si>
  <si>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</si>
  <si>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</si>
  <si>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</si>
  <si>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</si>
  <si>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</si>
  <si>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</si>
  <si>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</si>
  <si>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</si>
  <si>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</si>
  <si>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</si>
  <si>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</si>
  <si>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</si>
  <si>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</si>
  <si>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</si>
  <si>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</si>
  <si>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</si>
  <si>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</si>
  <si>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</si>
  <si>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</si>
  <si>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</si>
  <si>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</si>
  <si>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</si>
  <si>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</si>
  <si>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</si>
  <si>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</si>
  <si>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</si>
  <si>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</si>
  <si>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</si>
  <si>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</si>
  <si>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</si>
  <si>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</si>
  <si>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</si>
  <si>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</si>
  <si>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</si>
  <si>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</si>
  <si>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</si>
  <si>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</si>
  <si>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</si>
  <si>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</si>
  <si>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</si>
  <si>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</si>
  <si>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</si>
  <si>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</si>
  <si>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</si>
  <si>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</si>
  <si>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</si>
  <si>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</si>
  <si>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</si>
  <si>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</si>
  <si>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</si>
  <si>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</si>
  <si>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</si>
  <si>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</si>
  <si>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</si>
  <si>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</si>
  <si>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</si>
  <si>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</si>
  <si>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</si>
  <si>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</si>
  <si>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</si>
  <si>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</si>
  <si>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</si>
  <si>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</si>
  <si>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</si>
  <si>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</si>
  <si>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</si>
  <si>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</si>
  <si>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</si>
  <si>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</si>
  <si>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</si>
  <si>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</si>
  <si>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</si>
  <si>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</si>
  <si>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</si>
  <si>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</si>
  <si>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</si>
  <si>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</si>
  <si>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</si>
  <si>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</si>
  <si>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</si>
  <si>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</si>
  <si>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</si>
  <si>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</si>
  <si>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</si>
  <si>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</si>
  <si>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</si>
  <si>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</si>
  <si>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</si>
  <si>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</si>
  <si>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</si>
  <si>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</si>
  <si>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</si>
  <si>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</si>
  <si>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</si>
  <si>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</si>
  <si>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</si>
  <si>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</si>
  <si>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</si>
  <si>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</si>
  <si>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</si>
  <si>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</si>
  <si>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</si>
  <si>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</si>
  <si>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</si>
  <si>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</si>
  <si>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</si>
  <si>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</si>
  <si>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</si>
  <si>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</si>
  <si>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</si>
  <si>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</si>
  <si>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</si>
  <si>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</si>
  <si>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</si>
  <si>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</si>
  <si>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</si>
  <si>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</si>
  <si>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</si>
  <si>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</si>
  <si>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</si>
  <si>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</si>
  <si>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</si>
  <si>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</si>
  <si>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</si>
  <si>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</si>
  <si>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</si>
  <si>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</si>
  <si>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</si>
  <si>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</si>
  <si>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</si>
  <si>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</si>
  <si>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</si>
  <si>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</si>
  <si>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</si>
  <si>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</si>
  <si>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</si>
  <si>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</si>
  <si>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</si>
  <si>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</si>
  <si>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</si>
  <si>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</si>
  <si>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</si>
  <si>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</si>
  <si>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</si>
  <si>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</si>
  <si>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</si>
  <si>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</si>
  <si>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</si>
  <si>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</si>
  <si>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</si>
  <si>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</si>
  <si>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</si>
  <si>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</si>
  <si>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</si>
  <si>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</si>
  <si>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</si>
  <si>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</si>
  <si>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</si>
  <si>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</si>
  <si>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</si>
  <si>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</si>
  <si>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</si>
  <si>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</si>
  <si>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</si>
  <si>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</si>
  <si>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</si>
  <si>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</si>
  <si>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</si>
  <si>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</si>
  <si>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</si>
  <si>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</si>
  <si>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</si>
  <si>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</si>
  <si>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</si>
  <si>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</si>
  <si>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</si>
  <si>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</si>
  <si>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</si>
  <si>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</si>
  <si>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</si>
  <si>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</si>
  <si>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</si>
  <si>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</si>
  <si>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</si>
  <si>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</si>
  <si>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</si>
  <si>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</si>
  <si>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</si>
  <si>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</si>
  <si>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</si>
  <si>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</si>
  <si>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</si>
  <si>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</si>
  <si>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</si>
  <si>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</si>
  <si>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</si>
  <si>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</si>
  <si>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</si>
  <si>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</si>
  <si>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</si>
  <si>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</si>
  <si>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</si>
  <si>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</si>
  <si>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</si>
  <si>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</si>
  <si>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</si>
  <si>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</si>
  <si>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</si>
  <si>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</si>
  <si>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</si>
  <si>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</si>
  <si>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</si>
  <si>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</si>
  <si>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</si>
  <si>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</si>
  <si>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</si>
  <si>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</si>
  <si>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</si>
  <si>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</si>
  <si>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</si>
  <si>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</si>
  <si>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</si>
  <si>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</si>
  <si>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</si>
  <si>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</si>
  <si>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</si>
  <si>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</si>
  <si>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</si>
  <si>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</si>
  <si>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</si>
  <si>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</si>
  <si>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</si>
  <si>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</si>
  <si>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</si>
  <si>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</si>
  <si>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</si>
  <si>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</si>
  <si>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</si>
  <si>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</si>
  <si>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</si>
  <si>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</si>
  <si>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</si>
  <si>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</si>
  <si>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</si>
  <si>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</si>
  <si>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</si>
  <si>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</si>
  <si>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</si>
  <si>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</si>
  <si>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</si>
  <si>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</si>
  <si>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</si>
  <si>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</si>
  <si>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</si>
  <si>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</si>
  <si>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</si>
  <si>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</si>
  <si>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</si>
  <si>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</si>
  <si>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</si>
  <si>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</si>
  <si>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</si>
  <si>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</si>
  <si>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</si>
  <si>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</si>
  <si>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</si>
  <si>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</si>
  <si>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</si>
  <si>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</si>
  <si>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</si>
  <si>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</si>
  <si>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</si>
  <si>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</si>
  <si>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</si>
  <si>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</si>
  <si>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</si>
  <si>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</si>
  <si>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</si>
  <si>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</si>
  <si>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</si>
  <si>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</si>
  <si>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</si>
  <si>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</si>
  <si>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</si>
  <si>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</si>
  <si>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</si>
  <si>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</si>
  <si>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</si>
  <si>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</si>
  <si>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</si>
  <si>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</si>
  <si>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</si>
  <si>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</si>
  <si>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</si>
  <si>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</si>
  <si>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</si>
  <si>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</si>
  <si>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</si>
  <si>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</si>
  <si>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</si>
  <si>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</si>
  <si>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</si>
  <si>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</si>
  <si>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</si>
  <si>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</si>
  <si>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</si>
  <si>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</si>
  <si>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</si>
  <si>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</si>
  <si>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</si>
  <si>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</si>
  <si>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</si>
  <si>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</si>
  <si>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</si>
  <si>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</si>
  <si>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</si>
  <si>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</si>
  <si>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</si>
  <si>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</si>
  <si>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</si>
  <si>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</si>
  <si>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</si>
  <si>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</si>
  <si>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</si>
  <si>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</si>
  <si>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</si>
  <si>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</si>
  <si>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</si>
  <si>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</si>
  <si>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</si>
  <si>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</si>
  <si>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</si>
  <si>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</si>
  <si>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</si>
  <si>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</si>
  <si>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</si>
  <si>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</si>
  <si>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</si>
  <si>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</si>
  <si>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</si>
  <si>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</si>
  <si>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</si>
  <si>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</si>
  <si>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</si>
  <si>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</si>
  <si>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</si>
  <si>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</si>
  <si>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</si>
  <si>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</si>
  <si>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</si>
  <si>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</si>
  <si>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</si>
  <si>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</si>
  <si>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</si>
  <si>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</si>
  <si>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</si>
  <si>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</si>
  <si>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</si>
  <si>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</si>
  <si>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</si>
  <si>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</si>
  <si>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</si>
  <si>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</si>
  <si>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</si>
  <si>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</si>
  <si>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</si>
  <si>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</si>
  <si>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</si>
  <si>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</si>
  <si>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</si>
  <si>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</si>
  <si>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</si>
  <si>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</si>
  <si>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</si>
  <si>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</si>
  <si>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</si>
  <si>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</si>
  <si>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</si>
  <si>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</si>
  <si>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</si>
  <si>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</si>
  <si>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</si>
  <si>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</si>
  <si>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</si>
  <si>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</si>
  <si>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</si>
  <si>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</si>
  <si>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</si>
  <si>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</si>
  <si>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</si>
  <si>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</si>
  <si>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</si>
  <si>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</si>
  <si>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</si>
  <si>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</si>
  <si>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</si>
  <si>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</si>
  <si>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</si>
  <si>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</si>
  <si>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</si>
  <si>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</si>
  <si>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</si>
  <si>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</si>
  <si>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</si>
  <si>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</si>
  <si>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</si>
  <si>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</si>
  <si>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</si>
  <si>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</si>
  <si>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</si>
  <si>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</si>
  <si>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</si>
  <si>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</si>
  <si>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</si>
  <si>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</si>
  <si>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</si>
  <si>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</si>
  <si>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</si>
  <si>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</si>
  <si>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</si>
  <si>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</si>
  <si>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</si>
  <si>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</si>
  <si>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</si>
  <si>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</si>
  <si>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</si>
  <si>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</si>
  <si>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</si>
  <si>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</si>
  <si>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</si>
  <si>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</si>
  <si>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</si>
  <si>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</si>
  <si>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</si>
  <si>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</si>
  <si>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</si>
  <si>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</si>
  <si>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</si>
  <si>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</si>
  <si>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</si>
  <si>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</si>
  <si>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</si>
  <si>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</si>
  <si>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</si>
  <si>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</si>
  <si>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</si>
  <si>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</si>
  <si>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</si>
  <si>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</si>
  <si>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</si>
  <si>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</si>
  <si>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</si>
  <si>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</si>
  <si>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</si>
  <si>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</si>
  <si>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</si>
  <si>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</si>
  <si>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</si>
  <si>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</si>
  <si>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</si>
  <si>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</si>
  <si>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</si>
  <si>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</si>
  <si>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</si>
  <si>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</si>
  <si>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</si>
  <si>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</si>
  <si>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</si>
  <si>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</si>
  <si>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</si>
  <si>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</si>
  <si>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</si>
  <si>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</si>
  <si>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</si>
  <si>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</si>
  <si>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</si>
  <si>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</si>
  <si>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</si>
  <si>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</si>
  <si>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</si>
  <si>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</si>
  <si>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</si>
  <si>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</si>
  <si>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</si>
  <si>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</si>
  <si>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</si>
  <si>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</si>
  <si>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</si>
  <si>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</si>
  <si>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</si>
  <si>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</si>
  <si>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</si>
  <si>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</si>
  <si>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</si>
  <si>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</si>
  <si>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</si>
  <si>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</si>
  <si>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</si>
  <si>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</si>
  <si>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</si>
  <si>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</si>
  <si>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</si>
  <si>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</si>
  <si>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</si>
  <si>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</si>
  <si>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</si>
  <si>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</si>
  <si>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</si>
  <si>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</si>
  <si>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</si>
  <si>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</si>
  <si>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</si>
  <si>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</si>
  <si>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</si>
  <si>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</si>
  <si>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</si>
  <si>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</si>
  <si>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</si>
  <si>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</si>
  <si>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</si>
  <si>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</si>
  <si>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</si>
  <si>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</si>
  <si>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</si>
  <si>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</si>
  <si>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</si>
  <si>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</si>
  <si>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</si>
  <si>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</si>
  <si>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</si>
  <si>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</si>
  <si>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</si>
  <si>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</si>
  <si>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</si>
  <si>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</si>
  <si>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</si>
  <si>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</si>
  <si>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</si>
  <si>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</si>
  <si>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</si>
  <si>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</si>
  <si>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</si>
  <si>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</si>
  <si>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</si>
  <si>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</si>
  <si>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</si>
  <si>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</si>
  <si>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</si>
  <si>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</si>
  <si>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</si>
  <si>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</si>
  <si>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</si>
  <si>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</si>
  <si>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</si>
  <si>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</si>
  <si>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</si>
  <si>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</si>
  <si>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</si>
  <si>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</si>
  <si>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</si>
  <si>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</si>
  <si>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</si>
  <si>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</si>
  <si>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</si>
  <si>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</si>
  <si>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</si>
  <si>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</si>
  <si>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</si>
  <si>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</si>
  <si>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</si>
  <si>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</si>
  <si>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</si>
  <si>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</si>
  <si>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</si>
  <si>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</si>
  <si>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</si>
  <si>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</si>
  <si>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</si>
  <si>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</si>
  <si>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</si>
  <si>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</si>
  <si>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</si>
  <si>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</si>
  <si>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</si>
  <si>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</si>
  <si>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</si>
  <si>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</si>
  <si>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</si>
  <si>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</si>
  <si>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</si>
  <si>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</si>
  <si>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</si>
  <si>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</si>
  <si>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</si>
  <si>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</si>
  <si>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</si>
  <si>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</si>
  <si>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</si>
  <si>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</si>
  <si>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</si>
  <si>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</si>
  <si>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</si>
  <si>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</si>
  <si>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</si>
  <si>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</si>
  <si>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</si>
  <si>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</si>
  <si>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</si>
  <si>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</si>
  <si>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</si>
  <si>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</si>
  <si>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</si>
  <si>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</si>
  <si>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</si>
  <si>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</si>
  <si>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</si>
  <si>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</si>
  <si>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</si>
  <si>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</si>
  <si>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</si>
  <si>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</si>
  <si>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</si>
  <si>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</si>
  <si>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</si>
  <si>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</si>
  <si>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</si>
  <si>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</si>
  <si>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</si>
  <si>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</si>
  <si>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</si>
  <si>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</si>
  <si>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</si>
  <si>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</si>
  <si>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</si>
  <si>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</si>
  <si>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</si>
  <si>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</si>
  <si>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</si>
  <si>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</si>
  <si>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</si>
  <si>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</si>
  <si>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</si>
  <si>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</si>
  <si>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</si>
  <si>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</si>
  <si>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</si>
  <si>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</si>
  <si>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</si>
  <si>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</si>
  <si>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</si>
  <si>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</si>
  <si>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</si>
  <si>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</si>
  <si>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</si>
  <si>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</si>
  <si>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</si>
  <si>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</si>
  <si>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</si>
  <si>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</si>
  <si>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</si>
  <si>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</si>
  <si>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</si>
  <si>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</si>
  <si>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</si>
  <si>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</si>
  <si>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</si>
  <si>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</si>
  <si>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</si>
  <si>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</si>
  <si>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</si>
  <si>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</si>
  <si>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</si>
  <si>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</si>
  <si>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</si>
  <si>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</si>
  <si>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</si>
  <si>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</si>
  <si>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</si>
  <si>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</si>
  <si>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</si>
  <si>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</si>
  <si>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</si>
  <si>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</si>
  <si>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</si>
  <si>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</si>
  <si>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</si>
  <si>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</si>
  <si>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</si>
  <si>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</si>
  <si>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</si>
  <si>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</si>
  <si>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</si>
  <si>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</si>
  <si>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</si>
  <si>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</si>
  <si>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</si>
  <si>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</si>
  <si>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</si>
  <si>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</si>
  <si>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</si>
  <si>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</si>
  <si>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</si>
  <si>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</si>
  <si>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</si>
  <si>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</si>
  <si>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</si>
  <si>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</si>
  <si>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</si>
  <si>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</si>
  <si>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</si>
  <si>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</si>
  <si>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</si>
  <si>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</si>
  <si>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</si>
  <si>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</si>
  <si>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</si>
  <si>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</si>
  <si>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</si>
  <si>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</si>
  <si>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</si>
  <si>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</si>
  <si>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</si>
  <si>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</si>
  <si>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</si>
  <si>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</si>
  <si>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</si>
  <si>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</si>
  <si>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</si>
  <si>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</si>
  <si>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</si>
  <si>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</si>
  <si>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</si>
  <si>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</si>
  <si>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</si>
  <si>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</si>
  <si>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</si>
  <si>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</si>
  <si>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</si>
  <si>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</si>
  <si>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</si>
  <si>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</si>
  <si>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</si>
  <si>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</si>
  <si>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</si>
  <si>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</si>
  <si>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</si>
  <si>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</si>
  <si>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</si>
  <si>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</si>
  <si>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</si>
  <si>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</si>
  <si>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</si>
  <si>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</si>
  <si>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</si>
  <si>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</si>
  <si>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</si>
  <si>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</si>
  <si>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</si>
  <si>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</si>
  <si>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</si>
  <si>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</si>
  <si>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</si>
  <si>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</si>
  <si>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</si>
  <si>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</si>
  <si>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</si>
  <si>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</si>
  <si>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</si>
  <si>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</si>
  <si>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</si>
  <si>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</si>
  <si>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</si>
  <si>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</si>
  <si>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</si>
  <si>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</si>
  <si>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</si>
  <si>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</si>
  <si>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</si>
  <si>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</si>
  <si>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</si>
  <si>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</si>
  <si>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</si>
  <si>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</si>
  <si>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</si>
  <si>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</si>
  <si>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</si>
  <si>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</si>
  <si>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</si>
  <si>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</si>
  <si>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</si>
  <si>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</si>
  <si>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</si>
  <si>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</si>
  <si>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</si>
  <si>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</si>
  <si>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</si>
  <si>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</si>
  <si>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</si>
  <si>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</si>
  <si>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</si>
  <si>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</si>
  <si>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</si>
  <si>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</si>
  <si>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</si>
  <si>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</si>
  <si>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</si>
  <si>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</si>
  <si>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</si>
  <si>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</si>
  <si>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</si>
  <si>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</si>
  <si>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</si>
  <si>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</si>
  <si>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</si>
  <si>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</si>
  <si>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</si>
  <si>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</si>
  <si>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</si>
  <si>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</si>
  <si>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</si>
  <si>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</si>
  <si>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</si>
  <si>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</si>
  <si>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</si>
  <si>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</si>
  <si>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</si>
  <si>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</si>
  <si>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</si>
  <si>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</si>
  <si>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</si>
  <si>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</si>
  <si>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</si>
  <si>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</si>
  <si>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</si>
  <si>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</si>
  <si>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</si>
  <si>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</si>
  <si>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</si>
  <si>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</si>
  <si>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</si>
  <si>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</si>
  <si>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</si>
  <si>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</si>
  <si>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</si>
  <si>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</si>
  <si>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</si>
  <si>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</si>
  <si>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</si>
  <si>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</si>
  <si>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</si>
  <si>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</si>
  <si>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</si>
  <si>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</si>
  <si>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</si>
  <si>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</si>
  <si>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</si>
  <si>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</si>
  <si>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</si>
  <si>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</si>
  <si>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</si>
  <si>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</si>
  <si>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</si>
  <si>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</si>
  <si>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</si>
  <si>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</si>
  <si>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</si>
  <si>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</si>
  <si>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</si>
  <si>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</si>
  <si>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</si>
  <si>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</si>
  <si>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</si>
  <si>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</si>
  <si>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</si>
  <si>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</si>
  <si>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</si>
  <si>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</si>
  <si>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</si>
  <si>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</si>
  <si>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</si>
  <si>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</si>
  <si>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</si>
  <si>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</si>
  <si>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</si>
  <si>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</si>
  <si>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</si>
  <si>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</si>
  <si>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</si>
  <si>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</si>
  <si>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</si>
  <si>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</si>
  <si>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</si>
  <si>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</si>
  <si>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</si>
  <si>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</si>
  <si>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</si>
  <si>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</si>
  <si>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</si>
  <si>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</si>
  <si>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</si>
  <si>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</si>
  <si>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</si>
  <si>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</si>
  <si>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</si>
  <si>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</si>
  <si>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</si>
  <si>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</si>
  <si>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</si>
  <si>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</si>
  <si>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</si>
  <si>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</si>
  <si>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</si>
  <si>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</si>
  <si>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</si>
  <si>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</si>
  <si>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</si>
  <si>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</si>
  <si>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</si>
  <si>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</si>
  <si>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</si>
  <si>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</si>
  <si>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</si>
  <si>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</si>
  <si>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</si>
  <si>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</si>
  <si>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</si>
  <si>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</si>
  <si>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</si>
  <si>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</si>
  <si>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</si>
  <si>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</si>
  <si>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</si>
  <si>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</si>
  <si>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</si>
  <si>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</si>
  <si>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</si>
  <si>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</si>
  <si>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</si>
  <si>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</si>
  <si>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</si>
  <si>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</si>
  <si>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</si>
  <si>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</si>
  <si>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</si>
  <si>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</si>
  <si>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</si>
  <si>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</si>
  <si>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</si>
  <si>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</si>
  <si>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</si>
  <si>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</si>
  <si>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</si>
  <si>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</si>
  <si>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</si>
  <si>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</si>
  <si>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</si>
  <si>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</si>
  <si>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</si>
  <si>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</si>
  <si>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</si>
  <si>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</si>
  <si>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</si>
  <si>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</si>
  <si>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</si>
  <si>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</si>
  <si>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</si>
  <si>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</si>
  <si>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</si>
  <si>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</si>
  <si>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</si>
  <si>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</si>
  <si>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</si>
  <si>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</si>
  <si>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</si>
  <si>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</si>
  <si>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</si>
  <si>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</si>
  <si>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</si>
  <si>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</si>
  <si>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</si>
  <si>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</si>
  <si>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</si>
  <si>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</si>
  <si>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</si>
  <si>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</si>
  <si>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</si>
  <si>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</si>
  <si>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</si>
  <si>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</si>
  <si>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</si>
  <si>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</si>
  <si>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</si>
  <si>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</si>
  <si>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</si>
  <si>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</si>
  <si>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</si>
  <si>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</si>
  <si>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</si>
  <si>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</si>
  <si>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</si>
  <si>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</si>
  <si>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</si>
  <si>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</si>
  <si>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</si>
  <si>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</si>
  <si>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</si>
  <si>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</si>
  <si>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</si>
  <si>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</si>
  <si>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</si>
  <si>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</si>
  <si>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</si>
  <si>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</si>
  <si>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</si>
  <si>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</si>
  <si>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</si>
  <si>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</si>
  <si>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</si>
  <si>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</si>
  <si>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</si>
  <si>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</si>
  <si>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</si>
  <si>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</si>
  <si>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</si>
  <si>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</si>
  <si>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</si>
  <si>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</si>
  <si>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</si>
  <si>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</si>
  <si>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</si>
  <si>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</si>
  <si>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</si>
  <si>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</si>
  <si>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</si>
  <si>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</si>
  <si>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</si>
  <si>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</si>
  <si>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</si>
  <si>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</si>
  <si>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</si>
  <si>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</si>
  <si>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</si>
  <si>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</si>
  <si>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</si>
  <si>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</si>
  <si>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</si>
  <si>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</si>
  <si>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</si>
  <si>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</si>
  <si>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</si>
  <si>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</si>
  <si>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</si>
  <si>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</si>
  <si>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</si>
  <si>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</si>
  <si>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</si>
  <si>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</si>
  <si>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</si>
  <si>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</si>
  <si>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</si>
  <si>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</si>
  <si>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</si>
  <si>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</si>
  <si>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</si>
  <si>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</si>
  <si>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</si>
  <si>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</si>
  <si>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</si>
  <si>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</si>
  <si>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</si>
  <si>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</si>
  <si>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</si>
  <si>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</si>
  <si>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</si>
  <si>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</si>
  <si>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</si>
  <si>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</si>
  <si>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</si>
  <si>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</si>
  <si>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</si>
  <si>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</si>
  <si>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</si>
  <si>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</si>
  <si>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</si>
  <si>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</si>
  <si>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</si>
  <si>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</si>
  <si>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</si>
  <si>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</si>
  <si>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</si>
  <si>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</si>
  <si>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</si>
  <si>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</si>
  <si>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</si>
  <si>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</si>
  <si>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</si>
  <si>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</si>
  <si>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</si>
  <si>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</si>
  <si>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</si>
  <si>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</si>
  <si>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</si>
  <si>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</si>
  <si>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</si>
  <si>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</si>
  <si>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</si>
  <si>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</si>
  <si>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</si>
  <si>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</si>
  <si>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</si>
  <si>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</si>
  <si>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</si>
  <si>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</si>
  <si>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</si>
  <si>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</si>
  <si>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</si>
  <si>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</si>
  <si>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</si>
  <si>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</si>
  <si>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</si>
  <si>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</si>
  <si>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</si>
  <si>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</si>
  <si>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</si>
  <si>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</si>
  <si>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</si>
  <si>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</si>
  <si>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</si>
  <si>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</si>
  <si>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</si>
  <si>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</si>
  <si>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</si>
  <si>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</si>
  <si>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</si>
  <si>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</si>
  <si>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</si>
  <si>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</si>
  <si>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</si>
  <si>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</si>
  <si>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</si>
  <si>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</si>
  <si>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</si>
  <si>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</si>
  <si>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</si>
  <si>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</si>
  <si>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</si>
  <si>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</si>
  <si>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</si>
  <si>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</si>
  <si>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</si>
  <si>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</si>
  <si>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</si>
  <si>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</si>
  <si>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</si>
  <si>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</si>
  <si>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</si>
  <si>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</si>
  <si>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</si>
  <si>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</si>
  <si>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</si>
  <si>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</si>
  <si>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</si>
  <si>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</si>
  <si>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</si>
  <si>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</si>
  <si>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</si>
  <si>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</si>
  <si>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</si>
  <si>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</si>
  <si>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</si>
  <si>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</si>
  <si>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</si>
  <si>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</si>
  <si>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</si>
  <si>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</si>
  <si>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</si>
  <si>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</si>
  <si>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</si>
  <si>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</si>
  <si>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</si>
  <si>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</si>
  <si>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</si>
  <si>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</si>
  <si>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</si>
  <si>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</si>
  <si>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</si>
  <si>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</si>
  <si>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</si>
  <si>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</si>
  <si>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</si>
  <si>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</si>
  <si>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</si>
  <si>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</si>
  <si>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</si>
  <si>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</si>
  <si>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</si>
  <si>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</si>
  <si>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</si>
  <si>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</si>
  <si>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</si>
  <si>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</si>
  <si>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</si>
  <si>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</si>
  <si>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</si>
  <si>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</si>
  <si>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</si>
  <si>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</si>
  <si>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</si>
  <si>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</si>
  <si>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</si>
  <si>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</si>
  <si>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</si>
  <si>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</si>
  <si>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</si>
  <si>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</si>
  <si>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</si>
  <si>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</si>
  <si>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</si>
  <si>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</si>
  <si>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</si>
  <si>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</si>
  <si>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</si>
  <si>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</si>
  <si>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</si>
  <si>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</si>
  <si>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</si>
  <si>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</si>
  <si>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</si>
  <si>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</si>
  <si>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</si>
  <si>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</si>
  <si>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</si>
  <si>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</si>
  <si>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</si>
  <si>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</si>
  <si>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</si>
  <si>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</si>
  <si>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</si>
  <si>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</si>
  <si>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</si>
  <si>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</si>
  <si>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</si>
  <si>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</si>
  <si>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</si>
  <si>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</si>
  <si>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</si>
  <si>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</si>
  <si>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</si>
  <si>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</si>
  <si>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</si>
  <si>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</si>
  <si>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</si>
  <si>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</si>
  <si>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</si>
  <si>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</si>
  <si>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</si>
  <si>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</si>
  <si>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</si>
  <si>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</si>
  <si>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</si>
  <si>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</si>
  <si>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</si>
  <si>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</si>
  <si>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</si>
  <si>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</si>
  <si>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</si>
  <si>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</si>
  <si>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</si>
  <si>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</si>
  <si>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</si>
  <si>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</si>
  <si>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</si>
  <si>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</si>
  <si>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</si>
  <si>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</si>
  <si>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</si>
  <si>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</si>
  <si>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</si>
  <si>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</si>
  <si>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</si>
  <si>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</si>
  <si>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</si>
  <si>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</si>
  <si>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</si>
  <si>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</si>
  <si>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</si>
  <si>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</si>
  <si>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</si>
  <si>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</si>
  <si>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</si>
  <si>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</si>
  <si>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</si>
  <si>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</si>
  <si>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</si>
  <si>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</si>
  <si>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</si>
  <si>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</si>
  <si>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</si>
  <si>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</si>
  <si>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</si>
  <si>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</si>
  <si>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</si>
  <si>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</si>
  <si>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</si>
  <si>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</si>
  <si>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</si>
  <si>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</si>
  <si>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</si>
  <si>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</si>
  <si>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</si>
  <si>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</si>
  <si>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</si>
  <si>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</si>
  <si>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</si>
  <si>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</si>
  <si>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</si>
  <si>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</si>
  <si>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</si>
  <si>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</si>
  <si>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</si>
  <si>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</si>
  <si>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</si>
  <si>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</si>
  <si>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</si>
  <si>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</si>
  <si>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</si>
  <si>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</si>
  <si>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</si>
  <si>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</si>
  <si>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</si>
  <si>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</si>
  <si>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</si>
  <si>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</si>
  <si>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</si>
  <si>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</si>
  <si>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</si>
  <si>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</si>
  <si>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</si>
  <si>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</si>
  <si>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</si>
  <si>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</si>
  <si>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</si>
  <si>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</si>
  <si>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</si>
  <si>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</si>
  <si>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</si>
  <si>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</si>
  <si>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</si>
  <si>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</si>
  <si>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</si>
  <si>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</si>
  <si>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</si>
  <si>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</si>
  <si>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</si>
  <si>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</si>
  <si>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</si>
  <si>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</si>
  <si>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</si>
  <si>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</si>
  <si>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</si>
  <si>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</si>
  <si>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</si>
  <si>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</si>
  <si>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</si>
  <si>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</si>
  <si>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</si>
  <si>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</si>
  <si>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</si>
  <si>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</si>
  <si>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</si>
  <si>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</si>
  <si>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</si>
  <si>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</si>
  <si>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</si>
  <si>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</si>
  <si>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</si>
  <si>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</si>
  <si>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</si>
  <si>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</si>
  <si>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</si>
  <si>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</si>
  <si>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</si>
  <si>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</si>
  <si>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</si>
  <si>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</si>
  <si>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</si>
  <si>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</si>
  <si>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</si>
  <si>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</si>
  <si>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</si>
  <si>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</si>
  <si>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</si>
  <si>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</si>
  <si>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</si>
  <si>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</si>
  <si>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</si>
  <si>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</si>
  <si>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</si>
  <si>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</si>
  <si>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</si>
  <si>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</si>
  <si>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</si>
  <si>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</si>
  <si>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</si>
  <si>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</si>
  <si>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</si>
  <si>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</si>
  <si>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</si>
  <si>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</si>
  <si>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</si>
  <si>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</si>
  <si>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</si>
  <si>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</si>
  <si>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</si>
  <si>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</si>
  <si>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</si>
  <si>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</si>
  <si>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</si>
  <si>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</si>
  <si>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</si>
  <si>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</si>
  <si>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</si>
  <si>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</si>
  <si>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</si>
  <si>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</si>
  <si>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</si>
  <si>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</si>
  <si>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</si>
  <si>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</si>
  <si>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</si>
  <si>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</si>
  <si>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</si>
  <si>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</si>
  <si>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</si>
  <si>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</si>
  <si>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</si>
  <si>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</si>
  <si>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</si>
  <si>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</si>
  <si>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</si>
  <si>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</si>
  <si>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</si>
  <si>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</si>
  <si>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</si>
  <si>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</si>
  <si>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</si>
  <si>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</si>
  <si>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</si>
  <si>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</si>
  <si>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</si>
  <si>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</si>
  <si>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</si>
  <si>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</si>
  <si>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</si>
  <si>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</si>
  <si>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</si>
  <si>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</si>
  <si>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</si>
  <si>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</si>
  <si>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</si>
  <si>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</si>
  <si>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</si>
  <si>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</si>
  <si>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</si>
  <si>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</si>
  <si>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</si>
  <si>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</si>
  <si>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</si>
  <si>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</si>
  <si>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</si>
  <si>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</si>
  <si>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</si>
  <si>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</si>
  <si>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</si>
  <si>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</si>
  <si>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</si>
  <si>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</si>
  <si>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</si>
  <si>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</si>
  <si>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</si>
  <si>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</si>
  <si>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</si>
  <si>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</si>
  <si>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</si>
  <si>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</si>
  <si>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</si>
  <si>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</si>
  <si>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</si>
  <si>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</si>
  <si>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</si>
  <si>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</si>
  <si>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</si>
  <si>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</si>
  <si>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</si>
  <si>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</si>
  <si>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</si>
  <si>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</si>
  <si>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</si>
  <si>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</si>
  <si>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</si>
  <si>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</si>
  <si>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</si>
  <si>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</si>
  <si>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</si>
  <si>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</si>
  <si>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</si>
  <si>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</si>
  <si>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</si>
  <si>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</si>
  <si>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</si>
  <si>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</si>
  <si>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</si>
  <si>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</si>
  <si>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</si>
  <si>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</si>
  <si>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</si>
  <si>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</si>
  <si>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</si>
  <si>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</si>
  <si>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</si>
  <si>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</si>
  <si>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</si>
  <si>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</si>
  <si>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</si>
  <si>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</si>
  <si>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</si>
  <si>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</si>
  <si>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</si>
  <si>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</si>
  <si>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</si>
  <si>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</si>
  <si>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</si>
  <si>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</si>
  <si>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</si>
  <si>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</si>
  <si>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</si>
  <si>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</si>
  <si>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</si>
  <si>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</si>
  <si>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</si>
  <si>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</si>
  <si>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</si>
  <si>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</si>
  <si>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</si>
  <si>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</si>
  <si>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</si>
  <si>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</si>
  <si>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</si>
  <si>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</si>
  <si>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</si>
  <si>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</si>
  <si>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</si>
  <si>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</si>
  <si>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</si>
  <si>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</si>
  <si>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</si>
  <si>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</si>
  <si>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</si>
  <si>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</si>
  <si>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</si>
  <si>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</si>
  <si>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</si>
  <si>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</si>
  <si>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</si>
  <si>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</si>
  <si>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</si>
  <si>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</si>
  <si>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</si>
  <si>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</si>
  <si>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</si>
  <si>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</si>
  <si>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</si>
  <si>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</si>
  <si>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</si>
  <si>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</si>
  <si>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</si>
  <si>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</si>
  <si>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</si>
  <si>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</si>
  <si>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</si>
  <si>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</si>
  <si>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</si>
  <si>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</si>
  <si>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</si>
  <si>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</si>
  <si>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</si>
  <si>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</si>
  <si>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</si>
  <si>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</si>
  <si>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</si>
  <si>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</si>
  <si>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</si>
  <si>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</si>
  <si>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</si>
  <si>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</si>
  <si>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</si>
  <si>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</si>
  <si>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</si>
  <si>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</si>
  <si>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</si>
  <si>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</si>
  <si>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</si>
  <si>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</si>
  <si>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</si>
  <si>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</si>
  <si>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</si>
  <si>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</si>
  <si>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</si>
  <si>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</si>
  <si>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</si>
  <si>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</si>
  <si>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</si>
  <si>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</si>
  <si>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</si>
  <si>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</si>
  <si>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</si>
  <si>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</si>
  <si>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</si>
  <si>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</si>
  <si>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</si>
  <si>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</si>
  <si>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</si>
  <si>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</si>
  <si>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</si>
  <si>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</si>
  <si>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</si>
  <si>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</si>
  <si>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</si>
  <si>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</si>
  <si>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</si>
  <si>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</si>
  <si>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</si>
  <si>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</si>
  <si>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</si>
  <si>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</si>
  <si>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</si>
  <si>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</si>
  <si>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</si>
  <si>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</si>
  <si>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</si>
  <si>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</si>
  <si>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</si>
  <si>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</si>
  <si>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</si>
  <si>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</si>
  <si>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</si>
  <si>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</si>
  <si>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</si>
  <si>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</si>
  <si>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</si>
  <si>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</si>
  <si>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</si>
  <si>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</si>
  <si>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</si>
  <si>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</si>
  <si>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</si>
  <si>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</si>
  <si>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</si>
  <si>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</si>
  <si>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</si>
  <si>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</si>
  <si>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</si>
  <si>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</si>
  <si>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</si>
  <si>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</si>
  <si>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</si>
  <si>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</si>
  <si>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</si>
  <si>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</si>
  <si>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</si>
  <si>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</si>
  <si>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</si>
  <si>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</si>
  <si>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</si>
  <si>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</si>
  <si>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</si>
  <si>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</si>
  <si>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</si>
  <si>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</si>
  <si>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</si>
  <si>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</si>
  <si>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</si>
  <si>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</si>
  <si>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</si>
  <si>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</si>
  <si>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</si>
  <si>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</si>
  <si>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</si>
  <si>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</si>
  <si>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</si>
  <si>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</si>
  <si>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</si>
  <si>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</si>
  <si>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</si>
  <si>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</si>
  <si>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</si>
  <si>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</si>
  <si>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</si>
  <si>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</si>
  <si>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</si>
  <si>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</si>
  <si>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</si>
  <si>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</si>
  <si>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</si>
  <si>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</si>
  <si>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</si>
  <si>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</si>
  <si>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</si>
  <si>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</si>
  <si>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</si>
  <si>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</si>
  <si>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</si>
  <si>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</si>
  <si>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</si>
  <si>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</si>
  <si>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</si>
  <si>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</si>
  <si>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</si>
  <si>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</si>
  <si>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</si>
  <si>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</si>
  <si>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</si>
  <si>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</si>
  <si>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</si>
  <si>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</si>
  <si>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</si>
  <si>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</si>
  <si>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</si>
  <si>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</si>
  <si>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</si>
  <si>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</si>
  <si>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</si>
  <si>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</si>
  <si>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</si>
  <si>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</si>
  <si>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</si>
  <si>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</si>
  <si>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</si>
  <si>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</si>
  <si>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</si>
  <si>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</si>
  <si>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</si>
  <si>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</si>
  <si>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</si>
  <si>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</si>
  <si>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</si>
  <si>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</si>
  <si>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</si>
  <si>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</si>
  <si>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</si>
  <si>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</si>
  <si>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</si>
  <si>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</si>
  <si>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</si>
  <si>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</si>
  <si>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</si>
  <si>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</si>
  <si>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</si>
  <si>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</si>
  <si>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</si>
  <si>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</si>
  <si>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</si>
  <si>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</si>
  <si>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</si>
  <si>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</si>
  <si>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</si>
  <si>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</si>
  <si>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</si>
  <si>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</si>
  <si>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</si>
  <si>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</si>
  <si>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</si>
  <si>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</si>
  <si>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</si>
  <si>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</si>
  <si>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</si>
  <si>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</si>
  <si>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</si>
  <si>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</si>
  <si>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</si>
  <si>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</si>
  <si>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</si>
  <si>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</si>
  <si>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</si>
  <si>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</si>
  <si>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</si>
  <si>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</si>
  <si>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</si>
  <si>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</si>
  <si>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</si>
  <si>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</si>
  <si>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</si>
  <si>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</si>
  <si>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</si>
  <si>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</si>
  <si>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</si>
  <si>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</si>
  <si>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</si>
  <si>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</si>
  <si>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</si>
  <si>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</si>
  <si>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</si>
  <si>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</si>
  <si>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</si>
  <si>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</si>
  <si>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</si>
  <si>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</si>
  <si>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</si>
  <si>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</si>
  <si>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</si>
  <si>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</si>
  <si>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</si>
  <si>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</si>
  <si>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</si>
  <si>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</si>
  <si>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</si>
  <si>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</si>
  <si>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</si>
  <si>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</si>
  <si>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</si>
  <si>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</si>
  <si>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</si>
  <si>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</si>
  <si>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</si>
  <si>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</si>
  <si>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</si>
  <si>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</si>
  <si>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</si>
  <si>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</si>
  <si>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</si>
  <si>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</si>
  <si>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</si>
  <si>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</si>
  <si>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</si>
  <si>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</si>
  <si>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</si>
  <si>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</si>
  <si>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</si>
  <si>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</si>
  <si>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</si>
  <si>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</si>
  <si>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</si>
  <si>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</si>
  <si>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</si>
  <si>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</si>
  <si>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</si>
  <si>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</si>
  <si>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</si>
  <si>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</si>
  <si>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</si>
  <si>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</si>
  <si>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</si>
  <si>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</si>
  <si>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</si>
  <si>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</si>
  <si>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</si>
  <si>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</si>
  <si>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</si>
  <si>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</si>
  <si>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</si>
  <si>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</si>
  <si>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</si>
  <si>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</si>
  <si>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</si>
  <si>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</si>
  <si>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</si>
  <si>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</si>
  <si>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</si>
  <si>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</si>
  <si>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</si>
  <si>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</si>
  <si>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</si>
  <si>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</si>
  <si>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</si>
  <si>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</si>
  <si>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</si>
  <si>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</si>
  <si>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</si>
  <si>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</si>
  <si>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</si>
  <si>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</si>
  <si>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</si>
  <si>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</si>
  <si>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</si>
  <si>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</si>
  <si>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</si>
  <si>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</si>
  <si>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</si>
  <si>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</si>
  <si>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</si>
  <si>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</si>
  <si>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</si>
  <si>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</si>
  <si>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</si>
  <si>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</si>
  <si>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</si>
  <si>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</si>
  <si>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</si>
  <si>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</si>
  <si>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</si>
  <si>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</si>
  <si>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</si>
  <si>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</si>
  <si>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</si>
  <si>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</si>
  <si>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</si>
  <si>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</si>
  <si>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</si>
  <si>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</si>
  <si>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</si>
  <si>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</si>
  <si>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</si>
  <si>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</si>
  <si>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</si>
  <si>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</si>
  <si>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</si>
  <si>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</si>
  <si>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</si>
  <si>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</si>
  <si>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</si>
  <si>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</si>
  <si>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</si>
  <si>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</si>
  <si>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</si>
  <si>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</si>
  <si>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</si>
  <si>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</si>
  <si>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</si>
  <si>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</si>
  <si>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</si>
  <si>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</si>
  <si>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</si>
  <si>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</si>
  <si>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</si>
  <si>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</si>
  <si>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</si>
  <si>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</si>
  <si>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</si>
  <si>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</si>
  <si>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</si>
  <si>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</si>
  <si>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</si>
  <si>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</si>
  <si>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</si>
  <si>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</si>
  <si>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</si>
  <si>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</si>
  <si>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</si>
  <si>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</si>
  <si>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</si>
  <si>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</si>
  <si>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</si>
  <si>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</si>
  <si>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</si>
  <si>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</si>
  <si>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</si>
  <si>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</si>
  <si>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</si>
  <si>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</si>
  <si>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</si>
  <si>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</si>
  <si>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</si>
  <si>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</si>
  <si>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</si>
  <si>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</si>
  <si>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</si>
  <si>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</si>
  <si>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</si>
  <si>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</si>
  <si>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</si>
  <si>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</si>
  <si>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</si>
  <si>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</si>
  <si>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</si>
  <si>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</si>
  <si>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</si>
  <si>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</si>
  <si>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</si>
  <si>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</si>
  <si>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</si>
  <si>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</si>
  <si>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</si>
  <si>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</si>
  <si>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</si>
  <si>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</si>
  <si>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</si>
  <si>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</si>
  <si>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</si>
  <si>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</si>
  <si>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</si>
  <si>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</si>
  <si>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</si>
  <si>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</si>
  <si>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</si>
  <si>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</si>
  <si>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</si>
  <si>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</si>
  <si>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</si>
  <si>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</si>
  <si>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</si>
  <si>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</si>
  <si>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</si>
  <si>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</si>
  <si>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</si>
  <si>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</si>
  <si>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</si>
  <si>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</si>
  <si>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</si>
  <si>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</si>
  <si>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</si>
  <si>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</si>
  <si>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</si>
  <si>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</si>
  <si>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</si>
  <si>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</si>
  <si>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</si>
  <si>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</si>
  <si>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</si>
  <si>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</si>
  <si>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</si>
  <si>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</si>
  <si>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</si>
  <si>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</si>
  <si>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</si>
  <si>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</si>
  <si>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</si>
  <si>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</si>
  <si>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</si>
  <si>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</si>
  <si>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</si>
  <si>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</si>
  <si>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</si>
  <si>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</si>
  <si>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</si>
  <si>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</si>
  <si>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</si>
  <si>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</si>
  <si>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</si>
  <si>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</si>
  <si>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</si>
  <si>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</si>
  <si>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</si>
  <si>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</si>
  <si>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</si>
  <si>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</si>
  <si>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</si>
  <si>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</si>
  <si>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</si>
  <si>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</si>
  <si>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</si>
  <si>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</si>
  <si>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</si>
  <si>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</si>
  <si>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</si>
  <si>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</si>
  <si>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</si>
  <si>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</si>
  <si>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</si>
  <si>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</si>
  <si>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</si>
  <si>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</si>
  <si>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</si>
  <si>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</si>
  <si>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</si>
  <si>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</si>
  <si>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</si>
  <si>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</si>
  <si>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</si>
  <si>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</si>
  <si>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</si>
  <si>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</si>
  <si>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</si>
  <si>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</si>
  <si>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</si>
  <si>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</si>
  <si>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</si>
  <si>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</si>
  <si>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</si>
  <si>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</si>
  <si>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</si>
  <si>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</si>
  <si>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</si>
  <si>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</si>
  <si>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</si>
  <si>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</si>
  <si>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</si>
  <si>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</si>
  <si>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</si>
  <si>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</si>
  <si>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</si>
  <si>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</si>
  <si>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</si>
  <si>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</si>
  <si>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</si>
  <si>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</si>
  <si>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</si>
  <si>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</si>
  <si>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</si>
  <si>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</si>
  <si>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</si>
  <si>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</si>
  <si>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</si>
  <si>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</si>
  <si>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</si>
  <si>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</si>
  <si>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</si>
  <si>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</si>
  <si>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</si>
  <si>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</si>
  <si>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</si>
  <si>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</si>
  <si>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</si>
  <si>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</si>
  <si>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</si>
  <si>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</si>
  <si>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</si>
  <si>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</si>
  <si>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</si>
  <si>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</si>
  <si>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</si>
  <si>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</si>
  <si>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</si>
  <si>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</si>
  <si>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</si>
  <si>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</si>
  <si>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</si>
  <si>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</si>
  <si>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</si>
  <si>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</si>
  <si>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</si>
  <si>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</si>
  <si>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</si>
  <si>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</si>
  <si>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</si>
  <si>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</si>
  <si>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</si>
  <si>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</si>
  <si>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</si>
  <si>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</si>
  <si>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</si>
  <si>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</si>
  <si>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</si>
  <si>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</si>
  <si>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</si>
  <si>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</si>
  <si>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</si>
  <si>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</si>
  <si>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</si>
  <si>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</si>
  <si>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</si>
  <si>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</si>
  <si>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</si>
  <si>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</si>
  <si>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</si>
  <si>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</si>
  <si>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</si>
  <si>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</si>
  <si>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</si>
  <si>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</si>
  <si>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</si>
  <si>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</si>
  <si>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</si>
  <si>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</si>
  <si>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</si>
  <si>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</si>
  <si>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</si>
  <si>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</si>
  <si>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</si>
  <si>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</si>
  <si>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</si>
  <si>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</si>
  <si>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</si>
  <si>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</si>
  <si>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</si>
  <si>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</si>
  <si>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</si>
  <si>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</si>
  <si>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</si>
  <si>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</si>
  <si>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</si>
  <si>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</si>
  <si>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</si>
  <si>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</si>
  <si>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</si>
  <si>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</si>
  <si>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</si>
  <si>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</si>
  <si>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</si>
  <si>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</si>
  <si>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</si>
  <si>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</si>
  <si>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</si>
  <si>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</si>
  <si>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</si>
  <si>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</si>
  <si>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</si>
  <si>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</si>
  <si>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</si>
  <si>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</si>
  <si>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</si>
  <si>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</si>
  <si>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</si>
  <si>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</si>
  <si>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</si>
  <si>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</si>
  <si>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</si>
  <si>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</si>
  <si>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</si>
  <si>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</si>
  <si>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</si>
  <si>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</si>
  <si>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</si>
  <si>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</si>
  <si>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</si>
  <si>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</si>
  <si>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</si>
  <si>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</si>
  <si>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</si>
  <si>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</si>
  <si>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</si>
  <si>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</si>
  <si>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</si>
  <si>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</si>
  <si>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</si>
  <si>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</si>
  <si>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</si>
  <si>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</si>
  <si>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</si>
  <si>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</si>
  <si>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</si>
  <si>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</si>
  <si>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</si>
  <si>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</si>
  <si>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</si>
  <si>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</si>
  <si>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</si>
  <si>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</si>
  <si>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</si>
  <si>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</si>
  <si>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</si>
  <si>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</si>
  <si>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</si>
  <si>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</si>
  <si>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</si>
  <si>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</si>
  <si>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</si>
  <si>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</si>
  <si>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</si>
  <si>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</si>
  <si>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</si>
  <si>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</si>
  <si>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</si>
  <si>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</si>
  <si>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</si>
  <si>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</si>
  <si>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</si>
  <si>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</si>
  <si>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</si>
  <si>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</si>
  <si>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</si>
  <si>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</si>
  <si>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</si>
  <si>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</si>
  <si>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</si>
  <si>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</si>
  <si>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</si>
  <si>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</si>
  <si>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</si>
  <si>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</si>
  <si>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</si>
  <si>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</si>
  <si>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</si>
  <si>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</si>
  <si>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</si>
  <si>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</si>
  <si>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</si>
  <si>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</si>
  <si>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</si>
  <si>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</si>
  <si>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</si>
  <si>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</si>
  <si>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</si>
  <si>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</si>
  <si>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</si>
  <si>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</si>
  <si>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</si>
  <si>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</si>
  <si>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</si>
  <si>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</si>
  <si>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</si>
  <si>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</si>
  <si>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</si>
  <si>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</si>
  <si>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</si>
  <si>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</si>
  <si>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</si>
  <si>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</si>
  <si>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</si>
  <si>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</si>
  <si>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</si>
  <si>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</si>
  <si>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</si>
  <si>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</si>
  <si>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</si>
  <si>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</si>
  <si>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</si>
  <si>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</si>
  <si>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</si>
  <si>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</si>
  <si>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</si>
  <si>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</si>
  <si>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</si>
  <si>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</si>
  <si>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</si>
  <si>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</si>
  <si>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</si>
  <si>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</si>
  <si>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</si>
  <si>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</si>
  <si>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</si>
  <si>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</si>
  <si>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</si>
  <si>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</si>
  <si>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</si>
  <si>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</si>
  <si>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</si>
  <si>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</si>
  <si>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</si>
  <si>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</si>
  <si>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</si>
  <si>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</si>
  <si>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</si>
  <si>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</si>
  <si>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</si>
  <si>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</si>
  <si>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</si>
  <si>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</si>
  <si>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</si>
  <si>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</si>
  <si>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</si>
  <si>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</si>
  <si>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</si>
  <si>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</si>
  <si>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</si>
  <si>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</si>
  <si>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</si>
  <si>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</si>
  <si>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</si>
  <si>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</si>
  <si>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</si>
  <si>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</si>
  <si>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</si>
  <si>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</si>
  <si>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</si>
  <si>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</si>
  <si>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</si>
  <si>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</si>
  <si>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</si>
  <si>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</si>
  <si>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</si>
  <si>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</si>
  <si>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</si>
  <si>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</si>
  <si>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</si>
  <si>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</si>
  <si>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</si>
  <si>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</si>
  <si>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</si>
  <si>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</si>
  <si>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</si>
  <si>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</si>
  <si>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</si>
  <si>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</si>
  <si>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</si>
  <si>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</si>
  <si>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</si>
  <si>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</si>
  <si>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</si>
  <si>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</si>
  <si>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</si>
  <si>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</si>
  <si>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</si>
  <si>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</si>
  <si>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</si>
  <si>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</si>
  <si>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</si>
  <si>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</si>
  <si>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</si>
  <si>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</si>
  <si>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</si>
  <si>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</si>
  <si>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</si>
  <si>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</si>
  <si>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</si>
  <si>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</si>
  <si>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</si>
  <si>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</si>
  <si>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</si>
  <si>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</si>
  <si>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</si>
  <si>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</si>
  <si>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</si>
  <si>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</si>
  <si>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</si>
  <si>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</si>
  <si>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</si>
  <si>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</si>
  <si>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</si>
  <si>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</si>
  <si>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</si>
  <si>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</si>
  <si>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</si>
  <si>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</si>
  <si>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</si>
  <si>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</si>
  <si>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</si>
  <si>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</si>
  <si>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</si>
  <si>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</si>
  <si>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</si>
  <si>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</si>
  <si>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</si>
  <si>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</si>
  <si>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</si>
  <si>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</si>
  <si>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</si>
  <si>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</si>
  <si>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</si>
  <si>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</si>
  <si>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</si>
  <si>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</si>
  <si>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</si>
  <si>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</si>
  <si>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</si>
  <si>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</si>
  <si>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</si>
  <si>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</si>
  <si>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</si>
  <si>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</si>
  <si>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</si>
  <si>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</si>
  <si>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</si>
  <si>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</si>
  <si>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</si>
  <si>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</si>
  <si>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</si>
  <si>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</si>
  <si>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</si>
  <si>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</si>
  <si>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</si>
  <si>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</si>
  <si>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</si>
  <si>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</si>
  <si>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</si>
  <si>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</si>
  <si>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</si>
  <si>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</si>
  <si>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</si>
  <si>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</si>
  <si>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</si>
  <si>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</si>
  <si>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</si>
  <si>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</si>
  <si>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</si>
  <si>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</si>
  <si>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</si>
  <si>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</si>
  <si>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</si>
  <si>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</si>
  <si>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</si>
  <si>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</si>
  <si>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</si>
  <si>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</si>
  <si>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</si>
  <si>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</si>
  <si>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</si>
  <si>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</si>
  <si>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</si>
  <si>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</si>
  <si>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</si>
  <si>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</si>
  <si>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</si>
  <si>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</si>
  <si>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</si>
  <si>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</si>
  <si>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</si>
  <si>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</si>
  <si>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</si>
  <si>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</si>
  <si>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</si>
  <si>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</si>
  <si>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</si>
  <si>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</si>
  <si>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</si>
  <si>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</si>
  <si>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</si>
  <si>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</si>
  <si>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</si>
  <si>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</si>
  <si>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</si>
  <si>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</si>
  <si>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</si>
  <si>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</si>
  <si>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</si>
  <si>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</si>
  <si>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</si>
  <si>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</si>
  <si>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</si>
  <si>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</si>
  <si>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</si>
  <si>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</si>
  <si>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</si>
  <si>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</si>
  <si>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</si>
  <si>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</si>
  <si>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</si>
  <si>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</si>
  <si>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</si>
  <si>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</si>
  <si>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</si>
  <si>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</si>
  <si>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</si>
  <si>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</si>
  <si>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</si>
  <si>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</si>
  <si>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</si>
  <si>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</si>
  <si>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</si>
  <si>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</si>
  <si>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</si>
  <si>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</si>
  <si>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</si>
  <si>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</si>
  <si>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</si>
  <si>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</si>
  <si>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</si>
  <si>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</si>
  <si>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</si>
  <si>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</si>
  <si>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</si>
  <si>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</si>
  <si>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</si>
  <si>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</si>
  <si>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</si>
  <si>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</si>
  <si>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</si>
  <si>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</si>
  <si>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</si>
  <si>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</si>
  <si>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</si>
  <si>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</si>
  <si>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</si>
  <si>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</si>
  <si>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</si>
  <si>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</si>
  <si>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</si>
  <si>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</si>
  <si>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</si>
  <si>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</si>
  <si>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</si>
  <si>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</si>
  <si>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</si>
  <si>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</si>
  <si>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</si>
  <si>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</si>
  <si>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</si>
  <si>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</si>
  <si>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</si>
  <si>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</si>
  <si>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</si>
  <si>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</si>
  <si>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</si>
  <si>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</si>
  <si>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</si>
  <si>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</si>
  <si>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</si>
  <si>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</si>
  <si>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</si>
  <si>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</si>
  <si>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</si>
  <si>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</si>
  <si>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</si>
  <si>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</si>
  <si>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</si>
  <si>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</si>
  <si>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</si>
  <si>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</si>
  <si>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</si>
  <si>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</si>
  <si>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</si>
  <si>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</si>
  <si>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</si>
  <si>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</si>
  <si>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</si>
  <si>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</si>
  <si>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</si>
  <si>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</si>
  <si>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</si>
  <si>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</si>
  <si>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</si>
  <si>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</si>
  <si>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</si>
  <si>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</si>
  <si>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</si>
  <si>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</si>
  <si>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</si>
  <si>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</si>
  <si>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</si>
  <si>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</si>
  <si>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</si>
  <si>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</si>
  <si>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</si>
  <si>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</si>
  <si>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</si>
  <si>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</si>
  <si>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</si>
  <si>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</si>
  <si>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</si>
  <si>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</si>
  <si>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</si>
  <si>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</si>
  <si>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</si>
  <si>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</si>
  <si>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</si>
  <si>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</si>
  <si>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</si>
  <si>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</si>
  <si>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</si>
  <si>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</si>
  <si>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</si>
  <si>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</si>
  <si>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</si>
  <si>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</si>
  <si>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</si>
  <si>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</si>
  <si>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</si>
  <si>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</si>
  <si>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</si>
  <si>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</si>
  <si>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</si>
  <si>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</si>
  <si>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</si>
  <si>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</si>
  <si>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</si>
  <si>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</si>
  <si>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</si>
  <si>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</si>
  <si>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</si>
  <si>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</si>
  <si>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</si>
  <si>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</si>
  <si>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</si>
  <si>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</si>
  <si>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</si>
  <si>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</si>
  <si>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</si>
  <si>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</si>
  <si>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</si>
  <si>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</si>
  <si>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</si>
  <si>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</si>
  <si>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</si>
  <si>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</si>
  <si>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</si>
  <si>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</si>
  <si>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</si>
  <si>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</si>
  <si>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</si>
  <si>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</si>
  <si>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</si>
  <si>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</si>
  <si>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</si>
  <si>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</si>
  <si>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</si>
  <si>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</si>
  <si>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</si>
  <si>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</si>
  <si>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</si>
  <si>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</si>
  <si>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</si>
  <si>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</si>
  <si>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</si>
  <si>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</si>
  <si>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</si>
  <si>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</si>
  <si>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</si>
  <si>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</si>
  <si>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</si>
  <si>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</si>
  <si>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</si>
  <si>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</si>
  <si>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</si>
  <si>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</si>
  <si>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</si>
  <si>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</si>
  <si>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</si>
  <si>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</si>
  <si>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</si>
  <si>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</si>
  <si>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</si>
  <si>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</si>
  <si>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</si>
  <si>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</si>
  <si>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</si>
  <si>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</si>
  <si>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</si>
  <si>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</si>
  <si>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</si>
  <si>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</si>
  <si>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</si>
  <si>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</si>
  <si>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</si>
  <si>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</si>
  <si>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</si>
  <si>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</si>
  <si>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</si>
  <si>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</si>
  <si>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</si>
  <si>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</si>
  <si>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</si>
  <si>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</si>
  <si>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</si>
  <si>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</si>
  <si>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</si>
  <si>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</si>
  <si>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</si>
  <si>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</si>
  <si>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</si>
  <si>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</si>
  <si>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</si>
  <si>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</si>
  <si>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</si>
  <si>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</si>
  <si>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</si>
  <si>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</si>
  <si>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</si>
  <si>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</si>
  <si>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</si>
  <si>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</si>
  <si>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</si>
  <si>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</si>
  <si>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</si>
  <si>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</si>
  <si>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</si>
  <si>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</si>
  <si>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</si>
  <si>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</si>
  <si>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</si>
  <si>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</si>
  <si>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</si>
  <si>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</si>
  <si>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</si>
  <si>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</si>
  <si>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</si>
  <si>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</si>
  <si>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</si>
  <si>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</si>
  <si>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</si>
  <si>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</si>
  <si>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</si>
  <si>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</si>
  <si>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</si>
  <si>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</si>
  <si>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</si>
  <si>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</si>
  <si>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</si>
  <si>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</si>
  <si>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</si>
  <si>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</si>
  <si>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</si>
  <si>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</si>
  <si>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</si>
  <si>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</si>
  <si>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</si>
  <si>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</si>
  <si>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</si>
  <si>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</si>
  <si>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</si>
  <si>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</si>
  <si>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</si>
  <si>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</si>
  <si>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</si>
  <si>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</si>
  <si>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</si>
  <si>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</si>
  <si>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</si>
  <si>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</si>
  <si>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</si>
  <si>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</si>
  <si>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</si>
  <si>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</si>
  <si>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</si>
  <si>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</si>
  <si>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</si>
  <si>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</si>
  <si>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</si>
  <si>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</si>
  <si>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</si>
  <si>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</si>
  <si>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</si>
  <si>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</si>
  <si>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</si>
  <si>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</si>
  <si>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</si>
  <si>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</si>
  <si>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</si>
  <si>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</si>
  <si>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</si>
  <si>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</si>
  <si>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</si>
  <si>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</si>
  <si>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</si>
  <si>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</si>
  <si>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</si>
  <si>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</si>
  <si>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</si>
  <si>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</si>
  <si>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</si>
  <si>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</si>
  <si>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</si>
  <si>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</si>
  <si>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</si>
  <si>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</si>
  <si>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</si>
  <si>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</si>
  <si>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</si>
  <si>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</si>
  <si>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</si>
  <si>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</si>
  <si>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</si>
  <si>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</si>
  <si>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</si>
  <si>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</si>
  <si>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</si>
  <si>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</si>
  <si>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</si>
  <si>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</si>
  <si>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</si>
  <si>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</si>
  <si>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</si>
  <si>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</si>
  <si>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</si>
  <si>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</si>
  <si>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</si>
  <si>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</si>
  <si>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</si>
  <si>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</si>
  <si>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</si>
  <si>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</si>
  <si>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</si>
  <si>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</si>
  <si>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</si>
  <si>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</si>
  <si>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</si>
  <si>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</si>
  <si>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</si>
  <si>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</si>
  <si>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</si>
  <si>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</si>
  <si>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</si>
  <si>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</si>
  <si>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</si>
  <si>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</si>
  <si>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</si>
  <si>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</si>
  <si>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</si>
  <si>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</si>
  <si>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</si>
  <si>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</si>
  <si>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</si>
  <si>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</si>
  <si>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</si>
  <si>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</si>
  <si>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</si>
  <si>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</si>
  <si>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</si>
  <si>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</si>
  <si>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</si>
  <si>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</si>
  <si>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</si>
  <si>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</si>
  <si>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</si>
  <si>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</si>
  <si>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</si>
  <si>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</si>
  <si>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</si>
  <si>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</si>
  <si>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</si>
  <si>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</si>
  <si>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</si>
  <si>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</si>
  <si>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</si>
  <si>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</si>
  <si>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</si>
  <si>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</si>
  <si>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</si>
  <si>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</si>
  <si>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</si>
  <si>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</si>
  <si>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</si>
  <si>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</si>
  <si>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</si>
  <si>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</si>
  <si>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</si>
  <si>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</si>
  <si>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</si>
  <si>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</si>
  <si>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</si>
  <si>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</si>
  <si>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</si>
  <si>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</si>
  <si>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</si>
  <si>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</si>
  <si>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</si>
  <si>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</si>
  <si>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</si>
  <si>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</si>
  <si>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</si>
  <si>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</si>
  <si>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</si>
  <si>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</si>
  <si>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</si>
  <si>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</si>
  <si>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</si>
  <si>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</si>
  <si>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</si>
  <si>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</si>
  <si>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</si>
  <si>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</si>
  <si>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</si>
  <si>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</si>
  <si>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</si>
  <si>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</si>
  <si>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</si>
  <si>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</si>
  <si>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</si>
  <si>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</si>
  <si>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</si>
  <si>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</si>
  <si>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</si>
  <si>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</si>
  <si>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</si>
  <si>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</si>
  <si>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</si>
  <si>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</si>
  <si>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</si>
  <si>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</si>
  <si>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</si>
  <si>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</si>
  <si>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</si>
  <si>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</si>
  <si>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</si>
  <si>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</si>
  <si>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</si>
  <si>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</si>
  <si>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</si>
  <si>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</si>
  <si>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</si>
  <si>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</si>
  <si>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</si>
  <si>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</si>
  <si>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</si>
  <si>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</si>
  <si>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</si>
  <si>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</si>
  <si>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</si>
  <si>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</si>
  <si>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</si>
  <si>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</si>
  <si>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</si>
  <si>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</si>
  <si>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</si>
  <si>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</si>
  <si>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</si>
  <si>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</si>
  <si>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</si>
  <si>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</si>
  <si>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</si>
  <si>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</si>
  <si>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</si>
  <si>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</si>
  <si>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</si>
  <si>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</si>
  <si>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</si>
  <si>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</si>
  <si>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</si>
  <si>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</si>
  <si>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</si>
  <si>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</si>
  <si>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</si>
  <si>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</si>
  <si>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</si>
  <si>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</si>
  <si>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</si>
  <si>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</si>
  <si>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</si>
  <si>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</si>
  <si>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</si>
  <si>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</si>
  <si>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</si>
  <si>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</si>
  <si>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</si>
  <si>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</si>
  <si>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</si>
  <si>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</si>
  <si>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</si>
  <si>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</si>
  <si>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</si>
  <si>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</si>
  <si>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</si>
  <si>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</si>
  <si>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</si>
  <si>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</si>
  <si>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</si>
  <si>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</si>
  <si>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</si>
  <si>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</si>
  <si>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</si>
  <si>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</si>
  <si>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</si>
  <si>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</si>
  <si>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</si>
  <si>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</si>
  <si>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</si>
  <si>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</si>
  <si>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</si>
  <si>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</si>
  <si>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</si>
  <si>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</si>
  <si>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</si>
  <si>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</si>
  <si>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</si>
  <si>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</si>
  <si>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</si>
  <si>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</si>
  <si>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</si>
  <si>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</si>
  <si>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</si>
  <si>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</si>
  <si>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</si>
  <si>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</si>
  <si>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</si>
  <si>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</si>
  <si>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</si>
  <si>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</si>
  <si>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</si>
  <si>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</si>
  <si>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</si>
  <si>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</si>
  <si>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</si>
  <si>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</si>
  <si>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</si>
  <si>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</si>
  <si>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</si>
  <si>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</si>
  <si>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</si>
  <si>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</si>
  <si>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</si>
  <si>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</si>
  <si>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</si>
  <si>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</si>
  <si>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</si>
  <si>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</si>
  <si>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</si>
  <si>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</si>
  <si>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</si>
  <si>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</si>
  <si>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</si>
  <si>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</si>
  <si>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</si>
  <si>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</si>
  <si>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</si>
  <si>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</si>
  <si>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</si>
  <si>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</si>
  <si>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</si>
  <si>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</si>
  <si>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</si>
  <si>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</si>
  <si>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</si>
  <si>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</si>
  <si>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</si>
  <si>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</si>
  <si>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</si>
  <si>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</si>
  <si>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</si>
  <si>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</si>
  <si>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</si>
  <si>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</si>
  <si>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</si>
  <si>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</si>
  <si>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</si>
  <si>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</si>
  <si>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</si>
  <si>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</si>
  <si>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</si>
  <si>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</si>
  <si>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</si>
  <si>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</si>
  <si>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</si>
  <si>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</si>
  <si>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</si>
  <si>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</si>
  <si>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</si>
  <si>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</si>
  <si>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</si>
  <si>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</si>
  <si>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</si>
  <si>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</si>
  <si>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</si>
  <si>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</si>
  <si>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</si>
  <si>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</si>
  <si>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</si>
  <si>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</si>
  <si>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</si>
  <si>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</si>
  <si>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</si>
  <si>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</si>
  <si>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</si>
  <si>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</si>
  <si>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</si>
  <si>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</si>
  <si>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</si>
  <si>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</si>
  <si>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</si>
  <si>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</si>
  <si>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</si>
  <si>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</si>
  <si>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</si>
  <si>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</si>
  <si>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</si>
  <si>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</si>
  <si>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</si>
  <si>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</si>
  <si>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</si>
  <si>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</si>
  <si>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</si>
  <si>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</si>
  <si>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</si>
  <si>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</si>
  <si>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</si>
  <si>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</si>
  <si>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</si>
  <si>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</si>
  <si>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</si>
  <si>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</si>
  <si>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</si>
  <si>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</si>
  <si>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</si>
  <si>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</si>
  <si>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</si>
  <si>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</si>
  <si>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</si>
  <si>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</si>
  <si>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</si>
  <si>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</si>
  <si>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</si>
  <si>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</si>
  <si>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</si>
  <si>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</si>
  <si>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</si>
  <si>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</si>
  <si>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</si>
  <si>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</si>
  <si>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</si>
  <si>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</si>
  <si>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</si>
  <si>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</si>
  <si>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</si>
  <si>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</si>
  <si>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</si>
  <si>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</si>
  <si>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</si>
  <si>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</si>
  <si>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</si>
  <si>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</si>
  <si>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</si>
  <si>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</si>
  <si>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</si>
  <si>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</si>
  <si>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</si>
  <si>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</si>
  <si>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</si>
  <si>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</si>
  <si>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</si>
  <si>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</si>
  <si>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</si>
  <si>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</si>
  <si>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</si>
  <si>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</si>
  <si>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</si>
  <si>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</si>
  <si>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</si>
  <si>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</si>
  <si>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</si>
  <si>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</si>
  <si>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</si>
  <si>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</si>
  <si>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</si>
  <si>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</si>
  <si>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</si>
  <si>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</si>
  <si>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</si>
  <si>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</si>
  <si>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</si>
  <si>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</si>
  <si>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</si>
  <si>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</si>
  <si>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</si>
  <si>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</si>
  <si>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</si>
  <si>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</si>
  <si>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</si>
  <si>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</si>
  <si>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</si>
  <si>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</si>
  <si>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</si>
  <si>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</si>
  <si>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</si>
  <si>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</si>
  <si>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</si>
  <si>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</si>
  <si>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</si>
  <si>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</si>
  <si>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</si>
  <si>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</si>
  <si>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</si>
  <si>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</si>
  <si>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</si>
  <si>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</si>
  <si>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</si>
  <si>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</si>
  <si>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</si>
  <si>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</si>
  <si>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</si>
  <si>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</si>
  <si>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</si>
  <si>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</si>
  <si>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</si>
  <si>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</si>
  <si>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</si>
  <si>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</si>
  <si>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</si>
  <si>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</si>
  <si>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</si>
  <si>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</si>
  <si>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</si>
  <si>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</si>
  <si>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</si>
  <si>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</si>
  <si>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</si>
  <si>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</si>
  <si>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</si>
  <si>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</si>
  <si>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</si>
  <si>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</si>
  <si>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</si>
  <si>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</si>
  <si>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</si>
  <si>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</si>
  <si>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</si>
  <si>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</si>
  <si>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</si>
  <si>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</si>
  <si>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</si>
  <si>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</si>
  <si>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</si>
  <si>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</si>
  <si>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</si>
  <si>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</si>
  <si>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</si>
  <si>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</si>
  <si>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</si>
  <si>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</si>
  <si>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</si>
  <si>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</si>
  <si>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</si>
  <si>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</si>
  <si>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</si>
  <si>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</si>
  <si>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</si>
  <si>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</si>
  <si>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</si>
  <si>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</si>
  <si>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</si>
  <si>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</si>
  <si>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</si>
  <si>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</si>
  <si>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</si>
  <si>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</si>
  <si>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</si>
  <si>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</si>
  <si>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</si>
  <si>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</si>
  <si>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</si>
  <si>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</si>
  <si>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</si>
  <si>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</si>
  <si>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</si>
  <si>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</si>
  <si>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</si>
  <si>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</si>
  <si>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</si>
  <si>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</si>
  <si>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</si>
  <si>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</si>
  <si>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</si>
  <si>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</si>
  <si>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</si>
  <si>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</si>
  <si>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</si>
  <si>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</si>
  <si>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</si>
  <si>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</si>
  <si>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</si>
  <si>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</si>
  <si>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</si>
  <si>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</si>
  <si>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</si>
  <si>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</si>
  <si>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</si>
  <si>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</si>
  <si>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</si>
  <si>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</si>
  <si>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</si>
  <si>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</si>
  <si>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</si>
  <si>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</si>
  <si>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</si>
  <si>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</si>
  <si>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</si>
  <si>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</si>
  <si>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</si>
  <si>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</si>
  <si>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</si>
  <si>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</si>
  <si>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</si>
  <si>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</si>
  <si>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</si>
  <si>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</si>
  <si>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</si>
  <si>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</si>
  <si>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</si>
  <si>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</si>
  <si>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</si>
  <si>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</si>
  <si>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</si>
  <si>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</si>
  <si>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</si>
  <si>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</si>
  <si>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</si>
  <si>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</si>
  <si>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</si>
  <si>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</si>
  <si>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</si>
  <si>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</si>
  <si>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</si>
  <si>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</si>
  <si>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</si>
  <si>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</si>
  <si>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</si>
  <si>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</si>
  <si>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</si>
  <si>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</si>
  <si>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</si>
  <si>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</si>
  <si>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</si>
  <si>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</si>
  <si>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</si>
  <si>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</si>
  <si>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</si>
  <si>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</si>
  <si>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</si>
  <si>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</si>
  <si>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</si>
  <si>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</si>
  <si>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</si>
  <si>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</si>
  <si>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</si>
  <si>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</si>
  <si>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</si>
  <si>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</si>
  <si>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</si>
  <si>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</si>
  <si>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</si>
  <si>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</si>
  <si>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</si>
  <si>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</si>
  <si>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</si>
  <si>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</si>
  <si>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</si>
  <si>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</si>
  <si>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</si>
  <si>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</si>
  <si>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</si>
  <si>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</si>
  <si>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</si>
  <si>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</si>
  <si>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</si>
  <si>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</si>
  <si>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</si>
  <si>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</si>
  <si>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</si>
  <si>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</si>
  <si>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</si>
  <si>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</si>
  <si>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</si>
  <si>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</si>
  <si>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</si>
  <si>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</si>
  <si>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</si>
  <si>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</si>
  <si>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</si>
  <si>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</si>
  <si>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</si>
  <si>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</si>
  <si>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</si>
  <si>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</si>
  <si>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</si>
  <si>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</si>
  <si>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</si>
  <si>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</si>
  <si>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</si>
  <si>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</si>
  <si>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</si>
  <si>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</si>
  <si>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</si>
  <si>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</si>
  <si>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</si>
  <si>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</si>
  <si>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</si>
  <si>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</si>
  <si>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</si>
  <si>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</si>
  <si>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</si>
  <si>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</si>
  <si>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</si>
  <si>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</si>
  <si>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</si>
  <si>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</si>
  <si>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</si>
  <si>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</si>
  <si>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</si>
  <si>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</si>
  <si>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</si>
  <si>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</si>
  <si>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</si>
  <si>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</si>
  <si>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</si>
  <si>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</si>
  <si>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</si>
  <si>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</si>
  <si>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</si>
  <si>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</si>
  <si>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</si>
  <si>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</si>
  <si>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</si>
  <si>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</si>
  <si>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</si>
  <si>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</si>
  <si>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</si>
  <si>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</si>
  <si>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</si>
  <si>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</si>
  <si>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</si>
  <si>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</si>
  <si>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</si>
  <si>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</si>
  <si>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</si>
  <si>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</si>
  <si>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</si>
  <si>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</si>
  <si>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</si>
  <si>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</si>
  <si>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</si>
  <si>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</si>
  <si>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</si>
  <si>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</si>
  <si>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</si>
  <si>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</si>
  <si>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</si>
  <si>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</si>
  <si>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</si>
  <si>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</si>
  <si>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</si>
  <si>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</si>
  <si>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</si>
  <si>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</si>
  <si>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</si>
  <si>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</si>
  <si>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</si>
  <si>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</si>
  <si>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</si>
  <si>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</si>
  <si>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</si>
  <si>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</si>
  <si>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</si>
  <si>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</si>
  <si>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</si>
  <si>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</si>
  <si>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</si>
  <si>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</si>
  <si>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</si>
  <si>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</si>
  <si>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</si>
  <si>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</si>
  <si>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</si>
  <si>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</si>
  <si>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</si>
  <si>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</si>
  <si>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</si>
  <si>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</si>
  <si>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</si>
  <si>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</si>
  <si>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</si>
  <si>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</si>
  <si>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</si>
  <si>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</si>
  <si>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</si>
  <si>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</si>
  <si>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</si>
  <si>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</si>
  <si>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</si>
  <si>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</si>
  <si>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</si>
  <si>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</si>
  <si>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</si>
  <si>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</si>
  <si>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</si>
  <si>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</si>
  <si>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</si>
  <si>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</si>
  <si>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</si>
  <si>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</si>
  <si>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</si>
  <si>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</si>
  <si>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</si>
  <si>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</si>
  <si>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</si>
  <si>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</si>
  <si>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</si>
  <si>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</si>
  <si>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</si>
  <si>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</si>
  <si>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</si>
  <si>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</si>
  <si>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</si>
  <si>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</si>
  <si>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</si>
  <si>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</si>
  <si>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</si>
  <si>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</si>
  <si>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</si>
  <si>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</si>
  <si>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</si>
  <si>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</si>
  <si>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</si>
  <si>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</si>
  <si>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</si>
  <si>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</si>
  <si>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</si>
  <si>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</si>
  <si>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</si>
  <si>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</si>
  <si>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</si>
  <si>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</si>
  <si>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</si>
  <si>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</si>
  <si>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</si>
  <si>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</si>
  <si>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</si>
  <si>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</si>
  <si>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</si>
  <si>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</si>
  <si>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</si>
  <si>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</si>
  <si>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</si>
  <si>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</si>
  <si>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</si>
  <si>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</si>
  <si>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</si>
  <si>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</si>
  <si>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</si>
  <si>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</si>
  <si>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</si>
  <si>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</si>
  <si>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</si>
  <si>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</si>
  <si>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</si>
  <si>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</si>
  <si>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</si>
  <si>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</si>
  <si>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</si>
  <si>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</si>
  <si>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</si>
  <si>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</si>
  <si>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</si>
  <si>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</si>
  <si>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</si>
  <si>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</si>
  <si>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</si>
  <si>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</si>
  <si>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</si>
  <si>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</si>
  <si>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</si>
  <si>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</si>
  <si>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</si>
  <si>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</si>
  <si>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</si>
  <si>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</si>
  <si>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</si>
  <si>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</si>
  <si>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</si>
  <si>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</si>
  <si>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</si>
  <si>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</si>
  <si>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</si>
  <si>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</si>
  <si>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</si>
  <si>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</si>
  <si>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</si>
  <si>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</si>
  <si>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</si>
  <si>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</si>
  <si>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</si>
  <si>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</si>
  <si>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</si>
  <si>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</si>
  <si>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</si>
  <si>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</si>
  <si>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</si>
  <si>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</si>
  <si>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</si>
  <si>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</si>
  <si>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</si>
  <si>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</si>
  <si>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</si>
  <si>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</si>
  <si>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</si>
  <si>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</si>
  <si>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</si>
  <si>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</si>
  <si>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</si>
  <si>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</si>
  <si>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</si>
  <si>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</si>
  <si>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</si>
  <si>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</si>
  <si>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</si>
  <si>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</si>
  <si>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</si>
  <si>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</si>
  <si>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</si>
  <si>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</si>
  <si>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</si>
  <si>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</si>
  <si>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</si>
  <si>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</si>
  <si>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</si>
  <si>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</si>
  <si>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</si>
  <si>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</si>
  <si>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</si>
  <si>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</si>
  <si>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</si>
  <si>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</si>
  <si>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</si>
  <si>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</si>
  <si>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</si>
  <si>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</si>
  <si>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</si>
  <si>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</si>
  <si>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</si>
  <si>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</si>
  <si>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</si>
  <si>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</si>
  <si>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</si>
  <si>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</si>
  <si>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</si>
  <si>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</si>
  <si>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</si>
  <si>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</si>
  <si>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</si>
  <si>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</si>
  <si>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</si>
  <si>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</si>
  <si>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</si>
  <si>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</si>
  <si>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</si>
  <si>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</si>
  <si>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</si>
  <si>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</si>
  <si>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</si>
  <si>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</si>
  <si>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</si>
  <si>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</si>
  <si>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</si>
  <si>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</si>
  <si>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</si>
  <si>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</si>
  <si>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</si>
  <si>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</si>
  <si>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</si>
  <si>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</si>
  <si>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</si>
  <si>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</si>
  <si>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</si>
  <si>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</si>
  <si>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</si>
  <si>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</si>
  <si>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</si>
  <si>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</si>
  <si>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</si>
  <si>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</si>
  <si>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</si>
  <si>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</si>
  <si>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</si>
  <si>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</si>
  <si>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</si>
  <si>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</si>
  <si>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</si>
  <si>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</si>
  <si>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</si>
  <si>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</si>
  <si>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</si>
  <si>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</si>
  <si>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</si>
  <si>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</si>
  <si>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</si>
  <si>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</si>
  <si>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</si>
  <si>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</si>
  <si>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</si>
  <si>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</si>
  <si>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</si>
  <si>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</si>
  <si>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</si>
  <si>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</si>
  <si>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</si>
  <si>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</si>
  <si>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</si>
  <si>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</si>
  <si>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</si>
  <si>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</si>
  <si>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</si>
  <si>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</si>
  <si>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</si>
  <si>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</si>
  <si>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</si>
  <si>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</si>
  <si>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</si>
  <si>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</si>
  <si>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</si>
  <si>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</si>
  <si>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</si>
  <si>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</si>
  <si>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</si>
  <si>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</si>
  <si>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</si>
  <si>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</si>
  <si>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</si>
  <si>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</si>
  <si>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</si>
  <si>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</si>
  <si>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</si>
  <si>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</si>
  <si>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</si>
  <si>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</si>
  <si>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</si>
  <si>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</si>
  <si>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</si>
  <si>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</si>
  <si>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</si>
  <si>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</si>
  <si>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</si>
  <si>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</si>
  <si>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</si>
  <si>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</si>
  <si>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</si>
  <si>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</si>
  <si>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</si>
  <si>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</si>
  <si>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</si>
  <si>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</si>
  <si>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</si>
  <si>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</si>
  <si>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</si>
  <si>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</si>
  <si>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</si>
  <si>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</si>
  <si>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</si>
  <si>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</si>
  <si>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</si>
  <si>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</si>
  <si>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</si>
  <si>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</si>
  <si>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</si>
  <si>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</si>
  <si>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</si>
  <si>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</si>
  <si>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</si>
  <si>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</si>
  <si>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</si>
  <si>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</si>
  <si>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</si>
  <si>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</si>
  <si>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</si>
  <si>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</si>
  <si>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</si>
  <si>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</si>
  <si>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</si>
  <si>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</si>
  <si>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</si>
  <si>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</si>
  <si>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</si>
  <si>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</si>
  <si>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</si>
  <si>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</si>
  <si>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</si>
  <si>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</si>
  <si>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</si>
  <si>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</si>
  <si>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</si>
  <si>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</si>
  <si>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</si>
  <si>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</si>
  <si>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</si>
  <si>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</si>
  <si>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</si>
  <si>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</si>
  <si>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</si>
  <si>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</si>
  <si>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</si>
  <si>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</si>
  <si>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</si>
  <si>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</si>
  <si>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</si>
  <si>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</si>
  <si>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</si>
  <si>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</si>
  <si>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</si>
  <si>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</si>
  <si>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</si>
  <si>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</si>
  <si>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</si>
  <si>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</si>
  <si>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</si>
  <si>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</si>
  <si>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</si>
  <si>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</si>
  <si>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</si>
  <si>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</si>
  <si>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</si>
  <si>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</si>
  <si>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</si>
  <si>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</si>
  <si>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</si>
  <si>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</si>
  <si>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</si>
  <si>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</si>
  <si>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</si>
  <si>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</si>
  <si>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</si>
  <si>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</si>
  <si>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</si>
  <si>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</si>
  <si>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</si>
  <si>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</si>
  <si>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</si>
  <si>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</si>
  <si>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</si>
  <si>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</si>
  <si>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</si>
  <si>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</si>
  <si>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</si>
  <si>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</si>
  <si>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</si>
  <si>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</si>
  <si>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</si>
  <si>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</si>
  <si>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</si>
  <si>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</si>
  <si>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</si>
  <si>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</si>
  <si>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</si>
  <si>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</si>
  <si>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</si>
  <si>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</si>
  <si>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</si>
  <si>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</si>
  <si>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</si>
  <si>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</si>
  <si>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</si>
  <si>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</si>
  <si>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</si>
  <si>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</si>
  <si>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</si>
  <si>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</si>
  <si>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</si>
  <si>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</si>
  <si>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</si>
  <si>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</si>
  <si>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</si>
  <si>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</si>
  <si>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</si>
  <si>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</si>
  <si>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</si>
  <si>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</si>
  <si>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</si>
  <si>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</si>
  <si>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</si>
  <si>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</si>
  <si>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</si>
  <si>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</si>
  <si>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</si>
  <si>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</si>
  <si>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</si>
  <si>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</si>
  <si>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</si>
  <si>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</si>
  <si>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</si>
  <si>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</si>
  <si>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</si>
  <si>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</si>
  <si>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</si>
  <si>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</si>
  <si>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</si>
  <si>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</si>
  <si>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</si>
  <si>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</si>
  <si>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</si>
  <si>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</si>
  <si>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</si>
  <si>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</si>
  <si>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</si>
  <si>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</si>
  <si>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</si>
  <si>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</si>
  <si>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</si>
  <si>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</si>
  <si>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</si>
  <si>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</si>
  <si>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</si>
  <si>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</si>
  <si>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</si>
  <si>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</si>
  <si>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</si>
  <si>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</si>
  <si>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</si>
  <si>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</si>
  <si>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</si>
  <si>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</si>
  <si>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</si>
  <si>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</si>
  <si>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</si>
  <si>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</si>
  <si>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</si>
  <si>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</si>
  <si>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</si>
  <si>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</si>
  <si>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</si>
  <si>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</si>
  <si>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</si>
  <si>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</si>
  <si>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</si>
  <si>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</si>
  <si>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</si>
  <si>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</si>
  <si>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</si>
  <si>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</si>
  <si>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</si>
  <si>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</si>
  <si>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</si>
  <si>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</si>
  <si>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</si>
  <si>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</si>
  <si>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</si>
  <si>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</si>
  <si>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</si>
  <si>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</si>
  <si>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</si>
  <si>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</si>
  <si>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</si>
  <si>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</si>
  <si>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</si>
  <si>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</si>
  <si>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</si>
  <si>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</si>
  <si>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</si>
  <si>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</si>
  <si>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</si>
  <si>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</si>
  <si>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</si>
  <si>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</si>
  <si>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</si>
  <si>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</si>
  <si>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</si>
  <si>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</si>
  <si>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</si>
  <si>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</si>
  <si>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</si>
  <si>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</si>
  <si>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</si>
  <si>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</si>
  <si>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</si>
  <si>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</si>
  <si>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</si>
  <si>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</si>
  <si>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</si>
  <si>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</si>
  <si>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</si>
  <si>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</si>
  <si>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</si>
  <si>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</si>
  <si>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</si>
  <si>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</si>
  <si>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</si>
  <si>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</si>
  <si>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</si>
  <si>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</si>
  <si>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</si>
  <si>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</si>
  <si>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</si>
  <si>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</si>
  <si>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</si>
  <si>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</si>
  <si>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</si>
  <si>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</si>
  <si>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</si>
  <si>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</si>
  <si>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</si>
  <si>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</si>
  <si>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</si>
  <si>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</si>
  <si>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</si>
  <si>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</si>
  <si>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</si>
  <si>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</si>
  <si>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</si>
  <si>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</si>
  <si>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</si>
  <si>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</si>
  <si>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</si>
  <si>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</si>
  <si>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</si>
  <si>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</si>
  <si>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</si>
  <si>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</si>
  <si>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</si>
  <si>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</si>
  <si>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</si>
  <si>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</si>
  <si>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</si>
  <si>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</si>
  <si>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</si>
  <si>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</si>
  <si>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</si>
  <si>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</si>
  <si>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</si>
  <si>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</si>
  <si>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</si>
  <si>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</si>
  <si>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</si>
  <si>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</si>
  <si>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</si>
  <si>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</si>
  <si>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</si>
  <si>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</si>
  <si>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</si>
  <si>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</si>
  <si>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</si>
  <si>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</si>
  <si>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</si>
  <si>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</si>
  <si>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</si>
  <si>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</si>
  <si>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</si>
  <si>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</si>
  <si>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</si>
  <si>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</si>
  <si>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</si>
  <si>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</si>
  <si>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</si>
  <si>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</si>
  <si>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</si>
  <si>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</si>
  <si>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</si>
  <si>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</si>
  <si>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</si>
  <si>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</si>
  <si>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</si>
  <si>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</si>
  <si>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</si>
  <si>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</si>
  <si>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</si>
  <si>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</si>
  <si>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</si>
  <si>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</si>
  <si>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</si>
  <si>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</si>
  <si>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</si>
  <si>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</si>
  <si>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</si>
  <si>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</si>
  <si>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</si>
  <si>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</si>
  <si>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</si>
  <si>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</si>
  <si>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</si>
  <si>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</si>
  <si>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</si>
  <si>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</si>
  <si>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</si>
  <si>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</si>
  <si>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</si>
  <si>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</si>
  <si>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</si>
  <si>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</si>
  <si>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</si>
  <si>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</si>
  <si>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</si>
  <si>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</si>
  <si>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</si>
  <si>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</si>
  <si>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</si>
  <si>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</si>
  <si>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</si>
  <si>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</si>
  <si>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</si>
  <si>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</si>
  <si>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</si>
  <si>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</si>
  <si>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</si>
  <si>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</si>
  <si>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</si>
  <si>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</si>
  <si>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</si>
  <si>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</si>
  <si>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</si>
  <si>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</si>
  <si>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</si>
  <si>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</si>
  <si>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</si>
  <si>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</si>
  <si>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</si>
  <si>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</si>
  <si>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</si>
  <si>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</si>
  <si>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</si>
  <si>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</si>
  <si>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</si>
  <si>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</si>
  <si>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</si>
  <si>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</si>
  <si>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</si>
  <si>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</si>
  <si>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</si>
  <si>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</si>
  <si>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</si>
  <si>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</si>
  <si>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</si>
  <si>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</si>
  <si>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</si>
  <si>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</si>
  <si>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</si>
  <si>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</si>
  <si>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</si>
  <si>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</si>
  <si>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</si>
  <si>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</si>
  <si>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</si>
  <si>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</si>
  <si>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</si>
  <si>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</si>
  <si>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</si>
  <si>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</si>
  <si>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</si>
  <si>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</si>
  <si>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</si>
  <si>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</si>
  <si>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</si>
  <si>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</si>
  <si>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</si>
  <si>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</si>
  <si>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</si>
  <si>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</si>
  <si>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</si>
  <si>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</si>
  <si>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</si>
  <si>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</si>
  <si>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</si>
  <si>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</si>
  <si>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</si>
  <si>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</si>
  <si>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</si>
  <si>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</si>
  <si>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</si>
  <si>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</si>
  <si>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</si>
  <si>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</si>
  <si>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</si>
  <si>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</si>
  <si>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</si>
  <si>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</si>
  <si>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</si>
  <si>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</si>
  <si>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</si>
  <si>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</si>
  <si>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</si>
  <si>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</si>
  <si>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</si>
  <si>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</si>
  <si>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</si>
  <si>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</si>
  <si>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</si>
  <si>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</si>
  <si>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</si>
  <si>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</si>
  <si>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</si>
  <si>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</si>
  <si>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</si>
  <si>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</si>
  <si>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</si>
  <si>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</si>
  <si>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</si>
  <si>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</si>
  <si>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</si>
  <si>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</si>
  <si>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</si>
  <si>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</si>
  <si>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</si>
  <si>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</si>
  <si>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</si>
  <si>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</si>
  <si>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</si>
  <si>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</si>
  <si>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</si>
  <si>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</si>
  <si>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</si>
  <si>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</si>
  <si>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</si>
  <si>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</si>
  <si>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</si>
  <si>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</si>
  <si>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</si>
  <si>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</si>
  <si>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</si>
  <si>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</si>
  <si>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</si>
  <si>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</si>
  <si>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</si>
  <si>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</si>
  <si>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</si>
  <si>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</si>
  <si>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</si>
  <si>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</si>
  <si>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</si>
  <si>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</si>
  <si>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</si>
  <si>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</si>
  <si>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</si>
  <si>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</si>
  <si>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</si>
  <si>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</si>
  <si>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</si>
  <si>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</si>
  <si>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</si>
  <si>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</si>
  <si>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</si>
  <si>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</si>
  <si>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</si>
  <si>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</si>
  <si>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</si>
  <si>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</si>
  <si>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</si>
  <si>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</si>
  <si>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</si>
  <si>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</si>
  <si>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</si>
  <si>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</si>
  <si>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</si>
  <si>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</si>
  <si>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</si>
  <si>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</si>
  <si>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</si>
  <si>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</si>
  <si>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</si>
  <si>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</si>
  <si>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</si>
  <si>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</si>
  <si>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</si>
  <si>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</si>
  <si>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</si>
  <si>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</si>
  <si>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</si>
  <si>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</si>
  <si>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</si>
  <si>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</si>
  <si>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</si>
  <si>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</si>
  <si>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</si>
  <si>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</si>
  <si>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</si>
  <si>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</si>
  <si>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</si>
  <si>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</si>
  <si>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</si>
  <si>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</si>
  <si>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</si>
  <si>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</si>
  <si>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</si>
  <si>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</si>
  <si>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</si>
  <si>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</si>
  <si>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</si>
  <si>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</si>
  <si>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</si>
  <si>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</si>
  <si>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</si>
  <si>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</si>
  <si>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</si>
  <si>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</si>
  <si>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</si>
  <si>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</si>
  <si>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</si>
  <si>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</si>
  <si>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</si>
  <si>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</si>
  <si>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</si>
  <si>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</si>
  <si>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</si>
  <si>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</si>
  <si>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</si>
  <si>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</si>
  <si>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</si>
  <si>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</si>
  <si>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</si>
  <si>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</si>
  <si>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</si>
  <si>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</si>
  <si>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</si>
  <si>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</si>
  <si>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</si>
  <si>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</si>
  <si>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</si>
  <si>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</si>
  <si>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</si>
  <si>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</si>
  <si>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</si>
  <si>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</si>
  <si>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</si>
  <si>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</si>
  <si>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</si>
  <si>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</si>
  <si>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</si>
  <si>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</si>
  <si>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</si>
  <si>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</si>
  <si>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</si>
  <si>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</si>
  <si>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</si>
  <si>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</si>
  <si>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</si>
  <si>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</si>
  <si>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</si>
  <si>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</si>
  <si>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</si>
  <si>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</si>
  <si>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</si>
  <si>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</si>
  <si>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</si>
  <si>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</si>
  <si>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</si>
  <si>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</si>
  <si>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</si>
  <si>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</si>
  <si>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</si>
  <si>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</si>
  <si>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</si>
  <si>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</si>
  <si>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</si>
  <si>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</si>
  <si>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</si>
  <si>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</si>
  <si>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</si>
  <si>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</si>
  <si>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</si>
  <si>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</si>
  <si>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</si>
  <si>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</si>
  <si>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</si>
  <si>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</si>
  <si>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</si>
  <si>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</si>
  <si>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</si>
  <si>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</si>
  <si>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</si>
  <si>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</si>
  <si>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</si>
  <si>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</si>
  <si>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</si>
  <si>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</si>
  <si>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</si>
  <si>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</si>
  <si>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</si>
  <si>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</si>
  <si>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</si>
  <si>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</si>
  <si>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</si>
  <si>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</si>
  <si>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</si>
  <si>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</si>
  <si>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</si>
  <si>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</si>
  <si>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</si>
  <si>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</si>
  <si>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</si>
  <si>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</si>
  <si>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</si>
  <si>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</si>
  <si>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</si>
  <si>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</si>
  <si>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</si>
  <si>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</si>
  <si>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</si>
  <si>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</si>
  <si>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</si>
  <si>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</si>
  <si>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</si>
  <si>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</si>
  <si>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</si>
  <si>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</si>
  <si>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</si>
  <si>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</si>
  <si>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</si>
  <si>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</si>
  <si>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</si>
  <si>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</si>
  <si>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</si>
  <si>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</si>
  <si>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</si>
  <si>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</si>
  <si>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</si>
  <si>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</si>
  <si>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</si>
  <si>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</si>
  <si>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</si>
  <si>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</si>
  <si>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</si>
  <si>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</si>
  <si>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</si>
  <si>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</si>
  <si>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</si>
  <si>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</si>
  <si>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</si>
  <si>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</si>
  <si>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</si>
  <si>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</si>
  <si>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</si>
  <si>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</si>
  <si>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</si>
  <si>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</si>
  <si>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</si>
  <si>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</si>
  <si>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</si>
  <si>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</si>
  <si>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</si>
  <si>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</si>
  <si>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</si>
  <si>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</si>
  <si>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</si>
  <si>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</si>
  <si>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</si>
  <si>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</si>
  <si>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</si>
  <si>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</si>
  <si>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</si>
  <si>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</si>
  <si>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</si>
  <si>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</si>
  <si>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</si>
  <si>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</si>
  <si>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</si>
  <si>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</si>
  <si>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</si>
  <si>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</si>
  <si>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</si>
  <si>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</si>
  <si>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</si>
  <si>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</si>
  <si>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</si>
  <si>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</si>
  <si>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</si>
  <si>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</si>
  <si>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</si>
  <si>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</si>
  <si>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</si>
  <si>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</si>
  <si>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</si>
  <si>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</si>
  <si>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</si>
  <si>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</si>
  <si>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</si>
  <si>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</si>
  <si>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</si>
  <si>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</si>
  <si>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</si>
  <si>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</si>
  <si>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</si>
  <si>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</si>
  <si>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</si>
  <si>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</si>
  <si>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</si>
  <si>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</si>
  <si>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</si>
  <si>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</si>
  <si>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</si>
  <si>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</si>
  <si>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</si>
  <si>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</si>
  <si>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</si>
  <si>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</si>
  <si>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</si>
  <si>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</si>
  <si>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</si>
  <si>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</si>
  <si>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</si>
  <si>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</si>
  <si>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</si>
  <si>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</si>
  <si>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</si>
  <si>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</si>
  <si>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</si>
  <si>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</si>
  <si>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</si>
  <si>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</si>
  <si>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</si>
  <si>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</si>
  <si>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</si>
  <si>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</si>
  <si>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</si>
  <si>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</si>
  <si>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</si>
  <si>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</si>
  <si>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</si>
  <si>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</si>
  <si>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</si>
  <si>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</si>
  <si>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</si>
  <si>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</si>
  <si>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</si>
  <si>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</si>
  <si>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</si>
  <si>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</si>
  <si>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</si>
  <si>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</si>
  <si>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</si>
  <si>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</si>
  <si>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</si>
  <si>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</si>
  <si>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</si>
  <si>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</si>
  <si>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</si>
  <si>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</si>
  <si>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</si>
  <si>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</si>
  <si>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</si>
  <si>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</si>
  <si>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</si>
  <si>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</si>
  <si>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</si>
  <si>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</si>
  <si>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</si>
  <si>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</si>
  <si>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</si>
  <si>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</si>
  <si>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</si>
  <si>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</si>
  <si>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</si>
  <si>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</si>
  <si>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</si>
  <si>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</si>
  <si>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</si>
  <si>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</si>
  <si>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</si>
  <si>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</si>
  <si>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</si>
  <si>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</si>
  <si>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</si>
  <si>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</si>
  <si>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</si>
  <si>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</si>
  <si>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</si>
  <si>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</si>
  <si>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</si>
  <si>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</si>
  <si>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</si>
  <si>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</si>
  <si>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</si>
  <si>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</si>
  <si>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</si>
  <si>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</si>
  <si>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</si>
  <si>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</si>
  <si>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</si>
  <si>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</si>
  <si>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</si>
  <si>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</si>
  <si>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</si>
  <si>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</si>
  <si>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</si>
  <si>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</si>
  <si>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</si>
  <si>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</si>
  <si>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</si>
  <si>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</si>
  <si>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</si>
  <si>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</si>
  <si>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</si>
  <si>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</si>
  <si>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</si>
  <si>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</si>
  <si>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</si>
  <si>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</si>
  <si>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</si>
  <si>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</si>
  <si>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</si>
  <si>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</si>
  <si>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</si>
  <si>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</si>
  <si>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</si>
  <si>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</si>
  <si>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</si>
  <si>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</si>
  <si>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</si>
  <si>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</si>
  <si>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</si>
  <si>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</si>
  <si>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</si>
  <si>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</si>
  <si>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</si>
  <si>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</si>
  <si>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</si>
  <si>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</si>
  <si>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</si>
  <si>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</si>
  <si>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</si>
  <si>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</si>
  <si>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</si>
  <si>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</si>
  <si>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</si>
  <si>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</si>
  <si>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</si>
  <si>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</si>
  <si>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</si>
  <si>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</si>
  <si>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</si>
  <si>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</si>
  <si>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</si>
  <si>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</si>
  <si>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</si>
  <si>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</si>
  <si>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</si>
  <si>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</si>
  <si>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</si>
  <si>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</si>
  <si>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</si>
  <si>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</si>
  <si>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</si>
  <si>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</si>
  <si>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</si>
  <si>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</si>
  <si>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</si>
  <si>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</si>
  <si>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</si>
  <si>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</si>
  <si>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</si>
  <si>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</si>
  <si>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</si>
  <si>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</si>
  <si>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</si>
  <si>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</si>
  <si>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</si>
  <si>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</si>
  <si>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</si>
  <si>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</si>
  <si>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</si>
  <si>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</si>
  <si>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</si>
  <si>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</si>
  <si>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</si>
  <si>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</si>
  <si>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</si>
  <si>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</si>
  <si>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</si>
  <si>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</si>
  <si>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</si>
  <si>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</si>
  <si>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</si>
  <si>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</si>
  <si>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</si>
  <si>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</si>
  <si>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</si>
  <si>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</si>
  <si>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</si>
  <si>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</si>
  <si>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</si>
  <si>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</si>
  <si>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</si>
  <si>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</si>
  <si>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</si>
  <si>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</si>
  <si>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</si>
  <si>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</si>
  <si>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</si>
  <si>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</si>
  <si>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</si>
  <si>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</si>
  <si>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</si>
  <si>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</si>
  <si>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</si>
  <si>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</si>
  <si>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</si>
  <si>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</si>
  <si>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</si>
  <si>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</si>
  <si>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</si>
  <si>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</si>
  <si>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</si>
  <si>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</si>
  <si>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</si>
  <si>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</si>
  <si>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</si>
  <si>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</si>
  <si>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</si>
  <si>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</si>
  <si>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</si>
  <si>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</si>
  <si>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</si>
  <si>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</si>
  <si>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</si>
  <si>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</si>
  <si>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</si>
  <si>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</si>
  <si>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</si>
  <si>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</si>
  <si>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</si>
  <si>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</si>
  <si>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</si>
  <si>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</si>
  <si>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</si>
  <si>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</si>
  <si>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</si>
  <si>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</si>
  <si>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</si>
  <si>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</si>
  <si>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</si>
  <si>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</si>
  <si>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</si>
  <si>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</si>
  <si>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</si>
  <si>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</si>
  <si>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</si>
  <si>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</si>
  <si>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</si>
  <si>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</si>
  <si>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</si>
  <si>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</si>
  <si>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</si>
  <si>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</si>
  <si>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</si>
  <si>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</si>
  <si>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</si>
  <si>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</si>
  <si>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</si>
  <si>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</si>
  <si>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</si>
  <si>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</si>
  <si>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</si>
  <si>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</si>
  <si>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</si>
  <si>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</si>
  <si>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</si>
  <si>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</si>
  <si>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</si>
  <si>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</si>
  <si>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</si>
  <si>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</si>
  <si>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</si>
  <si>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</si>
  <si>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</si>
  <si>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</si>
  <si>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</si>
  <si>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</si>
  <si>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</si>
  <si>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</si>
  <si>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</si>
  <si>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</si>
  <si>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</si>
  <si>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</si>
  <si>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</si>
  <si>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</si>
  <si>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</si>
  <si>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</si>
  <si>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</si>
  <si>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</si>
  <si>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</si>
  <si>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</si>
  <si>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</si>
  <si>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</si>
  <si>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</si>
  <si>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</si>
  <si>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</si>
  <si>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</si>
  <si>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</si>
  <si>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</si>
  <si>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</si>
  <si>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</si>
  <si>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</si>
  <si>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</si>
  <si>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</si>
  <si>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</si>
  <si>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</si>
  <si>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</si>
  <si>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</si>
  <si>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</si>
  <si>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</si>
  <si>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</si>
  <si>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</si>
  <si>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</si>
  <si>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</si>
  <si>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</si>
  <si>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</si>
  <si>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</si>
  <si>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</si>
  <si>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</si>
  <si>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</si>
  <si>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</si>
  <si>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</si>
  <si>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</si>
  <si>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</si>
  <si>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</si>
  <si>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</si>
  <si>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</si>
  <si>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</si>
  <si>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</si>
  <si>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</si>
  <si>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</si>
  <si>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</si>
  <si>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</si>
  <si>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</si>
  <si>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</si>
  <si>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</si>
  <si>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</si>
  <si>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</si>
  <si>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</si>
  <si>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</si>
  <si>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</si>
  <si>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</si>
  <si>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</si>
  <si>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</si>
  <si>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</si>
  <si>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</si>
  <si>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</si>
  <si>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</si>
  <si>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</si>
  <si>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</si>
  <si>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</si>
  <si>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</si>
  <si>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</si>
  <si>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</si>
  <si>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</si>
  <si>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</si>
  <si>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</si>
  <si>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</si>
  <si>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</si>
  <si>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</si>
  <si>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</si>
  <si>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</si>
  <si>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</si>
  <si>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</si>
  <si>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</si>
  <si>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</si>
  <si>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</si>
  <si>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</si>
  <si>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</si>
  <si>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</si>
  <si>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</si>
  <si>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</si>
  <si>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</si>
  <si>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</si>
  <si>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</si>
  <si>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</si>
  <si>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</si>
  <si>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</si>
  <si>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</si>
  <si>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</si>
  <si>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</si>
  <si>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</si>
  <si>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</si>
  <si>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</si>
  <si>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</si>
  <si>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</si>
  <si>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</si>
  <si>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</si>
  <si>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</si>
  <si>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</si>
  <si>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</si>
  <si>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</si>
  <si>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</si>
  <si>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</si>
  <si>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</si>
  <si>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</si>
  <si>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</si>
  <si>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</si>
  <si>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</si>
  <si>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</si>
  <si>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</si>
  <si>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</si>
  <si>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</si>
  <si>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</si>
  <si>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</si>
  <si>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</si>
  <si>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</si>
  <si>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</si>
  <si>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</si>
  <si>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</si>
  <si>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</si>
  <si>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</si>
  <si>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</si>
  <si>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</si>
  <si>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</si>
  <si>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</si>
  <si>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</si>
  <si>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</si>
  <si>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</si>
  <si>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</si>
  <si>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</si>
  <si>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</si>
  <si>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</si>
  <si>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</si>
  <si>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</si>
  <si>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</si>
  <si>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</si>
  <si>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</si>
  <si>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</si>
  <si>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</si>
  <si>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</si>
  <si>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</si>
  <si>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</si>
  <si>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</si>
  <si>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</si>
  <si>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</si>
  <si>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</si>
  <si>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</si>
  <si>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</si>
  <si>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</si>
  <si>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</si>
  <si>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</si>
  <si>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</si>
  <si>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</si>
  <si>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</si>
  <si>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</si>
  <si>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</si>
  <si>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</si>
  <si>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</si>
  <si>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</si>
  <si>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</si>
  <si>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</si>
  <si>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</si>
  <si>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</si>
  <si>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</si>
  <si>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</si>
  <si>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</si>
  <si>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</si>
  <si>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</si>
  <si>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</si>
  <si>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</si>
  <si>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</si>
  <si>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</si>
  <si>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</si>
  <si>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</si>
  <si>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</si>
  <si>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</si>
  <si>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</si>
  <si>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</si>
  <si>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</si>
  <si>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</si>
  <si>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</si>
  <si>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</si>
  <si>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</si>
  <si>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</si>
  <si>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</si>
  <si>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</si>
  <si>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</si>
  <si>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</si>
  <si>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</si>
  <si>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</si>
  <si>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</si>
  <si>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</si>
  <si>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</si>
  <si>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</si>
  <si>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</si>
  <si>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</si>
  <si>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</si>
  <si>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</si>
  <si>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</si>
  <si>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</si>
  <si>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</si>
  <si>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</si>
  <si>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</si>
  <si>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</si>
  <si>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</si>
  <si>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</si>
  <si>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</si>
  <si>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</si>
  <si>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</si>
  <si>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</si>
  <si>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</si>
  <si>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</si>
  <si>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</si>
  <si>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</si>
  <si>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</si>
  <si>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</si>
  <si>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</si>
  <si>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</si>
  <si>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</si>
  <si>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</si>
  <si>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</si>
  <si>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</si>
  <si>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</si>
  <si>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</si>
  <si>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</si>
  <si>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</si>
  <si>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</si>
  <si>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</si>
  <si>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</si>
  <si>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</si>
  <si>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</si>
  <si>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</si>
  <si>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</si>
  <si>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</si>
  <si>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</si>
  <si>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</si>
  <si>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</si>
  <si>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</si>
  <si>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</si>
  <si>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</si>
  <si>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</si>
  <si>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</si>
  <si>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</si>
  <si>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</si>
  <si>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</si>
  <si>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</si>
  <si>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</si>
  <si>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</si>
  <si>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</si>
  <si>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</si>
  <si>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</si>
  <si>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</si>
  <si>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</si>
  <si>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</si>
  <si>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</si>
  <si>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</si>
  <si>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</si>
  <si>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</si>
  <si>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</si>
  <si>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</si>
  <si>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</si>
  <si>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</si>
  <si>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</si>
  <si>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</si>
  <si>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</si>
  <si>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</si>
  <si>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</si>
  <si>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</si>
  <si>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</si>
  <si>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</si>
  <si>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</si>
  <si>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</si>
  <si>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</si>
  <si>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</si>
  <si>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</si>
  <si>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</si>
  <si>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</si>
  <si>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</si>
  <si>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</si>
  <si>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</si>
  <si>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</si>
  <si>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</si>
  <si>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</si>
  <si>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</si>
  <si>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</si>
  <si>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</si>
  <si>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</si>
  <si>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</si>
  <si>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</si>
  <si>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</si>
  <si>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</si>
  <si>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</si>
  <si>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</si>
  <si>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</si>
  <si>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</si>
  <si>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</si>
  <si>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</si>
  <si>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</si>
  <si>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</si>
  <si>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</si>
  <si>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</si>
  <si>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</si>
  <si>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</si>
  <si>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</si>
  <si>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</si>
  <si>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</si>
  <si>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</si>
  <si>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</si>
  <si>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</si>
  <si>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</si>
  <si>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</si>
  <si>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</si>
  <si>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</si>
  <si>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</si>
  <si>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</si>
  <si>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</si>
  <si>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</si>
  <si>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</si>
  <si>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</si>
  <si>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</si>
  <si>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</si>
  <si>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</si>
  <si>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</si>
  <si>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</si>
  <si>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</si>
  <si>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</si>
  <si>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</si>
  <si>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</si>
  <si>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</si>
  <si>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</si>
  <si>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</si>
  <si>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</si>
  <si>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</si>
  <si>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</si>
  <si>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</si>
  <si>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</si>
  <si>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</si>
  <si>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</si>
  <si>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</si>
  <si>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</si>
  <si>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</si>
  <si>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</si>
  <si>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</si>
  <si>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</si>
  <si>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</si>
  <si>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</si>
  <si>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</si>
  <si>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</si>
  <si>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</si>
  <si>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</si>
  <si>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</si>
  <si>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</si>
  <si>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</si>
  <si>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</si>
  <si>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</si>
  <si>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</si>
  <si>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</si>
  <si>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</si>
  <si>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</si>
  <si>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</si>
  <si>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</si>
  <si>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</si>
  <si>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</si>
  <si>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</si>
  <si>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</si>
  <si>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</si>
  <si>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</si>
  <si>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</si>
  <si>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</si>
  <si>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</si>
  <si>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</si>
  <si>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</si>
  <si>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</si>
  <si>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</si>
  <si>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</si>
  <si>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</si>
  <si>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</si>
  <si>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</si>
  <si>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</si>
  <si>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</si>
  <si>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</si>
  <si>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</si>
  <si>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</si>
  <si>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</si>
  <si>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</si>
  <si>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</si>
  <si>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</si>
  <si>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</si>
  <si>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</si>
  <si>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</si>
  <si>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</si>
  <si>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</si>
  <si>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</si>
  <si>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</si>
  <si>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</si>
  <si>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</si>
  <si>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</si>
  <si>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</si>
  <si>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</si>
  <si>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</si>
  <si>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</si>
  <si>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</si>
  <si>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</si>
  <si>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</si>
  <si>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</si>
  <si>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</si>
  <si>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</si>
  <si>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</si>
  <si>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</si>
  <si>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</si>
  <si>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</si>
  <si>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</si>
  <si>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</si>
  <si>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</si>
  <si>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</si>
  <si>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</si>
  <si>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</si>
  <si>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</si>
  <si>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</si>
  <si>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</si>
  <si>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</si>
  <si>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</si>
  <si>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</si>
  <si>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</si>
  <si>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</si>
  <si>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</si>
  <si>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</si>
  <si>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</si>
  <si>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</si>
  <si>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</si>
  <si>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</si>
  <si>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</si>
  <si>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</si>
  <si>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</si>
  <si>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</si>
  <si>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</si>
  <si>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</si>
  <si>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</si>
  <si>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</si>
  <si>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</si>
  <si>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</si>
  <si>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</si>
  <si>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</si>
  <si>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</si>
  <si>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</si>
  <si>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</si>
  <si>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</si>
  <si>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</si>
  <si>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</si>
  <si>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</si>
  <si>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</si>
  <si>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</si>
  <si>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</si>
  <si>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</si>
  <si>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</si>
  <si>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</si>
  <si>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</si>
  <si>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</si>
  <si>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</si>
  <si>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</si>
  <si>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</si>
  <si>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</si>
  <si>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</si>
  <si>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</si>
  <si>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</si>
  <si>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</si>
  <si>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</si>
  <si>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</si>
  <si>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</si>
  <si>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</si>
  <si>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</si>
  <si>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</si>
  <si>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</si>
  <si>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</si>
  <si>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</si>
  <si>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</si>
  <si>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</si>
  <si>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</si>
  <si>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</si>
  <si>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</si>
  <si>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</si>
  <si>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</si>
  <si>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</si>
  <si>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</si>
  <si>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</si>
  <si>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</si>
  <si>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</si>
  <si>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</si>
  <si>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</si>
  <si>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</si>
  <si>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</si>
  <si>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</si>
  <si>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</si>
  <si>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</si>
  <si>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</si>
  <si>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</si>
  <si>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</si>
  <si>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</si>
  <si>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</si>
  <si>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</si>
  <si>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</si>
  <si>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</si>
  <si>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</si>
  <si>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</si>
  <si>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</si>
  <si>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</si>
  <si>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</si>
  <si>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</si>
  <si>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</si>
  <si>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</si>
  <si>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</si>
  <si>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</si>
  <si>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</si>
  <si>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</si>
  <si>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</si>
  <si>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</si>
  <si>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</si>
  <si>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</si>
  <si>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</si>
  <si>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</si>
  <si>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</si>
  <si>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</si>
  <si>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</si>
  <si>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</si>
  <si>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</si>
  <si>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</si>
  <si>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</si>
  <si>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</si>
  <si>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</si>
  <si>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</si>
  <si>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</si>
  <si>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</si>
  <si>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</si>
  <si>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</si>
  <si>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</si>
  <si>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</si>
  <si>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</si>
  <si>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</si>
  <si>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</si>
  <si>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</si>
  <si>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</si>
  <si>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</si>
  <si>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</si>
  <si>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</si>
  <si>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</si>
  <si>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</si>
  <si>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</si>
  <si>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</si>
  <si>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</si>
  <si>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</si>
  <si>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</si>
  <si>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</si>
  <si>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</si>
  <si>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</si>
  <si>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</si>
  <si>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</si>
  <si>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</si>
  <si>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</si>
  <si>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</si>
  <si>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</si>
  <si>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</si>
  <si>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</si>
  <si>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</si>
  <si>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</si>
  <si>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</si>
  <si>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</si>
  <si>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</si>
  <si>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</si>
  <si>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</si>
  <si>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</si>
  <si>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</si>
  <si>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</si>
  <si>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</si>
  <si>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</si>
  <si>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</si>
  <si>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</si>
  <si>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</si>
  <si>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</si>
  <si>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</si>
  <si>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</si>
  <si>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</si>
  <si>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</si>
  <si>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</si>
  <si>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</si>
  <si>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</si>
  <si>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</si>
  <si>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</si>
  <si>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</si>
  <si>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</si>
  <si>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</si>
  <si>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</si>
  <si>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</si>
  <si>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</si>
  <si>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</si>
  <si>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</si>
  <si>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</si>
  <si>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</si>
  <si>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</si>
  <si>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</si>
  <si>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</si>
  <si>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</si>
  <si>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</si>
  <si>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</si>
  <si>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</si>
  <si>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</si>
  <si>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</si>
  <si>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</si>
  <si>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</si>
  <si>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</si>
  <si>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</si>
  <si>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</si>
  <si>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</si>
  <si>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</si>
  <si>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</si>
  <si>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</si>
  <si>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</si>
  <si>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</si>
  <si>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</si>
  <si>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</si>
  <si>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</si>
  <si>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</si>
  <si>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</si>
  <si>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</si>
  <si>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</si>
  <si>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</si>
  <si>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</si>
  <si>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</si>
  <si>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</si>
  <si>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</si>
  <si>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</si>
  <si>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</si>
  <si>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</si>
  <si>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</si>
  <si>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</si>
  <si>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</si>
  <si>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</si>
  <si>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</si>
  <si>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</si>
  <si>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</si>
  <si>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</si>
  <si>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</si>
  <si>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</si>
  <si>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</si>
  <si>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</si>
  <si>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</si>
  <si>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</si>
  <si>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</si>
  <si>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</si>
  <si>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</si>
  <si>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</si>
  <si>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</si>
  <si>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</si>
  <si>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</si>
  <si>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</si>
  <si>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</si>
  <si>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</si>
  <si>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</si>
  <si>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</si>
  <si>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</si>
  <si>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</si>
  <si>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</si>
  <si>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</si>
  <si>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</si>
  <si>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</si>
  <si>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</si>
  <si>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</si>
  <si>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</si>
  <si>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</si>
  <si>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</si>
  <si>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</si>
  <si>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</si>
  <si>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</si>
  <si>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</si>
  <si>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</si>
  <si>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</si>
  <si>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</si>
  <si>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</si>
  <si>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</si>
  <si>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</si>
  <si>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</si>
  <si>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</si>
  <si>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</si>
  <si>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</si>
  <si>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</si>
  <si>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</si>
  <si>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</si>
  <si>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</si>
  <si>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</si>
  <si>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</si>
  <si>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</si>
  <si>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</si>
  <si>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</si>
  <si>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</si>
  <si>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</si>
  <si>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</si>
  <si>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</si>
  <si>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</si>
  <si>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</si>
  <si>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</si>
  <si>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</si>
  <si>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</si>
  <si>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</si>
  <si>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</si>
  <si>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</si>
  <si>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</si>
  <si>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</si>
  <si>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</si>
  <si>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</si>
  <si>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</si>
  <si>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</si>
  <si>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</si>
  <si>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</si>
  <si>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</si>
  <si>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</si>
  <si>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</si>
  <si>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</si>
  <si>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</si>
  <si>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</si>
  <si>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</si>
  <si>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</si>
  <si>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</si>
  <si>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</si>
  <si>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</si>
  <si>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</si>
  <si>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</si>
  <si>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</si>
  <si>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</si>
  <si>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</si>
  <si>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</si>
  <si>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</si>
  <si>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</si>
  <si>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</si>
  <si>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</si>
  <si>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</si>
  <si>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</si>
  <si>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</si>
  <si>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</si>
  <si>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</si>
  <si>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</si>
  <si>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</si>
  <si>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</si>
  <si>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</si>
  <si>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</si>
  <si>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</si>
  <si>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</si>
  <si>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</si>
  <si>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</si>
  <si>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</si>
  <si>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</si>
  <si>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</si>
  <si>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</si>
  <si>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</si>
  <si>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</si>
  <si>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</si>
  <si>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</si>
  <si>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</si>
  <si>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</si>
  <si>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</si>
  <si>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</si>
  <si>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</si>
  <si>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</si>
  <si>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</si>
  <si>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</si>
  <si>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</si>
  <si>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</si>
  <si>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</si>
  <si>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</si>
  <si>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</si>
  <si>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</si>
  <si>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</si>
  <si>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</si>
  <si>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</si>
  <si>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</si>
  <si>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</si>
  <si>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</si>
  <si>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</si>
  <si>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</si>
  <si>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</si>
  <si>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</si>
  <si>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</si>
  <si>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</si>
  <si>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</si>
  <si>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</si>
  <si>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</si>
  <si>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</si>
  <si>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</si>
  <si>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</si>
  <si>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</si>
  <si>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</si>
  <si>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</si>
  <si>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</si>
  <si>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</si>
  <si>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</si>
  <si>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</si>
  <si>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</si>
  <si>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</si>
  <si>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</si>
  <si>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</si>
  <si>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</si>
  <si>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</si>
  <si>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</si>
  <si>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</si>
  <si>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</si>
  <si>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</si>
  <si>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</si>
  <si>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</si>
  <si>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</si>
  <si>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</si>
  <si>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</si>
  <si>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</si>
  <si>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</si>
  <si>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</si>
  <si>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</si>
  <si>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</si>
  <si>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</si>
  <si>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</si>
  <si>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</si>
  <si>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</si>
  <si>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</si>
  <si>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</si>
  <si>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</si>
  <si>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</si>
  <si>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</si>
  <si>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</si>
  <si>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</si>
  <si>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</si>
  <si>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</si>
  <si>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</si>
  <si>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</si>
  <si>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</si>
  <si>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</si>
  <si>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</si>
  <si>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</si>
  <si>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</si>
  <si>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</si>
  <si>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</si>
  <si>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</si>
  <si>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</si>
  <si>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</si>
  <si>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</si>
  <si>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</si>
  <si>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</si>
  <si>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</si>
  <si>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</si>
  <si>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</si>
  <si>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</si>
  <si>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</si>
  <si>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</si>
  <si>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</si>
  <si>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</si>
  <si>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</si>
  <si>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</si>
  <si>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</si>
  <si>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</si>
  <si>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</si>
  <si>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</si>
  <si>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</si>
  <si>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</si>
  <si>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</si>
  <si>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</si>
  <si>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</si>
  <si>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</si>
  <si>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</si>
  <si>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</si>
  <si>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</si>
  <si>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</si>
  <si>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</si>
  <si>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</si>
  <si>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</si>
  <si>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</si>
  <si>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</si>
  <si>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</si>
  <si>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</si>
  <si>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</si>
  <si>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</si>
  <si>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</si>
  <si>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</si>
  <si>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</si>
  <si>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</si>
  <si>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</si>
  <si>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</si>
  <si>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</si>
  <si>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</si>
  <si>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</si>
  <si>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</si>
  <si>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</si>
  <si>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</si>
  <si>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</si>
  <si>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</si>
  <si>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</si>
  <si>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</si>
  <si>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</si>
  <si>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</si>
  <si>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</si>
  <si>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</si>
  <si>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</si>
  <si>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</si>
  <si>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</si>
  <si>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</si>
  <si>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</si>
  <si>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</si>
  <si>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</si>
  <si>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</si>
  <si>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</si>
  <si>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</si>
  <si>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</si>
  <si>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</si>
  <si>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</si>
  <si>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</si>
  <si>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</si>
  <si>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</si>
  <si>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</si>
  <si>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</si>
  <si>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</si>
  <si>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</si>
  <si>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</si>
  <si>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</si>
  <si>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</si>
  <si>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</si>
  <si>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</si>
  <si>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</si>
  <si>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</si>
  <si>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</si>
  <si>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</si>
  <si>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</si>
  <si>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</si>
  <si>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</si>
  <si>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</si>
  <si>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</si>
  <si>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</si>
  <si>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</si>
  <si>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</si>
  <si>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</si>
  <si>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</si>
  <si>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</si>
  <si>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</si>
  <si>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</si>
  <si>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</si>
  <si>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</si>
  <si>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</si>
  <si>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</si>
  <si>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</si>
  <si>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</si>
  <si>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</si>
  <si>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</si>
  <si>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</si>
  <si>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</si>
  <si>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</si>
  <si>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</si>
  <si>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</si>
  <si>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</si>
  <si>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</si>
  <si>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</si>
  <si>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</si>
  <si>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</si>
  <si>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</si>
  <si>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</si>
  <si>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</si>
  <si>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</si>
  <si>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</si>
  <si>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</si>
  <si>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</si>
  <si>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</si>
  <si>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</si>
  <si>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</si>
  <si>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</si>
  <si>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</si>
  <si>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</si>
  <si>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</si>
  <si>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</si>
  <si>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</si>
  <si>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</si>
  <si>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</si>
  <si>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</si>
  <si>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</si>
  <si>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</si>
  <si>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</si>
  <si>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</si>
  <si>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</si>
  <si>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</si>
  <si>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</si>
  <si>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</si>
  <si>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</si>
  <si>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</si>
  <si>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</si>
  <si>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</si>
  <si>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</si>
  <si>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</si>
  <si>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</si>
  <si>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</si>
  <si>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</si>
  <si>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</si>
  <si>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</si>
  <si>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</si>
  <si>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</si>
  <si>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</si>
  <si>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</si>
  <si>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</si>
  <si>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</si>
  <si>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</si>
  <si>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</si>
  <si>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</si>
  <si>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</si>
  <si>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</si>
  <si>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</si>
  <si>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</si>
  <si>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</si>
  <si>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</si>
  <si>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</si>
  <si>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</si>
  <si>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</si>
  <si>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</si>
  <si>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</si>
  <si>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</si>
  <si>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</si>
  <si>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</si>
  <si>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</si>
  <si>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</si>
  <si>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</si>
  <si>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</si>
  <si>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</si>
  <si>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</si>
  <si>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</si>
  <si>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</si>
  <si>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</si>
  <si>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</si>
  <si>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</si>
  <si>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</si>
  <si>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</si>
  <si>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</si>
  <si>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</si>
  <si>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</si>
  <si>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</si>
  <si>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</si>
  <si>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</si>
  <si>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</si>
  <si>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</si>
  <si>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</si>
  <si>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</si>
  <si>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</si>
  <si>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</si>
  <si>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</si>
  <si>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</si>
  <si>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</si>
  <si>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</si>
  <si>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</si>
  <si>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</si>
  <si>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</si>
  <si>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</si>
  <si>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</si>
  <si>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</si>
  <si>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</si>
  <si>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</si>
  <si>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</si>
  <si>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</si>
  <si>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</si>
  <si>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</si>
  <si>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</si>
  <si>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</si>
  <si>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</si>
  <si>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</si>
  <si>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</si>
  <si>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</si>
  <si>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</si>
  <si>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</si>
  <si>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</si>
  <si>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</si>
  <si>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</si>
  <si>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</si>
  <si>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</si>
  <si>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</si>
  <si>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</si>
  <si>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</si>
  <si>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</si>
  <si>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</si>
  <si>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</si>
  <si>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</si>
  <si>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</si>
  <si>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</si>
  <si>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</si>
  <si>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</si>
  <si>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</si>
  <si>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</si>
  <si>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</si>
  <si>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</si>
  <si>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</si>
  <si>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</si>
  <si>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</si>
  <si>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</si>
  <si>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</si>
  <si>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</si>
  <si>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</si>
  <si>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</si>
  <si>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</si>
  <si>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</si>
  <si>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</si>
  <si>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</si>
  <si>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</si>
  <si>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</si>
  <si>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</si>
  <si>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</si>
  <si>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</si>
  <si>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</si>
  <si>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</si>
  <si>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</si>
  <si>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</si>
  <si>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</si>
  <si>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</si>
  <si>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</si>
  <si>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</si>
  <si>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</si>
  <si>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</si>
  <si>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</si>
  <si>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</si>
  <si>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</si>
  <si>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</si>
  <si>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</si>
  <si>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</si>
  <si>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</si>
  <si>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</si>
  <si>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</si>
  <si>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</si>
  <si>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</si>
  <si>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</si>
  <si>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</si>
  <si>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</si>
  <si>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</si>
  <si>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</si>
  <si>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</si>
  <si>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</si>
  <si>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</si>
  <si>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</si>
  <si>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</si>
  <si>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</si>
  <si>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</si>
  <si>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</si>
  <si>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</si>
  <si>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</si>
  <si>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</si>
  <si>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</si>
  <si>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</si>
  <si>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</si>
  <si>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</si>
  <si>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</si>
  <si>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</si>
  <si>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</si>
  <si>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</si>
  <si>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</si>
  <si>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</si>
  <si>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</si>
  <si>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</si>
  <si>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</si>
  <si>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</si>
  <si>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</si>
  <si>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</si>
  <si>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</si>
  <si>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</si>
  <si>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</si>
  <si>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</si>
  <si>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</si>
  <si>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</si>
  <si>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</si>
  <si>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</si>
  <si>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</si>
  <si>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</si>
  <si>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</si>
  <si>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</si>
  <si>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</si>
  <si>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</si>
  <si>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</si>
  <si>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</si>
  <si>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</si>
  <si>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</si>
  <si>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</si>
  <si>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</si>
  <si>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</si>
  <si>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</si>
  <si>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</si>
  <si>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</si>
  <si>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</si>
  <si>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</si>
  <si>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</si>
  <si>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</si>
  <si>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</si>
  <si>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</si>
  <si>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</si>
  <si>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</si>
  <si>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</si>
  <si>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</si>
  <si>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</si>
  <si>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</si>
  <si>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</si>
  <si>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</si>
  <si>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</si>
  <si>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</si>
  <si>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</si>
  <si>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</si>
  <si>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</si>
  <si>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</si>
  <si>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</si>
  <si>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</si>
  <si>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</si>
  <si>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</si>
  <si>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</si>
  <si>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</si>
  <si>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</si>
  <si>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</si>
  <si>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</si>
  <si>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</si>
  <si>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</si>
  <si>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</si>
  <si>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</si>
  <si>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</si>
  <si>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</si>
  <si>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</si>
  <si>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</si>
  <si>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</si>
  <si>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</si>
  <si>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</si>
  <si>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</si>
  <si>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</si>
  <si>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</si>
  <si>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</si>
  <si>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</si>
  <si>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</si>
  <si>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</si>
  <si>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</si>
  <si>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</si>
  <si>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</si>
  <si>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</si>
  <si>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</si>
  <si>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</si>
  <si>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</si>
  <si>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</si>
  <si>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</si>
  <si>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</si>
  <si>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</si>
  <si>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</si>
  <si>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</si>
  <si>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</si>
  <si>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</si>
  <si>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</si>
  <si>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</si>
  <si>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</si>
  <si>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</si>
  <si>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</si>
  <si>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</si>
  <si>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</si>
  <si>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</si>
  <si>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</si>
  <si>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</si>
  <si>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</si>
  <si>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</si>
  <si>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</si>
  <si>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</si>
  <si>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</si>
  <si>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</si>
  <si>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</si>
  <si>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</si>
  <si>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</si>
  <si>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</si>
  <si>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</si>
  <si>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</si>
  <si>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</si>
  <si>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</si>
  <si>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</si>
  <si>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</si>
  <si>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</si>
  <si>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</si>
  <si>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</si>
  <si>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</si>
  <si>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</si>
  <si>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</si>
  <si>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</si>
  <si>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</si>
  <si>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</si>
  <si>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</si>
  <si>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</si>
  <si>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</si>
  <si>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</si>
  <si>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</si>
  <si>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</si>
  <si>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</si>
  <si>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</si>
  <si>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</si>
  <si>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</si>
  <si>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</si>
  <si>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</si>
  <si>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</si>
  <si>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</si>
  <si>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</si>
  <si>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</si>
  <si>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</si>
  <si>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</si>
  <si>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</si>
  <si>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</si>
  <si>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</si>
  <si>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</si>
  <si>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</si>
  <si>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</si>
  <si>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</si>
  <si>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</si>
  <si>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</si>
  <si>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</si>
  <si>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</si>
  <si>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</si>
  <si>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</si>
  <si>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</si>
  <si>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</si>
  <si>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</si>
  <si>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</si>
  <si>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</si>
  <si>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</si>
  <si>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</si>
  <si>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</si>
  <si>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</si>
  <si>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</si>
  <si>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</si>
  <si>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</si>
  <si>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</si>
  <si>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</si>
  <si>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</si>
  <si>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</si>
  <si>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</si>
  <si>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</si>
  <si>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</si>
  <si>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</si>
  <si>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</si>
  <si>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</si>
  <si>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</si>
  <si>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</si>
  <si>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</si>
  <si>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</si>
  <si>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</si>
  <si>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</si>
  <si>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</si>
  <si>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</si>
  <si>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</si>
  <si>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</si>
  <si>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</si>
  <si>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</si>
  <si>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</si>
  <si>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</si>
  <si>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</si>
  <si>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</si>
  <si>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</si>
  <si>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</si>
  <si>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</si>
  <si>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</si>
  <si>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</si>
  <si>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</si>
  <si>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</si>
  <si>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</si>
  <si>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</si>
  <si>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</si>
  <si>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</si>
  <si>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</si>
  <si>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</si>
  <si>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</si>
  <si>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</si>
  <si>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</si>
  <si>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</si>
  <si>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</si>
  <si>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</si>
  <si>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</si>
  <si>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</si>
  <si>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</si>
  <si>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</si>
  <si>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</si>
  <si>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</si>
  <si>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</si>
  <si>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</si>
  <si>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</si>
  <si>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</si>
  <si>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</si>
  <si>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</si>
  <si>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</si>
  <si>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</si>
  <si>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</si>
  <si>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</si>
  <si>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</si>
  <si>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</si>
  <si>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</si>
  <si>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</si>
  <si>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</si>
  <si>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</si>
  <si>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</si>
  <si>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</si>
  <si>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</si>
  <si>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</si>
  <si>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</si>
  <si>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</si>
  <si>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</si>
  <si>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</si>
  <si>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</si>
  <si>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</si>
  <si>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</si>
  <si>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</si>
  <si>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</si>
  <si>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</si>
  <si>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</si>
  <si>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</si>
  <si>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</si>
  <si>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</si>
  <si>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</si>
  <si>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</si>
  <si>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</si>
  <si>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</si>
  <si>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</si>
  <si>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</si>
  <si>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</si>
  <si>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</si>
  <si>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</si>
  <si>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</si>
  <si>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</si>
  <si>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</si>
  <si>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</si>
  <si>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</si>
  <si>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</si>
  <si>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</si>
  <si>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</si>
  <si>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</si>
  <si>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</si>
  <si>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</si>
  <si>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</si>
  <si>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</si>
  <si>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</si>
  <si>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</si>
  <si>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</si>
  <si>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</si>
  <si>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</si>
  <si>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</si>
  <si>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</si>
  <si>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</si>
  <si>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</si>
  <si>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</si>
  <si>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</si>
  <si>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</si>
  <si>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</si>
  <si>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</si>
  <si>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</si>
  <si>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</si>
  <si>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</si>
  <si>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</si>
  <si>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</si>
  <si>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</si>
  <si>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</si>
  <si>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</si>
  <si>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</si>
  <si>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</si>
  <si>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</si>
  <si>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</si>
  <si>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</si>
  <si>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</si>
  <si>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</si>
  <si>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</si>
  <si>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</si>
  <si>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</si>
  <si>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</si>
  <si>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</si>
  <si>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</si>
  <si>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</si>
  <si>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</si>
  <si>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</si>
  <si>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</si>
  <si>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</si>
  <si>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</si>
  <si>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</si>
  <si>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</si>
  <si>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</si>
  <si>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</si>
  <si>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</si>
  <si>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</si>
  <si>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</si>
  <si>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</si>
  <si>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</si>
  <si>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</si>
  <si>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</si>
  <si>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</si>
  <si>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</si>
  <si>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</si>
  <si>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</si>
  <si>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</si>
  <si>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</si>
  <si>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</si>
  <si>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</si>
  <si>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</si>
  <si>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</si>
  <si>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</si>
  <si>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</si>
  <si>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</si>
  <si>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</si>
  <si>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</si>
  <si>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</si>
  <si>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</si>
  <si>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</si>
  <si>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</si>
  <si>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</si>
  <si>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</si>
  <si>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</si>
  <si>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</si>
  <si>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</si>
  <si>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</si>
  <si>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</si>
  <si>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</si>
  <si>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</si>
  <si>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</si>
  <si>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</si>
  <si>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</si>
  <si>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</si>
  <si>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</si>
  <si>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</si>
  <si>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</si>
  <si>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</si>
  <si>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</si>
  <si>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</si>
  <si>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</si>
  <si>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</si>
  <si>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</si>
  <si>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</si>
  <si>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</si>
  <si>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</si>
  <si>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</si>
  <si>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</si>
  <si>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</si>
  <si>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</si>
  <si>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</si>
  <si>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</si>
  <si>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</si>
  <si>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</si>
  <si>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</si>
  <si>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</si>
  <si>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</si>
  <si>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</si>
  <si>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</si>
  <si>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</si>
  <si>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</si>
  <si>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</si>
  <si>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</si>
  <si>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</si>
  <si>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</si>
  <si>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</si>
  <si>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</si>
  <si>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</si>
  <si>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</si>
  <si>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</si>
  <si>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</si>
  <si>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</si>
  <si>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</si>
  <si>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</si>
  <si>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</si>
  <si>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</si>
  <si>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</si>
  <si>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</si>
  <si>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</si>
  <si>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</si>
  <si>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</si>
  <si>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</si>
  <si>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</si>
  <si>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</si>
  <si>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</si>
  <si>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</si>
  <si>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</si>
  <si>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</si>
  <si>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</si>
  <si>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</si>
  <si>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</si>
  <si>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</si>
  <si>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</si>
  <si>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</si>
  <si>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</si>
  <si>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</si>
  <si>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</si>
  <si>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</si>
  <si>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</si>
  <si>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</si>
  <si>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</si>
  <si>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</si>
  <si>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</si>
  <si>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</si>
  <si>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</si>
  <si>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</si>
  <si>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</si>
  <si>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</si>
  <si>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</si>
  <si>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</si>
  <si>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</si>
  <si>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</si>
  <si>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</si>
  <si>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</si>
  <si>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</si>
  <si>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</si>
  <si>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</si>
  <si>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</si>
  <si>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</si>
  <si>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</si>
  <si>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</si>
  <si>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</si>
  <si>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</si>
  <si>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</si>
  <si>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</si>
  <si>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</si>
  <si>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</si>
  <si>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</si>
  <si>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</si>
  <si>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</si>
  <si>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</si>
  <si>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</si>
  <si>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</si>
  <si>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</si>
  <si>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</si>
  <si>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</si>
  <si>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</si>
  <si>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</si>
  <si>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</si>
  <si>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</si>
  <si>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</si>
  <si>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</si>
  <si>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</si>
  <si>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</si>
  <si>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</si>
  <si>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</si>
  <si>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</si>
  <si>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</si>
  <si>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</si>
  <si>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</si>
  <si>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</si>
  <si>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</si>
  <si>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</si>
  <si>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</si>
  <si>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</si>
  <si>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</si>
  <si>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</si>
  <si>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</si>
  <si>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</si>
  <si>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</si>
  <si>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</si>
  <si>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</si>
  <si>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</si>
  <si>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</si>
  <si>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</si>
  <si>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</si>
  <si>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</si>
  <si>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</si>
  <si>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</si>
  <si>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</si>
  <si>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</si>
  <si>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</si>
  <si>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</si>
  <si>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</si>
  <si>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</si>
  <si>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</si>
  <si>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</si>
  <si>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</si>
  <si>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</si>
  <si>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</si>
  <si>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</si>
  <si>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</si>
  <si>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</si>
  <si>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</si>
  <si>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</si>
  <si>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</si>
  <si>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</si>
  <si>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</si>
  <si>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</si>
  <si>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</si>
  <si>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</si>
  <si>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</si>
  <si>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</si>
  <si>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</si>
  <si>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</si>
  <si>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</si>
  <si>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</si>
  <si>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</si>
  <si>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</si>
  <si>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</si>
  <si>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</si>
  <si>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</si>
  <si>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</si>
  <si>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</si>
  <si>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</si>
  <si>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</si>
  <si>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</si>
  <si>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</si>
  <si>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</si>
  <si>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</si>
  <si>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</si>
  <si>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</si>
  <si>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</si>
  <si>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</si>
  <si>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</si>
  <si>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</si>
  <si>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</si>
  <si>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</si>
  <si>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</si>
  <si>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</si>
  <si>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</si>
  <si>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</si>
  <si>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</si>
  <si>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</si>
  <si>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</si>
  <si>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</si>
  <si>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</si>
  <si>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</si>
  <si>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</si>
  <si>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</si>
  <si>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</si>
  <si>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</si>
  <si>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</si>
  <si>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</si>
  <si>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</si>
  <si>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</si>
  <si>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</si>
  <si>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</si>
  <si>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</si>
  <si>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</si>
  <si>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</si>
  <si>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</si>
  <si>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</si>
  <si>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</si>
  <si>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</si>
  <si>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</si>
  <si>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</si>
  <si>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</si>
  <si>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</si>
  <si>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</si>
  <si>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</si>
  <si>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</si>
  <si>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</si>
  <si>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</si>
  <si>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</si>
  <si>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</si>
  <si>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</si>
  <si>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</si>
  <si>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</si>
  <si>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</si>
  <si>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</si>
  <si>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</si>
  <si>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</si>
  <si>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</si>
  <si>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</si>
  <si>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</si>
  <si>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</si>
  <si>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</si>
  <si>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</si>
  <si>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</si>
  <si>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</si>
  <si>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</si>
  <si>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</si>
  <si>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</si>
  <si>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</si>
  <si>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</si>
  <si>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</si>
  <si>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</si>
  <si>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</si>
  <si>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</si>
  <si>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</si>
  <si>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</si>
  <si>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</si>
  <si>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</si>
  <si>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</si>
  <si>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</si>
  <si>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</si>
  <si>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</si>
  <si>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</si>
  <si>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</si>
  <si>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</si>
  <si>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</si>
  <si>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</si>
  <si>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</si>
  <si>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</si>
  <si>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</si>
  <si>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</si>
  <si>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</si>
  <si>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</si>
  <si>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</si>
  <si>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</si>
  <si>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</si>
  <si>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</si>
  <si>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</si>
  <si>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</si>
  <si>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</si>
  <si>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</si>
  <si>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</si>
  <si>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</si>
  <si>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</si>
  <si>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</si>
  <si>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</si>
  <si>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</si>
  <si>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</si>
  <si>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</si>
  <si>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</si>
  <si>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</si>
  <si>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</si>
  <si>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</si>
  <si>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</si>
  <si>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</si>
  <si>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</si>
  <si>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</si>
  <si>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</si>
  <si>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</si>
  <si>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</si>
  <si>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</si>
  <si>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</si>
  <si>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</si>
  <si>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</si>
  <si>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</si>
  <si>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</si>
  <si>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</si>
  <si>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</si>
  <si>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</si>
  <si>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</si>
  <si>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</si>
  <si>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</si>
  <si>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</si>
  <si>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</si>
  <si>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</si>
  <si>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</si>
  <si>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</si>
  <si>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</si>
  <si>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</si>
  <si>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</si>
  <si>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</si>
  <si>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</si>
  <si>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</si>
  <si>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</si>
  <si>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</si>
  <si>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</si>
  <si>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</si>
  <si>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</si>
  <si>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</si>
  <si>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</si>
  <si>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</si>
  <si>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</si>
  <si>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</si>
  <si>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</si>
  <si>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</si>
  <si>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</si>
  <si>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</si>
  <si>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</si>
  <si>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</si>
  <si>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</si>
  <si>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</si>
  <si>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</si>
  <si>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</si>
  <si>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</si>
  <si>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</si>
  <si>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</si>
  <si>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</si>
  <si>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</si>
  <si>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</si>
  <si>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</si>
  <si>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</si>
  <si>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</si>
  <si>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</si>
  <si>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</si>
  <si>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</si>
  <si>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</si>
  <si>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</si>
  <si>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</si>
  <si>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</si>
  <si>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</si>
  <si>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</si>
  <si>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</si>
  <si>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</si>
  <si>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</si>
  <si>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</si>
  <si>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</si>
  <si>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</si>
  <si>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</si>
  <si>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</si>
  <si>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</si>
  <si>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</si>
  <si>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</si>
  <si>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</si>
  <si>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</si>
  <si>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</si>
  <si>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</si>
  <si>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</si>
  <si>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</si>
  <si>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</si>
  <si>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</si>
  <si>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</si>
  <si>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</si>
  <si>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</si>
  <si>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</si>
  <si>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</si>
  <si>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</si>
  <si>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</si>
  <si>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</si>
  <si>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</si>
  <si>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</si>
  <si>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</si>
  <si>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</si>
  <si>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</si>
  <si>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</si>
  <si>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</si>
  <si>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</si>
  <si>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</si>
  <si>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</si>
  <si>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</si>
  <si>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</si>
  <si>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</si>
  <si>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</si>
  <si>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</si>
  <si>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</si>
  <si>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</si>
  <si>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</si>
  <si>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</si>
  <si>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</si>
  <si>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</si>
  <si>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</si>
  <si>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</si>
  <si>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</si>
  <si>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</si>
  <si>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</si>
  <si>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</si>
  <si>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</si>
  <si>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</si>
  <si>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</si>
  <si>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</si>
  <si>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</si>
  <si>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</si>
  <si>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</si>
  <si>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</si>
  <si>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</si>
  <si>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</si>
  <si>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</si>
  <si>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</si>
  <si>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</si>
  <si>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</si>
  <si>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</si>
  <si>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</si>
  <si>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</si>
  <si>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</si>
  <si>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</si>
  <si>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</si>
  <si>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</si>
  <si>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</si>
  <si>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</si>
  <si>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</si>
  <si>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</si>
  <si>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</si>
  <si>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</si>
  <si>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</si>
  <si>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</si>
  <si>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</si>
  <si>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</si>
  <si>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</si>
  <si>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</si>
  <si>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</si>
  <si>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</si>
  <si>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</si>
  <si>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</si>
  <si>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</si>
  <si>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</si>
  <si>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</si>
  <si>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</si>
  <si>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</si>
  <si>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</si>
  <si>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</si>
  <si>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</si>
  <si>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</si>
  <si>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</si>
  <si>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</si>
  <si>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</si>
  <si>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</si>
  <si>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</si>
  <si>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</si>
  <si>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</si>
  <si>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</si>
  <si>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</si>
  <si>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</si>
  <si>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</si>
  <si>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</si>
  <si>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</si>
  <si>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</si>
  <si>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</si>
  <si>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</si>
  <si>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</si>
  <si>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</si>
  <si>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</si>
  <si>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</si>
  <si>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</si>
  <si>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</si>
  <si>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</si>
  <si>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</si>
  <si>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</si>
  <si>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</si>
  <si>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</si>
  <si>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</si>
  <si>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</si>
  <si>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</si>
  <si>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</si>
  <si>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</si>
  <si>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</si>
  <si>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</si>
  <si>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</si>
  <si>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</si>
  <si>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</si>
  <si>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</si>
  <si>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</si>
  <si>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</si>
  <si>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</si>
  <si>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</si>
  <si>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</si>
  <si>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</si>
  <si>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</si>
  <si>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</si>
  <si>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</si>
  <si>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</si>
  <si>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</si>
  <si>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</si>
  <si>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</si>
  <si>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</si>
  <si>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</si>
  <si>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</si>
  <si>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</si>
  <si>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</si>
  <si>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</si>
  <si>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</si>
  <si>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</si>
  <si>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</si>
  <si>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</si>
  <si>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</si>
  <si>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</si>
  <si>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</si>
  <si>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</si>
  <si>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</si>
  <si>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</si>
  <si>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</si>
  <si>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</si>
  <si>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</si>
  <si>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</si>
  <si>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</si>
  <si>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</si>
  <si>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</si>
  <si>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</si>
  <si>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</si>
  <si>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</si>
  <si>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</si>
  <si>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</si>
  <si>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</si>
  <si>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</si>
  <si>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</si>
  <si>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</si>
  <si>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</si>
  <si>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</si>
  <si>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</si>
  <si>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</si>
  <si>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</si>
  <si>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</si>
  <si>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</si>
  <si>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</si>
  <si>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</si>
  <si>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</si>
  <si>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</si>
  <si>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</si>
  <si>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</si>
  <si>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</si>
  <si>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</si>
  <si>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</si>
  <si>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</si>
  <si>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</si>
  <si>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</si>
  <si>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</si>
  <si>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</si>
  <si>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</si>
  <si>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</si>
  <si>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</si>
  <si>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</si>
  <si>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</si>
  <si>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</si>
  <si>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</si>
  <si>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</si>
  <si>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</si>
  <si>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</si>
  <si>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</si>
  <si>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</si>
  <si>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</si>
  <si>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</si>
  <si>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</si>
  <si>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</si>
  <si>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</si>
  <si>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</si>
  <si>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</si>
  <si>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</si>
  <si>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</si>
  <si>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</si>
  <si>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</si>
  <si>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</si>
  <si>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</si>
  <si>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</si>
  <si>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</si>
  <si>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</si>
  <si>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</si>
  <si>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</si>
  <si>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</si>
  <si>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</si>
  <si>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</si>
  <si>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</si>
  <si>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</si>
  <si>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</si>
  <si>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</si>
  <si>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</si>
  <si>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</si>
  <si>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</si>
  <si>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</si>
  <si>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</si>
  <si>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</si>
  <si>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</si>
  <si>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</si>
  <si>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</si>
  <si>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</si>
  <si>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</si>
  <si>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</si>
  <si>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</si>
  <si>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</si>
  <si>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</si>
  <si>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</si>
  <si>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</si>
  <si>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</si>
  <si>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</si>
  <si>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</si>
  <si>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</si>
  <si>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</si>
  <si>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</si>
  <si>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</si>
  <si>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</si>
  <si>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</si>
  <si>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</si>
  <si>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</si>
  <si>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</si>
  <si>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</si>
  <si>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</si>
  <si>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</si>
  <si>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</si>
  <si>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</si>
  <si>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</si>
  <si>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</si>
  <si>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</si>
  <si>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</si>
  <si>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</si>
  <si>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</si>
  <si>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</si>
  <si>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</si>
  <si>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</si>
  <si>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</si>
  <si>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</si>
  <si>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</si>
  <si>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</si>
  <si>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</si>
  <si>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</si>
  <si>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</si>
  <si>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</si>
  <si>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</si>
  <si>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</si>
  <si>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</si>
  <si>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</si>
  <si>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</si>
  <si>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</si>
  <si>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</si>
  <si>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</si>
  <si>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</si>
  <si>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</si>
  <si>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</si>
  <si>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</si>
  <si>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</si>
  <si>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</si>
  <si>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</si>
  <si>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</si>
  <si>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</si>
  <si>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</si>
  <si>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</si>
  <si>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</si>
  <si>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</si>
  <si>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</si>
  <si>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</si>
  <si>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</si>
  <si>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</si>
  <si>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</si>
  <si>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</si>
  <si>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</si>
  <si>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</si>
  <si>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</si>
  <si>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</si>
  <si>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</si>
  <si>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</si>
  <si>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</si>
  <si>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</si>
  <si>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</si>
  <si>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</si>
  <si>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</si>
  <si>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</si>
  <si>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</si>
  <si>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</si>
  <si>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</si>
  <si>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</si>
  <si>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</si>
  <si>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</si>
  <si>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</si>
  <si>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</si>
  <si>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</si>
  <si>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</si>
  <si>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</si>
  <si>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</si>
  <si>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</si>
  <si>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</si>
  <si>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</si>
  <si>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</si>
  <si>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</si>
  <si>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</si>
  <si>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</si>
  <si>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</si>
  <si>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</si>
  <si>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</si>
  <si>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</si>
  <si>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</si>
  <si>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</si>
  <si>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</si>
  <si>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</si>
  <si>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</si>
  <si>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</si>
  <si>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</si>
  <si>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</si>
  <si>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</si>
  <si>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</si>
  <si>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</si>
  <si>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</si>
  <si>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</si>
  <si>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</si>
  <si>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</si>
  <si>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</si>
  <si>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</si>
  <si>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</si>
  <si>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</si>
  <si>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</si>
  <si>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</si>
  <si>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</si>
  <si>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</si>
  <si>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</si>
  <si>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</si>
  <si>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</si>
  <si>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</si>
  <si>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</si>
  <si>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</si>
  <si>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</si>
  <si>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</si>
  <si>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</si>
  <si>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</si>
  <si>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</si>
  <si>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</si>
  <si>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</si>
  <si>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</si>
  <si>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</si>
  <si>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</si>
  <si>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</si>
  <si>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</si>
  <si>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</si>
  <si>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</si>
  <si>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</si>
  <si>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</si>
  <si>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</si>
  <si>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</si>
  <si>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</si>
  <si>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</si>
  <si>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</si>
  <si>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</si>
  <si>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</si>
  <si>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</si>
  <si>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</si>
  <si>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</si>
  <si>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</si>
  <si>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</si>
  <si>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</si>
  <si>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</si>
  <si>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</si>
  <si>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</si>
  <si>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</si>
  <si>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</si>
  <si>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</si>
  <si>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</si>
  <si>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</si>
  <si>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</si>
  <si>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</si>
  <si>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</si>
  <si>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</si>
  <si>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</si>
  <si>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</si>
  <si>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</si>
  <si>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</si>
  <si>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</si>
  <si>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</si>
  <si>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</si>
  <si>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</si>
  <si>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</si>
  <si>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</si>
  <si>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</si>
  <si>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</si>
  <si>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</si>
  <si>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</si>
  <si>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</si>
  <si>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</si>
  <si>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</si>
  <si>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</si>
  <si>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</si>
  <si>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</si>
  <si>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</si>
  <si>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</si>
  <si>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</si>
  <si>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</si>
  <si>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</si>
  <si>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</si>
  <si>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</si>
  <si>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</si>
  <si>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</si>
  <si>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</si>
  <si>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</si>
  <si>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</si>
  <si>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</si>
  <si>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</si>
  <si>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</si>
  <si>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</si>
  <si>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</si>
  <si>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</si>
  <si>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</si>
  <si>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</si>
  <si>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</si>
  <si>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</si>
  <si>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</si>
  <si>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</si>
  <si>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</si>
  <si>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</si>
  <si>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</si>
  <si>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</si>
  <si>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</si>
  <si>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</si>
  <si>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</si>
  <si>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</si>
  <si>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</si>
  <si>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</si>
  <si>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</si>
  <si>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</si>
  <si>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</si>
  <si>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</si>
  <si>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</si>
  <si>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</si>
  <si>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</si>
  <si>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</si>
  <si>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</si>
  <si>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</si>
  <si>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</si>
  <si>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</si>
  <si>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</si>
  <si>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</si>
  <si>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</si>
  <si>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</si>
  <si>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</si>
  <si>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</si>
  <si>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</si>
  <si>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</si>
  <si>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</si>
  <si>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</si>
  <si>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</si>
  <si>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</si>
  <si>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</si>
  <si>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</si>
  <si>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</si>
  <si>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</si>
  <si>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</si>
  <si>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</si>
  <si>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</si>
  <si>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</si>
  <si>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</si>
  <si>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</si>
  <si>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</si>
  <si>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</si>
  <si>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</si>
  <si>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</si>
  <si>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</si>
  <si>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</si>
  <si>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</si>
  <si>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</si>
  <si>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</si>
  <si>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</si>
  <si>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</si>
  <si>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</si>
  <si>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</si>
  <si>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</si>
  <si>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</si>
  <si>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</si>
  <si>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</si>
  <si>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</si>
  <si>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</si>
  <si>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</si>
  <si>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</si>
  <si>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</si>
  <si>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</si>
  <si>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</si>
  <si>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</si>
  <si>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</si>
  <si>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</si>
  <si>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</si>
  <si>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</si>
  <si>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</si>
  <si>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</si>
  <si>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</si>
  <si>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</si>
  <si>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</si>
  <si>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</si>
  <si>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</si>
  <si>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</si>
  <si>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</si>
  <si>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</si>
  <si>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</si>
  <si>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</si>
  <si>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</si>
  <si>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</si>
  <si>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</si>
  <si>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</si>
  <si>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</si>
  <si>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</si>
  <si>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</si>
  <si>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</si>
  <si>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</si>
  <si>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</si>
  <si>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</si>
  <si>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</si>
  <si>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</si>
  <si>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</si>
  <si>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</si>
  <si>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</si>
  <si>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</si>
  <si>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</si>
  <si>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</si>
  <si>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</si>
  <si>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</si>
  <si>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</si>
  <si>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</si>
  <si>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</si>
  <si>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</si>
  <si>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</si>
  <si>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</si>
  <si>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</si>
  <si>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</si>
  <si>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</si>
  <si>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</si>
  <si>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</si>
  <si>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</si>
  <si>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</si>
  <si>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</si>
  <si>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</si>
  <si>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</si>
  <si>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</si>
  <si>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</si>
  <si>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</si>
  <si>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</si>
  <si>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</si>
  <si>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</si>
  <si>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</si>
  <si>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</si>
  <si>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</si>
  <si>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</si>
  <si>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</si>
  <si>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</si>
  <si>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</si>
  <si>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</si>
  <si>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</si>
  <si>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</si>
  <si>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</si>
  <si>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</si>
  <si>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</si>
  <si>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</si>
  <si>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</si>
  <si>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</si>
  <si>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</si>
  <si>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</si>
  <si>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</si>
  <si>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</si>
  <si>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</si>
  <si>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</si>
  <si>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</si>
  <si>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</si>
  <si>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</si>
  <si>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</si>
  <si>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</si>
  <si>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</si>
  <si>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</si>
  <si>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</si>
  <si>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</si>
  <si>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</si>
  <si>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</si>
  <si>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</si>
  <si>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</si>
  <si>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</si>
  <si>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</si>
  <si>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</si>
  <si>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</si>
  <si>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</si>
  <si>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</si>
  <si>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</si>
  <si>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</si>
  <si>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</si>
  <si>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</si>
  <si>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</si>
  <si>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</si>
  <si>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</si>
  <si>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</si>
  <si>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</si>
  <si>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</si>
  <si>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</si>
  <si>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</si>
  <si>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</si>
  <si>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</si>
  <si>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</si>
  <si>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</si>
  <si>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</si>
  <si>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</si>
  <si>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</si>
  <si>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</si>
  <si>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</si>
  <si>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</si>
  <si>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</si>
  <si>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</si>
  <si>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</si>
  <si>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</si>
  <si>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</si>
  <si>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</si>
  <si>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</si>
  <si>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</si>
  <si>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</si>
  <si>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</si>
  <si>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</si>
  <si>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</si>
  <si>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</si>
  <si>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</si>
  <si>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</si>
  <si>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</si>
  <si>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</si>
  <si>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</si>
  <si>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</si>
  <si>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</si>
  <si>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</si>
  <si>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</si>
  <si>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</si>
  <si>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</si>
  <si>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</si>
  <si>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</si>
  <si>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</si>
  <si>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</si>
  <si>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</si>
  <si>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</si>
  <si>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</si>
  <si>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</si>
  <si>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</si>
  <si>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</si>
  <si>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</si>
  <si>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</si>
  <si>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</si>
  <si>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</si>
  <si>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</si>
  <si>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</si>
  <si>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</si>
  <si>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</si>
  <si>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</si>
  <si>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</si>
  <si>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</si>
  <si>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</si>
  <si>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</si>
  <si>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</si>
  <si>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</si>
  <si>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</si>
  <si>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</si>
  <si>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</si>
  <si>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</si>
  <si>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</si>
  <si>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</si>
  <si>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</si>
  <si>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</si>
  <si>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</si>
  <si>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</si>
  <si>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</si>
  <si>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</si>
  <si>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</si>
  <si>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</si>
  <si>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</si>
  <si>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</si>
  <si>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</si>
  <si>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</si>
  <si>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</si>
  <si>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</si>
  <si>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</si>
  <si>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</si>
  <si>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</si>
  <si>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</si>
  <si>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</si>
  <si>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</si>
  <si>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</si>
  <si>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</si>
  <si>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</si>
  <si>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</si>
  <si>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</si>
  <si>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</si>
  <si>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</si>
  <si>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</si>
  <si>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</si>
  <si>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</si>
  <si>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</si>
  <si>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</si>
  <si>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</si>
  <si>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</si>
  <si>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</si>
  <si>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</si>
  <si>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</si>
  <si>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</si>
  <si>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</si>
  <si>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</si>
  <si>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</si>
  <si>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</si>
  <si>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</si>
  <si>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</si>
  <si>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</si>
  <si>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</si>
  <si>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</si>
  <si>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</si>
  <si>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</si>
  <si>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</si>
  <si>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</si>
  <si>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</si>
  <si>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</si>
  <si>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</si>
  <si>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</si>
  <si>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</si>
  <si>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</si>
  <si>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</si>
  <si>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</si>
  <si>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</si>
  <si>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</si>
  <si>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</si>
  <si>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</si>
  <si>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</si>
  <si>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</si>
  <si>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</si>
  <si>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</si>
  <si>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</si>
  <si>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</si>
  <si>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</si>
  <si>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</si>
  <si>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</si>
  <si>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</si>
  <si>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</si>
  <si>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</si>
  <si>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</si>
  <si>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</si>
  <si>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</si>
  <si>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</si>
  <si>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</si>
  <si>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</si>
  <si>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</si>
  <si>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</si>
  <si>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</si>
  <si>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</si>
  <si>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</si>
  <si>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</si>
  <si>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</si>
  <si>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</si>
  <si>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</si>
  <si>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</si>
  <si>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</si>
  <si>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</si>
  <si>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</si>
  <si>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</si>
  <si>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</si>
  <si>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</si>
  <si>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</si>
  <si>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</si>
  <si>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</si>
  <si>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</si>
  <si>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</si>
  <si>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</si>
  <si>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</si>
  <si>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</si>
  <si>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</si>
  <si>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</si>
  <si>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</si>
  <si>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</si>
  <si>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</si>
  <si>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</si>
  <si>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</si>
  <si>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</si>
  <si>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</si>
  <si>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</si>
  <si>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</si>
  <si>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</si>
  <si>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</si>
  <si>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</si>
  <si>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</si>
  <si>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</si>
  <si>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</si>
  <si>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</si>
  <si>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</si>
  <si>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</si>
  <si>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</si>
  <si>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</si>
  <si>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</si>
  <si>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</si>
  <si>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</si>
  <si>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</si>
  <si>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</si>
  <si>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</si>
  <si>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</si>
  <si>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</si>
  <si>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</si>
  <si>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</si>
  <si>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</si>
  <si>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</si>
  <si>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</si>
  <si>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</si>
  <si>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</si>
  <si>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</si>
  <si>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</si>
  <si>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</si>
  <si>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</si>
  <si>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</si>
  <si>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</si>
  <si>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</si>
  <si>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</si>
  <si>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</si>
  <si>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</si>
  <si>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</si>
  <si>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</si>
  <si>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</si>
  <si>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</si>
  <si>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</si>
  <si>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</si>
  <si>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</si>
  <si>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</si>
  <si>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</si>
  <si>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</si>
  <si>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</si>
  <si>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</si>
  <si>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</si>
  <si>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</si>
  <si>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</si>
  <si>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</si>
  <si>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</si>
  <si>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</si>
  <si>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</si>
  <si>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</si>
  <si>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</si>
  <si>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</si>
  <si>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</si>
  <si>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</si>
  <si>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</si>
  <si>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</si>
  <si>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</si>
  <si>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</si>
  <si>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</si>
  <si>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</si>
  <si>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</si>
  <si>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</si>
  <si>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</si>
  <si>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</si>
  <si>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</si>
  <si>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</si>
  <si>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</si>
  <si>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</si>
  <si>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</si>
  <si>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</si>
  <si>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</si>
  <si>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</si>
  <si>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</si>
  <si>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</si>
  <si>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</si>
  <si>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</si>
  <si>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</si>
  <si>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</si>
  <si>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</si>
  <si>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</si>
  <si>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</si>
  <si>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</si>
  <si>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</si>
  <si>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</si>
  <si>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</si>
  <si>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</si>
  <si>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</si>
  <si>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</si>
  <si>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</si>
  <si>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</si>
  <si>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</si>
  <si>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</si>
  <si>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</si>
  <si>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</si>
  <si>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</si>
  <si>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</si>
  <si>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</si>
  <si>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</si>
  <si>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</si>
  <si>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</si>
  <si>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</si>
  <si>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</si>
  <si>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</si>
  <si>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</si>
  <si>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</si>
  <si>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</si>
  <si>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</si>
  <si>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</si>
  <si>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</si>
  <si>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</si>
  <si>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</si>
  <si>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</si>
  <si>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</si>
  <si>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</si>
  <si>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</si>
  <si>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</si>
  <si>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</si>
  <si>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</si>
  <si>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</si>
  <si>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</si>
  <si>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</si>
  <si>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</si>
  <si>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</si>
  <si>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</si>
  <si>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</si>
  <si>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</si>
  <si>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</si>
  <si>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</si>
  <si>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</si>
  <si>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</si>
  <si>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</si>
  <si>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</si>
  <si>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</si>
  <si>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</si>
  <si>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</si>
  <si>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</si>
  <si>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</si>
  <si>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</si>
  <si>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</si>
  <si>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</si>
  <si>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</si>
  <si>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</si>
  <si>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</si>
  <si>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</si>
  <si>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</si>
  <si>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</si>
  <si>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</si>
  <si>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</si>
  <si>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</si>
  <si>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</si>
  <si>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</si>
  <si>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</si>
  <si>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</si>
  <si>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</si>
  <si>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</si>
  <si>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</si>
  <si>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</si>
  <si>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</si>
  <si>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</si>
  <si>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</si>
  <si>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</si>
  <si>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</si>
  <si>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</si>
  <si>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</si>
  <si>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</si>
  <si>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</si>
  <si>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</si>
  <si>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</si>
  <si>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</si>
  <si>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</si>
  <si>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</si>
  <si>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</si>
  <si>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</si>
  <si>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</si>
  <si>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</si>
  <si>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</si>
  <si>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</si>
  <si>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</si>
  <si>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</si>
  <si>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</si>
  <si>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</si>
  <si>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</si>
  <si>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</si>
  <si>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</si>
  <si>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</si>
  <si>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</si>
  <si>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</si>
  <si>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</si>
  <si>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</si>
  <si>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</si>
  <si>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</si>
  <si>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</si>
  <si>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</si>
  <si>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</si>
  <si>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</si>
  <si>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</si>
  <si>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</si>
  <si>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</si>
  <si>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</si>
  <si>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</si>
  <si>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</si>
  <si>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</si>
  <si>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</si>
  <si>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</si>
  <si>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</si>
  <si>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</si>
  <si>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</si>
  <si>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</si>
  <si>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</si>
  <si>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</si>
  <si>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</si>
  <si>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</si>
  <si>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</si>
  <si>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</si>
  <si>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</si>
  <si>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</si>
  <si>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</si>
  <si>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</si>
  <si>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</si>
  <si>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</si>
  <si>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</si>
  <si>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</si>
  <si>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</si>
  <si>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</si>
  <si>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</si>
  <si>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</si>
  <si>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</si>
  <si>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</si>
  <si>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</si>
  <si>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</si>
  <si>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</si>
  <si>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</si>
  <si>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</si>
  <si>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</si>
  <si>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</si>
  <si>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</si>
  <si>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</si>
  <si>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</si>
  <si>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</si>
  <si>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</si>
  <si>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</si>
  <si>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</si>
  <si>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</si>
  <si>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</si>
  <si>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</si>
  <si>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</si>
  <si>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</si>
  <si>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</si>
  <si>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</si>
  <si>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</si>
  <si>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</si>
  <si>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</si>
  <si>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</si>
  <si>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</si>
  <si>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</si>
  <si>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</si>
  <si>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</si>
  <si>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</si>
  <si>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</si>
  <si>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</si>
  <si>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</si>
  <si>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</si>
  <si>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</si>
  <si>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</si>
  <si>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</si>
  <si>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</si>
  <si>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</si>
  <si>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</si>
  <si>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</si>
  <si>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</si>
  <si>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</si>
  <si>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</si>
  <si>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</si>
  <si>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</si>
  <si>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</si>
  <si>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</si>
  <si>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</si>
  <si>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</si>
  <si>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</si>
  <si>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</si>
  <si>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</si>
  <si>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</si>
  <si>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</si>
  <si>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</si>
  <si>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</si>
  <si>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</si>
  <si>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</si>
  <si>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</si>
  <si>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</si>
  <si>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</si>
  <si>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</si>
  <si>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</si>
  <si>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</si>
  <si>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</si>
  <si>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</si>
  <si>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</si>
  <si>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</si>
  <si>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</si>
  <si>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</si>
  <si>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</si>
  <si>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</si>
  <si>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</si>
  <si>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</si>
  <si>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</si>
  <si>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</si>
  <si>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</si>
  <si>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</si>
  <si>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</si>
  <si>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</si>
  <si>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</si>
  <si>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</si>
  <si>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</si>
  <si>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</si>
  <si>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</si>
  <si>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</si>
  <si>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</si>
  <si>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</si>
  <si>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</si>
  <si>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</si>
  <si>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</si>
  <si>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</si>
  <si>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</si>
  <si>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</si>
  <si>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</si>
  <si>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</si>
  <si>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</si>
  <si>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</si>
  <si>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</si>
  <si>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</si>
  <si>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</si>
  <si>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</si>
  <si>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</si>
  <si>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</si>
  <si>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</si>
  <si>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</si>
  <si>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</si>
  <si>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</si>
  <si>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</si>
  <si>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</si>
  <si>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</si>
  <si>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</si>
  <si>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</si>
  <si>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</si>
  <si>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</si>
  <si>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</si>
  <si>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</si>
  <si>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</si>
  <si>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</si>
  <si>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</si>
  <si>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</si>
  <si>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</si>
  <si>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</si>
  <si>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</si>
  <si>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</si>
  <si>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</si>
  <si>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</si>
  <si>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</si>
  <si>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</si>
  <si>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</si>
  <si>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</si>
  <si>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</si>
  <si>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</si>
  <si>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</si>
  <si>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</si>
  <si>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</si>
  <si>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</si>
  <si>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</si>
  <si>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</si>
  <si>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</si>
  <si>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</si>
  <si>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</si>
  <si>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</si>
  <si>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</si>
  <si>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</si>
  <si>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</si>
  <si>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</si>
  <si>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</si>
  <si>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</si>
  <si>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</si>
  <si>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</si>
  <si>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</si>
  <si>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</si>
  <si>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</si>
  <si>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</si>
  <si>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</si>
  <si>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</si>
  <si>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</si>
  <si>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</si>
  <si>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</si>
  <si>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</si>
  <si>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</si>
  <si>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</si>
  <si>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</si>
  <si>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</si>
  <si>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</si>
  <si>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</si>
  <si>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</si>
  <si>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</si>
  <si>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</si>
  <si>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</si>
  <si>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</si>
  <si>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</si>
  <si>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</si>
  <si>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</si>
  <si>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</si>
  <si>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</si>
  <si>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</si>
  <si>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</si>
  <si>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</si>
  <si>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</si>
  <si>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</si>
  <si>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</si>
  <si>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</si>
  <si>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</si>
  <si>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</si>
  <si>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</si>
  <si>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</si>
  <si>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</si>
  <si>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</si>
  <si>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</si>
  <si>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</si>
  <si>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</si>
  <si>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</si>
  <si>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</si>
  <si>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</si>
  <si>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</si>
  <si>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</si>
  <si>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</si>
  <si>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</si>
  <si>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</si>
  <si>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</si>
  <si>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</si>
  <si>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</si>
  <si>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</si>
  <si>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</si>
  <si>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</si>
  <si>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</si>
  <si>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</si>
  <si>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</si>
  <si>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</si>
  <si>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</si>
  <si>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</si>
  <si>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</si>
  <si>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</si>
  <si>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</si>
  <si>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</si>
  <si>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</si>
  <si>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</si>
  <si>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</si>
  <si>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</si>
  <si>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</si>
  <si>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</si>
  <si>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</si>
  <si>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</si>
  <si>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</si>
  <si>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</si>
  <si>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</si>
  <si>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</si>
  <si>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</si>
  <si>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</si>
  <si>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</si>
  <si>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</si>
  <si>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</si>
  <si>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</si>
  <si>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</si>
  <si>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</si>
  <si>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</si>
  <si>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</si>
  <si>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</si>
  <si>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</si>
  <si>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</si>
  <si>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</si>
  <si>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</si>
  <si>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</si>
  <si>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</si>
  <si>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</si>
  <si>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</si>
  <si>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</si>
  <si>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</si>
  <si>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</si>
  <si>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</si>
  <si>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</si>
  <si>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</si>
  <si>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</si>
  <si>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</si>
  <si>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</si>
  <si>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</si>
  <si>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</si>
  <si>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</si>
  <si>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</si>
  <si>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</si>
  <si>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</si>
  <si>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</si>
  <si>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</si>
  <si>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</si>
  <si>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</si>
  <si>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</si>
  <si>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</si>
  <si>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</si>
  <si>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</si>
  <si>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</si>
  <si>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</si>
  <si>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</si>
  <si>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</si>
  <si>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</si>
  <si>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</si>
  <si>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</si>
  <si>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</si>
  <si>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</si>
  <si>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</si>
  <si>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</si>
  <si>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</si>
  <si>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</si>
  <si>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</si>
  <si>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</si>
  <si>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</si>
  <si>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</si>
  <si>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</si>
  <si>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</si>
  <si>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</si>
  <si>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</si>
  <si>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</si>
  <si>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</si>
  <si>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</si>
  <si>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</si>
  <si>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</si>
  <si>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</si>
  <si>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</si>
  <si>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</si>
  <si>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</si>
  <si>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</si>
  <si>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</si>
  <si>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</si>
  <si>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</si>
  <si>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</si>
  <si>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</si>
  <si>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</si>
  <si>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</si>
  <si>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</si>
  <si>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</si>
  <si>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</si>
  <si>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</si>
  <si>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</si>
  <si>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</si>
  <si>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</si>
  <si>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</si>
  <si>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</si>
  <si>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</si>
  <si>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</si>
  <si>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</si>
  <si>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</si>
  <si>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</si>
  <si>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</si>
  <si>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</si>
  <si>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</si>
  <si>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</si>
  <si>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</si>
  <si>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</si>
  <si>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</si>
  <si>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</si>
  <si>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</si>
  <si>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</si>
  <si>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</si>
  <si>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</si>
  <si>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</si>
  <si>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</si>
  <si>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</si>
  <si>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</si>
  <si>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</si>
  <si>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</si>
  <si>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</si>
  <si>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</si>
  <si>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</si>
  <si>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</si>
  <si>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</si>
  <si>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</si>
  <si>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</si>
  <si>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</si>
  <si>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</si>
  <si>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</si>
  <si>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</si>
  <si>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</si>
  <si>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</si>
  <si>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</si>
  <si>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</si>
  <si>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</si>
  <si>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</si>
  <si>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</si>
  <si>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</si>
  <si>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</si>
  <si>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</si>
  <si>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</si>
  <si>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</si>
  <si>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</si>
  <si>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</si>
  <si>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</si>
  <si>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</si>
  <si>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</si>
  <si>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</si>
  <si>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</si>
  <si>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</si>
  <si>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</si>
  <si>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</si>
  <si>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</si>
  <si>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</si>
  <si>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</si>
  <si>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</si>
  <si>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</si>
  <si>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</si>
  <si>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</si>
  <si>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</si>
  <si>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</si>
  <si>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</si>
  <si>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</si>
  <si>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</si>
  <si>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</si>
  <si>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</si>
  <si>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</si>
  <si>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</si>
  <si>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</si>
  <si>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</si>
  <si>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</si>
  <si>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</si>
  <si>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</si>
  <si>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</si>
  <si>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</si>
  <si>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</si>
  <si>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</si>
  <si>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</si>
  <si>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</si>
  <si>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</si>
  <si>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</si>
  <si>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</si>
  <si>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</si>
  <si>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</si>
  <si>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</si>
  <si>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</si>
  <si>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</si>
  <si>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</si>
  <si>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</si>
  <si>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</si>
  <si>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</si>
  <si>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</si>
  <si>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</si>
  <si>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</si>
  <si>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</si>
  <si>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</si>
  <si>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</si>
  <si>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</si>
  <si>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</si>
  <si>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</si>
  <si>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</si>
  <si>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</si>
  <si>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</si>
  <si>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</si>
  <si>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</si>
  <si>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</si>
  <si>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</si>
  <si>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</si>
  <si>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</si>
  <si>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</si>
  <si>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</si>
  <si>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</si>
  <si>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</si>
  <si>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</si>
  <si>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</si>
  <si>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</si>
  <si>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</si>
  <si>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</si>
  <si>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</si>
  <si>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</si>
  <si>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</si>
  <si>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</si>
  <si>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</si>
  <si>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</si>
  <si>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</si>
  <si>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</si>
  <si>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</si>
  <si>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</si>
  <si>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</si>
  <si>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</si>
  <si>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</si>
  <si>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</si>
  <si>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</si>
  <si>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</si>
  <si>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</si>
  <si>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</si>
  <si>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</si>
  <si>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</si>
  <si>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</si>
  <si>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</si>
  <si>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</si>
  <si>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</si>
  <si>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</si>
  <si>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</si>
  <si>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</si>
  <si>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</si>
  <si>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</si>
  <si>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</si>
  <si>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</si>
  <si>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</si>
  <si>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</si>
  <si>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</si>
  <si>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</si>
  <si>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</si>
  <si>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</si>
  <si>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</si>
  <si>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</si>
  <si>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</si>
  <si>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</si>
  <si>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</si>
  <si>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</si>
  <si>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</si>
  <si>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</si>
  <si>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</si>
  <si>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</si>
  <si>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</si>
  <si>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</si>
  <si>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</si>
  <si>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</si>
  <si>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</si>
  <si>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</si>
  <si>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</si>
  <si>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</si>
  <si>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</si>
  <si>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</si>
  <si>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</si>
  <si>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</si>
  <si>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</si>
  <si>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</si>
  <si>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</si>
  <si>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</si>
  <si>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</si>
  <si>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</si>
  <si>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</si>
  <si>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</si>
  <si>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</si>
  <si>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</si>
  <si>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</si>
  <si>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</si>
  <si>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</si>
  <si>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</si>
  <si>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</si>
  <si>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</si>
  <si>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</si>
  <si>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</si>
  <si>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</si>
  <si>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</si>
  <si>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</si>
  <si>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</si>
  <si>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</si>
  <si>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</si>
  <si>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</si>
  <si>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</si>
  <si>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</si>
  <si>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</si>
  <si>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</si>
  <si>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</si>
  <si>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</si>
  <si>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</si>
  <si>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</si>
  <si>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</si>
  <si>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</si>
  <si>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</si>
  <si>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</si>
  <si>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</si>
  <si>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</si>
  <si>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</si>
  <si>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</si>
  <si>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</si>
  <si>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</si>
  <si>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</si>
  <si>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</si>
  <si>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</si>
  <si>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</si>
  <si>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</si>
  <si>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</si>
  <si>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</si>
  <si>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</si>
  <si>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</si>
  <si>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</si>
  <si>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</si>
  <si>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</si>
  <si>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</si>
  <si>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</si>
  <si>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</si>
  <si>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</si>
  <si>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</si>
  <si>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</si>
  <si>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</si>
  <si>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</si>
  <si>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</si>
  <si>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</si>
  <si>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</si>
  <si>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</si>
  <si>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</si>
  <si>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</si>
  <si>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</si>
  <si>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</si>
  <si>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</si>
  <si>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</si>
  <si>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</si>
  <si>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</si>
  <si>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</si>
  <si>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</si>
  <si>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</si>
  <si>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</si>
  <si>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</si>
  <si>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</si>
  <si>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</si>
  <si>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</si>
  <si>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</si>
  <si>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</si>
  <si>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</si>
  <si>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</si>
  <si>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</si>
  <si>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</si>
  <si>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</si>
  <si>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</si>
  <si>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</si>
  <si>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</si>
  <si>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</si>
  <si>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</si>
  <si>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</si>
  <si>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</si>
  <si>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</si>
  <si>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</si>
  <si>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</si>
  <si>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</si>
  <si>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</si>
  <si>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</si>
  <si>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</si>
  <si>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</si>
  <si>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</si>
  <si>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</si>
  <si>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</si>
  <si>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</si>
  <si>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</si>
  <si>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</si>
  <si>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</si>
  <si>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</si>
  <si>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</si>
  <si>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</si>
  <si>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</si>
  <si>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</si>
  <si>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</si>
  <si>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</si>
  <si>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</si>
  <si>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</si>
  <si>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</si>
  <si>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</si>
  <si>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</si>
  <si>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</si>
  <si>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</si>
  <si>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</si>
  <si>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</si>
  <si>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</si>
  <si>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</si>
  <si>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</si>
  <si>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</si>
  <si>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</si>
  <si>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</si>
  <si>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</si>
  <si>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</si>
  <si>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</si>
  <si>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</si>
  <si>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</si>
  <si>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</si>
  <si>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</si>
  <si>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</si>
  <si>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</si>
  <si>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</si>
  <si>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</si>
  <si>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</si>
  <si>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</si>
  <si>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</si>
  <si>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</si>
  <si>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</si>
  <si>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</si>
  <si>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</si>
  <si>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</si>
  <si>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</si>
  <si>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</si>
  <si>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</si>
  <si>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</si>
  <si>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</si>
  <si>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</si>
  <si>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</si>
  <si>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</si>
  <si>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</si>
  <si>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</si>
  <si>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</si>
  <si>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</si>
  <si>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</si>
  <si>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</si>
  <si>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</si>
  <si>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</si>
  <si>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</si>
  <si>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</si>
  <si>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</si>
  <si>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</si>
  <si>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</si>
  <si>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</si>
  <si>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</si>
  <si>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</si>
  <si>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</si>
  <si>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</si>
  <si>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</si>
  <si>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</si>
  <si>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</si>
  <si>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</si>
  <si>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</si>
  <si>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</si>
  <si>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</si>
  <si>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</si>
  <si>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</si>
  <si>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</si>
  <si>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</si>
  <si>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</si>
  <si>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</si>
  <si>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</si>
  <si>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</si>
  <si>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</si>
  <si>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</si>
  <si>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</si>
  <si>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</si>
  <si>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</si>
  <si>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</si>
  <si>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</si>
  <si>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</si>
  <si>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</si>
  <si>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</si>
  <si>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</si>
  <si>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</si>
  <si>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</si>
  <si>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</si>
  <si>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</si>
  <si>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</si>
  <si>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</si>
  <si>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</si>
  <si>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</si>
  <si>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</si>
  <si>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</si>
  <si>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</si>
  <si>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</si>
  <si>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</si>
  <si>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</si>
  <si>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</si>
  <si>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</si>
  <si>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</si>
  <si>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</si>
  <si>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</si>
  <si>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</si>
  <si>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</si>
  <si>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</si>
  <si>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</si>
  <si>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</si>
  <si>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</si>
  <si>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</si>
  <si>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</si>
  <si>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</si>
  <si>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</si>
  <si>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</si>
  <si>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</si>
  <si>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</si>
  <si>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</si>
  <si>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</si>
  <si>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</si>
  <si>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</si>
  <si>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</si>
  <si>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</si>
  <si>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</si>
  <si>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</si>
  <si>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</si>
  <si>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</si>
  <si>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</si>
  <si>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</si>
  <si>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</si>
  <si>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</si>
  <si>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</si>
  <si>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</si>
  <si>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</si>
  <si>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</si>
  <si>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</si>
  <si>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</si>
  <si>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</si>
  <si>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</si>
  <si>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</si>
  <si>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</si>
  <si>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</si>
  <si>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</si>
  <si>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</si>
  <si>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</si>
  <si>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</si>
  <si>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</si>
  <si>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</si>
  <si>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</si>
  <si>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</si>
  <si>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</si>
  <si>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</si>
  <si>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</si>
  <si>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</si>
  <si>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</si>
  <si>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</si>
  <si>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</si>
  <si>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</si>
  <si>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</si>
  <si>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</si>
  <si>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</si>
  <si>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</si>
  <si>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</si>
  <si>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</si>
  <si>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</si>
  <si>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</si>
  <si>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</si>
  <si>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</si>
  <si>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</si>
  <si>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</si>
  <si>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</si>
  <si>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</si>
  <si>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</si>
  <si>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</si>
  <si>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</si>
  <si>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</si>
  <si>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</si>
  <si>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</si>
  <si>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</si>
  <si>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</si>
  <si>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</si>
  <si>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</si>
  <si>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</si>
  <si>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</si>
  <si>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</si>
  <si>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</si>
  <si>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</si>
  <si>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</si>
  <si>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</si>
  <si>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</si>
  <si>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</si>
  <si>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</si>
  <si>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</si>
  <si>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</si>
  <si>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</si>
  <si>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</si>
  <si>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</si>
  <si>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</si>
  <si>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</si>
  <si>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</si>
  <si>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</si>
  <si>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</si>
  <si>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</si>
  <si>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</si>
  <si>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</si>
  <si>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</si>
  <si>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</si>
  <si>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</si>
  <si>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</si>
  <si>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</si>
  <si>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</si>
  <si>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</si>
  <si>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</si>
  <si>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</si>
  <si>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</si>
  <si>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</si>
  <si>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</si>
  <si>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</si>
  <si>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</si>
  <si>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</si>
  <si>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</si>
  <si>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</si>
  <si>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</si>
  <si>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</si>
  <si>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</si>
  <si>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</si>
  <si>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</si>
  <si>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</si>
  <si>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</si>
  <si>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</si>
  <si>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</si>
  <si>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</si>
  <si>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</si>
  <si>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</si>
  <si>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</si>
  <si>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</si>
  <si>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</si>
  <si>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</si>
  <si>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</si>
  <si>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</si>
  <si>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</si>
  <si>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</si>
  <si>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</si>
  <si>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</si>
  <si>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</si>
  <si>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</si>
  <si>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</si>
  <si>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</si>
  <si>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</si>
  <si>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</si>
  <si>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</si>
  <si>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</si>
  <si>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</si>
  <si>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</si>
  <si>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</si>
  <si>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</si>
  <si>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</si>
  <si>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</si>
  <si>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</si>
  <si>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</si>
  <si>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</si>
  <si>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</si>
  <si>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</si>
  <si>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</si>
  <si>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</si>
  <si>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</si>
  <si>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</si>
  <si>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</si>
  <si>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</si>
  <si>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</si>
  <si>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</si>
  <si>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</si>
  <si>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</si>
  <si>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</si>
  <si>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</si>
  <si>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</si>
  <si>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</si>
  <si>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</si>
  <si>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</si>
  <si>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</si>
  <si>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</si>
  <si>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</si>
  <si>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</si>
  <si>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</si>
  <si>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</si>
  <si>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</si>
  <si>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</si>
  <si>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</si>
  <si>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</si>
  <si>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</si>
  <si>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</si>
  <si>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</si>
  <si>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</si>
  <si>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</si>
  <si>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</si>
  <si>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</si>
  <si>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</si>
  <si>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</si>
  <si>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</si>
  <si>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</si>
  <si>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</si>
  <si>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</si>
  <si>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</si>
  <si>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</si>
  <si>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</si>
  <si>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</si>
  <si>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</si>
  <si>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</si>
  <si>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</si>
  <si>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</si>
  <si>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</si>
  <si>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</si>
  <si>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</si>
  <si>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</si>
  <si>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</si>
  <si>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</si>
  <si>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</si>
  <si>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</si>
  <si>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</si>
  <si>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</si>
  <si>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</si>
  <si>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</si>
  <si>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</si>
  <si>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</si>
  <si>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</si>
  <si>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</si>
  <si>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</si>
  <si>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</si>
  <si>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</si>
  <si>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</si>
  <si>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</si>
  <si>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</si>
  <si>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</si>
  <si>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</si>
  <si>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</si>
  <si>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</si>
  <si>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</si>
  <si>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</si>
  <si>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</si>
  <si>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</si>
  <si>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</si>
  <si>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</si>
  <si>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</si>
  <si>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</si>
  <si>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</si>
  <si>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</si>
  <si>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</si>
  <si>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</si>
  <si>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</si>
  <si>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</si>
  <si>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</si>
  <si>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</si>
  <si>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</si>
  <si>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</si>
  <si>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</si>
  <si>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</si>
  <si>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</si>
  <si>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</si>
  <si>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</si>
  <si>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</si>
  <si>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</si>
  <si>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</si>
  <si>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</si>
  <si>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</si>
  <si>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</si>
  <si>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</si>
  <si>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</si>
  <si>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</si>
  <si>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</si>
  <si>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</si>
  <si>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</si>
  <si>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</si>
  <si>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</si>
  <si>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</si>
  <si>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</si>
  <si>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</si>
  <si>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</si>
  <si>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</si>
  <si>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</si>
  <si>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</si>
  <si>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</si>
  <si>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</si>
  <si>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</si>
  <si>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</si>
  <si>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</si>
  <si>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</si>
  <si>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</si>
  <si>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</si>
  <si>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</si>
  <si>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</si>
  <si>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</si>
  <si>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</si>
  <si>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</si>
  <si>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</si>
  <si>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</si>
  <si>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</si>
  <si>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</si>
  <si>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</si>
  <si>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</si>
  <si>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</si>
  <si>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</si>
  <si>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</si>
  <si>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</si>
  <si>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</si>
  <si>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</si>
  <si>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</si>
  <si>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</si>
  <si>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</si>
  <si>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</si>
  <si>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</si>
  <si>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</si>
  <si>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</si>
  <si>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</si>
  <si>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</si>
  <si>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</si>
  <si>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</si>
  <si>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</si>
  <si>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</si>
  <si>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</si>
  <si>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</si>
  <si>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</si>
  <si>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</si>
  <si>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</si>
  <si>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</si>
  <si>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</si>
  <si>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</si>
  <si>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</si>
  <si>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</si>
  <si>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</si>
  <si>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</si>
  <si>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</si>
  <si>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</si>
  <si>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</si>
  <si>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</si>
  <si>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</si>
  <si>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</si>
  <si>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</si>
  <si>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</si>
  <si>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</si>
  <si>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</si>
  <si>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</si>
  <si>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</si>
  <si>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</si>
  <si>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</si>
  <si>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</si>
  <si>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</si>
  <si>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</si>
  <si>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</si>
  <si>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</si>
  <si>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</si>
  <si>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</si>
  <si>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</si>
  <si>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</si>
  <si>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</si>
  <si>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</si>
  <si>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</si>
  <si>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</si>
  <si>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</si>
  <si>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</si>
  <si>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</si>
  <si>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</si>
  <si>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</si>
  <si>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</si>
  <si>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</si>
  <si>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</si>
  <si>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</si>
  <si>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</si>
  <si>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</si>
  <si>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</si>
  <si>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</si>
  <si>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</si>
  <si>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</si>
  <si>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</si>
  <si>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</si>
  <si>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</si>
  <si>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</si>
  <si>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</si>
  <si>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</si>
  <si>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</si>
  <si>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</si>
  <si>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</si>
  <si>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</si>
  <si>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</si>
  <si>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</si>
  <si>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</si>
  <si>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</si>
  <si>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</si>
  <si>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</si>
  <si>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</si>
  <si>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</si>
  <si>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</si>
  <si>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</si>
  <si>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</si>
  <si>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</si>
  <si>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</si>
  <si>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</si>
  <si>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</si>
  <si>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</si>
  <si>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</si>
  <si>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</si>
  <si>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</si>
  <si>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</si>
  <si>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</si>
  <si>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</si>
  <si>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</si>
  <si>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</si>
  <si>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</si>
  <si>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</si>
  <si>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</si>
  <si>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</si>
  <si>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</si>
  <si>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</si>
  <si>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</si>
  <si>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</si>
  <si>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</si>
  <si>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</si>
  <si>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</si>
  <si>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</si>
  <si>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</si>
  <si>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</si>
  <si>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</si>
  <si>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</si>
  <si>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</si>
  <si>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</si>
  <si>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</si>
  <si>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</si>
  <si>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</si>
  <si>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</si>
  <si>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</si>
  <si>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</si>
  <si>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</si>
  <si>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</si>
  <si>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</si>
  <si>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</si>
  <si>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</si>
  <si>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</si>
  <si>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</si>
  <si>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</si>
  <si>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</si>
  <si>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</si>
  <si>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</si>
  <si>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</si>
  <si>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</si>
  <si>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</si>
  <si>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</si>
  <si>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</si>
  <si>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</si>
  <si>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</si>
  <si>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</si>
  <si>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</si>
  <si>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</si>
  <si>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</si>
  <si>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</si>
  <si>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</si>
  <si>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</si>
  <si>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</si>
  <si>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</si>
  <si>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</si>
  <si>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</si>
  <si>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</si>
  <si>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</si>
  <si>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</si>
  <si>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</si>
  <si>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</si>
  <si>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</si>
  <si>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</si>
  <si>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</si>
  <si>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</si>
  <si>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</si>
  <si>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</si>
  <si>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</si>
  <si>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</si>
  <si>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</si>
  <si>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</si>
  <si>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</si>
  <si>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</si>
  <si>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</si>
  <si>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</si>
  <si>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</si>
  <si>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</si>
  <si>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</si>
  <si>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</si>
  <si>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</si>
  <si>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</si>
  <si>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</si>
  <si>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</si>
  <si>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</si>
  <si>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</si>
  <si>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</si>
  <si>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</si>
  <si>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</si>
  <si>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</si>
  <si>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</si>
  <si>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</si>
  <si>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</si>
  <si>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</si>
  <si>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</si>
  <si>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</si>
  <si>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</si>
  <si>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</si>
  <si>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</si>
  <si>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</si>
  <si>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</si>
  <si>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</si>
  <si>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</si>
  <si>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</si>
  <si>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</si>
  <si>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</si>
  <si>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</si>
  <si>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</si>
  <si>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</si>
  <si>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</si>
  <si>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</si>
  <si>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</si>
  <si>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</si>
  <si>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</si>
  <si>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</si>
  <si>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</si>
  <si>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</si>
  <si>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</si>
  <si>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</si>
  <si>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</si>
  <si>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</si>
  <si>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</si>
  <si>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</si>
  <si>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</si>
  <si>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</si>
  <si>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</si>
  <si>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</si>
  <si>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</si>
  <si>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</si>
  <si>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</si>
  <si>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</si>
  <si>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</si>
  <si>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</si>
  <si>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</si>
  <si>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</si>
  <si>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</si>
  <si>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</si>
  <si>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</si>
  <si>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</si>
  <si>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</si>
  <si>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</si>
  <si>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</si>
  <si>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</si>
  <si>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</si>
  <si>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</si>
  <si>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</si>
  <si>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</si>
  <si>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</si>
  <si>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</si>
  <si>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</si>
  <si>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</si>
  <si>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</si>
  <si>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</si>
  <si>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</si>
  <si>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</si>
  <si>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</si>
  <si>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</si>
  <si>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</si>
  <si>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</si>
  <si>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</si>
  <si>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</si>
  <si>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</si>
  <si>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</si>
  <si>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</si>
  <si>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</si>
  <si>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</si>
  <si>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</si>
  <si>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</si>
  <si>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</si>
  <si>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</si>
  <si>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</si>
  <si>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</si>
  <si>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</si>
  <si>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</si>
  <si>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</si>
  <si>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</si>
  <si>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</si>
  <si>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</si>
  <si>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</si>
  <si>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</si>
  <si>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</si>
  <si>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</si>
  <si>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</si>
  <si>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</si>
  <si>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</si>
  <si>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</si>
  <si>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</si>
  <si>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</si>
  <si>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</si>
  <si>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</si>
  <si>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</si>
  <si>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</si>
  <si>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</si>
  <si>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</si>
  <si>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</si>
  <si>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</si>
  <si>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</si>
  <si>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</si>
  <si>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</si>
  <si>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</si>
  <si>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</si>
  <si>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</si>
  <si>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</si>
  <si>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</si>
  <si>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</si>
  <si>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</si>
  <si>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</si>
  <si>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</si>
  <si>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</si>
  <si>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</si>
  <si>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</si>
  <si>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</si>
  <si>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</si>
  <si>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</si>
  <si>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</si>
  <si>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</si>
  <si>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</si>
  <si>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</si>
  <si>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</si>
  <si>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</si>
  <si>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</si>
  <si>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</si>
  <si>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</si>
  <si>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</si>
  <si>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</si>
  <si>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</si>
  <si>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</si>
  <si>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</si>
  <si>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</si>
  <si>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</si>
  <si>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</si>
  <si>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</si>
  <si>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</si>
  <si>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</si>
  <si>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</si>
  <si>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</si>
  <si>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</si>
  <si>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</si>
  <si>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</si>
  <si>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</si>
  <si>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</si>
  <si>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</si>
  <si>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</si>
  <si>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</si>
  <si>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</si>
  <si>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</si>
  <si>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</si>
  <si>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</si>
  <si>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</si>
  <si>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</si>
  <si>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</si>
  <si>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</si>
  <si>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</si>
  <si>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</si>
  <si>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</si>
  <si>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</si>
  <si>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</si>
  <si>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</si>
  <si>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</si>
  <si>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</si>
  <si>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</si>
  <si>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</si>
  <si>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</si>
  <si>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</si>
  <si>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</si>
  <si>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</si>
  <si>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</si>
  <si>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</si>
  <si>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</si>
  <si>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</si>
  <si>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</si>
  <si>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</si>
  <si>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</si>
  <si>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</si>
  <si>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</si>
  <si>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</si>
  <si>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</si>
  <si>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</si>
  <si>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</si>
  <si>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</si>
  <si>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</si>
  <si>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</si>
  <si>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</si>
  <si>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</si>
  <si>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</si>
  <si>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</si>
  <si>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</si>
  <si>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</si>
  <si>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</si>
  <si>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</si>
  <si>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</si>
  <si>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</si>
  <si>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</si>
  <si>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</si>
  <si>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</si>
  <si>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</si>
  <si>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</si>
  <si>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</si>
  <si>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</si>
  <si>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</si>
  <si>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</si>
  <si>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</si>
  <si>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</si>
  <si>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</si>
  <si>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</si>
  <si>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</si>
  <si>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</si>
  <si>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</si>
  <si>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</si>
  <si>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</si>
  <si>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</si>
  <si>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</si>
  <si>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</si>
  <si>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</si>
  <si>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</si>
  <si>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</si>
  <si>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</si>
  <si>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</si>
  <si>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</si>
  <si>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</si>
  <si>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</si>
  <si>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</si>
  <si>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</si>
  <si>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</si>
  <si>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</si>
  <si>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</si>
  <si>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</si>
  <si>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</si>
  <si>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</si>
  <si>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</si>
  <si>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</si>
  <si>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</si>
  <si>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</si>
  <si>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</si>
  <si>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</si>
  <si>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</si>
  <si>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</si>
  <si>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</si>
  <si>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</si>
  <si>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</si>
  <si>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</si>
  <si>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</si>
  <si>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</si>
  <si>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</si>
  <si>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</si>
  <si>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</si>
  <si>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</si>
  <si>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</si>
  <si>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</si>
  <si>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</si>
  <si>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</si>
  <si>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</si>
  <si>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</si>
  <si>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</si>
  <si>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</si>
  <si>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</si>
  <si>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</si>
  <si>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</si>
  <si>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</si>
  <si>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</si>
  <si>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</si>
  <si>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</si>
  <si>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</si>
  <si>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</si>
  <si>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</si>
  <si>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</si>
  <si>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</si>
  <si>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</si>
  <si>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</si>
  <si>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</si>
  <si>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</si>
  <si>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</si>
  <si>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</si>
  <si>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</si>
  <si>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</si>
  <si>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</si>
  <si>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</si>
  <si>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</si>
  <si>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</si>
  <si>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</si>
  <si>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</si>
  <si>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</si>
  <si>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</si>
  <si>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</si>
  <si>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</si>
  <si>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</si>
  <si>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</si>
  <si>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</si>
  <si>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</si>
  <si>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</si>
  <si>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</si>
  <si>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</si>
  <si>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</si>
  <si>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</si>
  <si>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</si>
  <si>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</si>
  <si>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</si>
  <si>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</si>
  <si>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</si>
  <si>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</si>
  <si>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</si>
  <si>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</si>
  <si>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</si>
  <si>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</si>
  <si>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</si>
  <si>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</si>
  <si>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</si>
  <si>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</si>
  <si>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</si>
  <si>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</si>
  <si>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</si>
  <si>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</si>
  <si>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</si>
  <si>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</si>
  <si>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</si>
  <si>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</si>
  <si>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</si>
  <si>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</si>
  <si>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</si>
  <si>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</si>
  <si>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</si>
  <si>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</si>
  <si>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</si>
  <si>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</si>
  <si>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</si>
  <si>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</si>
  <si>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</si>
  <si>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</si>
  <si>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</si>
  <si>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</si>
  <si>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</si>
  <si>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</si>
  <si>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</si>
  <si>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</si>
  <si>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</si>
  <si>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</si>
  <si>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</si>
  <si>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</si>
  <si>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</si>
  <si>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</si>
  <si>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</si>
  <si>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</si>
  <si>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</si>
  <si>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</si>
  <si>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</si>
  <si>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</si>
  <si>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</si>
  <si>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</si>
  <si>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</si>
  <si>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</si>
  <si>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</si>
  <si>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</si>
  <si>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</si>
  <si>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</si>
  <si>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</si>
  <si>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</si>
  <si>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</si>
  <si>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</si>
  <si>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</si>
  <si>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</si>
  <si>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</si>
  <si>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</si>
  <si>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</si>
  <si>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</si>
  <si>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</si>
  <si>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</si>
  <si>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</si>
  <si>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</si>
  <si>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</si>
  <si>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</si>
  <si>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</si>
  <si>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</si>
  <si>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</si>
  <si>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</si>
  <si>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</si>
  <si>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</si>
  <si>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</si>
  <si>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</si>
  <si>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</si>
  <si>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</si>
  <si>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</si>
  <si>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</si>
  <si>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</si>
  <si>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</si>
  <si>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</si>
  <si>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</si>
  <si>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</si>
  <si>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</si>
  <si>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</si>
  <si>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</si>
  <si>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</si>
  <si>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</si>
  <si>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</si>
  <si>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</si>
  <si>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</si>
  <si>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</si>
  <si>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</si>
  <si>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</si>
  <si>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</si>
  <si>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</si>
  <si>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</si>
  <si>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</si>
  <si>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</si>
  <si>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</si>
  <si>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</si>
  <si>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</si>
  <si>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</si>
  <si>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</si>
  <si>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</si>
  <si>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</si>
  <si>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</si>
  <si>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</si>
  <si>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</si>
  <si>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</si>
  <si>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</si>
  <si>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</si>
  <si>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</si>
  <si>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</si>
  <si>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</si>
  <si>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</si>
  <si>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</si>
  <si>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</si>
  <si>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</si>
  <si>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</si>
  <si>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</si>
  <si>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</si>
  <si>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</si>
  <si>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</si>
  <si>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</si>
  <si>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</si>
  <si>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</si>
  <si>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</si>
  <si>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</si>
  <si>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</si>
  <si>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</si>
  <si>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</si>
  <si>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</si>
  <si>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</si>
  <si>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</si>
  <si>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</si>
  <si>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</si>
  <si>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</si>
  <si>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</si>
  <si>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</si>
  <si>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</si>
  <si>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</si>
  <si>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</si>
  <si>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</si>
  <si>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</si>
  <si>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</si>
  <si>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</si>
  <si>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</si>
  <si>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</si>
  <si>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</si>
  <si>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</si>
  <si>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</si>
  <si>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</si>
  <si>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</si>
  <si>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</si>
  <si>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</si>
  <si>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</si>
  <si>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</si>
  <si>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</si>
  <si>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</si>
  <si>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</si>
  <si>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</si>
  <si>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</si>
  <si>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</si>
  <si>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</si>
  <si>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</si>
  <si>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</si>
  <si>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</si>
  <si>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</si>
  <si>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</si>
  <si>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</si>
  <si>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</si>
  <si>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</si>
  <si>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</si>
  <si>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</si>
  <si>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</si>
  <si>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</si>
  <si>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</si>
  <si>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</si>
  <si>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</si>
  <si>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</si>
  <si>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</si>
  <si>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</si>
  <si>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</si>
  <si>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</si>
  <si>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</si>
  <si>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</si>
  <si>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</si>
  <si>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</si>
  <si>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</si>
  <si>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</si>
  <si>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</si>
  <si>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</si>
  <si>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</si>
  <si>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</si>
  <si>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</si>
  <si>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</si>
  <si>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</si>
  <si>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</si>
  <si>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</si>
  <si>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</si>
  <si>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</si>
  <si>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</si>
  <si>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</si>
  <si>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</si>
  <si>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</si>
  <si>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</si>
  <si>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</si>
  <si>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</si>
  <si>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</si>
  <si>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</si>
  <si>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</si>
  <si>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</si>
  <si>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</si>
  <si>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</si>
  <si>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</si>
  <si>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</si>
  <si>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</si>
  <si>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</si>
  <si>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</si>
  <si>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</si>
  <si>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</si>
  <si>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</si>
  <si>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</si>
  <si>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</si>
  <si>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</si>
  <si>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</si>
  <si>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</si>
  <si>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</si>
  <si>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</si>
  <si>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</si>
  <si>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</si>
  <si>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</si>
  <si>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</si>
  <si>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</si>
  <si>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</si>
  <si>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</si>
  <si>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</si>
  <si>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</si>
  <si>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</si>
  <si>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</si>
  <si>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</si>
  <si>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</si>
  <si>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</si>
  <si>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</si>
  <si>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</si>
  <si>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</si>
  <si>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</si>
  <si>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</si>
  <si>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</si>
  <si>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</si>
  <si>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</si>
  <si>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</si>
  <si>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</si>
  <si>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</si>
  <si>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</si>
  <si>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</si>
  <si>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</si>
  <si>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</si>
  <si>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</si>
  <si>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</si>
  <si>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</si>
  <si>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</si>
  <si>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</si>
  <si>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</si>
  <si>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</si>
  <si>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</si>
  <si>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</si>
  <si>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</si>
  <si>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</si>
  <si>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</si>
  <si>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</si>
  <si>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</si>
  <si>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</si>
  <si>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</si>
  <si>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</si>
  <si>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</si>
  <si>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</si>
  <si>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</si>
  <si>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</si>
  <si>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</si>
  <si>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</si>
  <si>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</si>
  <si>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</si>
  <si>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</si>
  <si>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</si>
  <si>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</si>
  <si>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</si>
  <si>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</si>
  <si>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</si>
  <si>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</si>
  <si>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</si>
  <si>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</si>
  <si>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</si>
  <si>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</si>
  <si>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</si>
  <si>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</si>
  <si>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</si>
  <si>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</si>
  <si>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</si>
  <si>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</si>
  <si>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</si>
  <si>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</si>
  <si>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</si>
  <si>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</si>
  <si>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</si>
  <si>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</si>
  <si>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</si>
  <si>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</si>
  <si>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</si>
  <si>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</si>
  <si>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</si>
  <si>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</si>
  <si>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</si>
  <si>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</si>
  <si>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</si>
  <si>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</si>
  <si>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</si>
  <si>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</si>
  <si>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</si>
  <si>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</si>
  <si>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</si>
  <si>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</si>
  <si>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</si>
  <si>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</si>
  <si>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</si>
  <si>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</si>
  <si>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</si>
  <si>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</si>
  <si>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</si>
  <si>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</si>
  <si>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</si>
  <si>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</si>
  <si>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</si>
  <si>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</si>
  <si>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</si>
  <si>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</si>
  <si>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</si>
  <si>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</si>
  <si>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</si>
  <si>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</si>
  <si>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</si>
  <si>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</si>
  <si>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</si>
  <si>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</si>
  <si>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</si>
  <si>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</si>
  <si>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</si>
  <si>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</si>
  <si>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</si>
  <si>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</si>
  <si>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</si>
  <si>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</si>
  <si>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</si>
  <si>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</si>
  <si>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</si>
  <si>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</si>
  <si>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</si>
  <si>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</si>
  <si>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</si>
  <si>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</si>
  <si>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</si>
  <si>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</si>
  <si>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</si>
  <si>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</si>
  <si>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</si>
  <si>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</si>
  <si>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</si>
  <si>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</si>
  <si>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</si>
  <si>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</si>
  <si>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</si>
  <si>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</si>
  <si>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</si>
  <si>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</si>
  <si>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</si>
  <si>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</si>
  <si>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</si>
  <si>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</si>
  <si>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</si>
  <si>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</si>
  <si>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</si>
  <si>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</si>
  <si>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</si>
  <si>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</si>
  <si>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</si>
  <si>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</si>
  <si>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</si>
  <si>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</si>
  <si>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</si>
  <si>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</si>
  <si>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</si>
  <si>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</si>
  <si>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</si>
  <si>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</si>
  <si>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</si>
  <si>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</si>
  <si>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</si>
  <si>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</si>
  <si>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</si>
  <si>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</si>
  <si>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</si>
  <si>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</si>
  <si>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</si>
  <si>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</si>
  <si>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</si>
  <si>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</si>
  <si>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</si>
  <si>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</si>
  <si>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</si>
  <si>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</si>
  <si>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</si>
  <si>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</si>
  <si>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</si>
  <si>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</si>
  <si>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</si>
  <si>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</si>
  <si>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</si>
  <si>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</si>
  <si>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</si>
  <si>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</si>
  <si>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</si>
  <si>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</si>
  <si>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</si>
  <si>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</si>
  <si>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</si>
  <si>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</si>
  <si>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</si>
  <si>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</si>
  <si>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</si>
  <si>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</si>
  <si>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</si>
  <si>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</si>
  <si>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</si>
  <si>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</si>
  <si>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</si>
  <si>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</si>
  <si>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</si>
  <si>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</si>
  <si>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</si>
  <si>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</si>
  <si>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</si>
  <si>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</si>
  <si>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</si>
  <si>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</si>
  <si>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</si>
  <si>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</si>
  <si>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</si>
  <si>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</si>
  <si>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</si>
  <si>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</si>
  <si>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</si>
  <si>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</si>
  <si>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</si>
  <si>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</si>
  <si>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</si>
  <si>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</si>
  <si>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</si>
  <si>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</si>
  <si>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</si>
  <si>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</si>
  <si>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</si>
  <si>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</si>
  <si>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</si>
  <si>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</si>
  <si>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</si>
  <si>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</si>
  <si>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</si>
  <si>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</si>
  <si>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</si>
  <si>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</si>
  <si>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</si>
  <si>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</si>
  <si>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</si>
  <si>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</si>
  <si>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</si>
  <si>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</si>
  <si>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</si>
  <si>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</si>
  <si>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</si>
  <si>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</si>
  <si>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</si>
  <si>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</si>
  <si>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</si>
  <si>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</si>
  <si>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</si>
  <si>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</si>
  <si>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</si>
  <si>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</si>
  <si>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</si>
  <si>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</si>
  <si>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</si>
  <si>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</si>
  <si>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</si>
  <si>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</si>
  <si>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</si>
  <si>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</si>
  <si>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</si>
  <si>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</si>
  <si>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</si>
  <si>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</si>
  <si>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</si>
  <si>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</si>
  <si>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</si>
  <si>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</si>
  <si>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</si>
  <si>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</si>
  <si>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</si>
  <si>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</si>
  <si>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</si>
  <si>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</si>
  <si>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</si>
  <si>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</si>
  <si>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</si>
  <si>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</si>
  <si>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</si>
  <si>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</si>
  <si>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</si>
  <si>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</si>
  <si>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</si>
  <si>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</si>
  <si>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</si>
  <si>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</si>
  <si>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</si>
  <si>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</si>
  <si>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</si>
  <si>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</si>
  <si>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</si>
  <si>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</si>
  <si>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</si>
  <si>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</si>
  <si>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</si>
  <si>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</si>
  <si>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</si>
  <si>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</si>
  <si>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</si>
  <si>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</si>
  <si>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</si>
  <si>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</si>
  <si>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</si>
  <si>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</si>
  <si>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</si>
  <si>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</si>
  <si>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</si>
  <si>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</si>
  <si>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</si>
  <si>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</si>
  <si>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</si>
  <si>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</si>
  <si>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</si>
  <si>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</si>
  <si>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</si>
  <si>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</si>
  <si>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</si>
  <si>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</si>
  <si>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</si>
  <si>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</si>
  <si>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</si>
  <si>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</si>
  <si>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</si>
  <si>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</si>
  <si>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</si>
  <si>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</si>
  <si>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</si>
  <si>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</si>
  <si>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</si>
  <si>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</si>
  <si>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</si>
  <si>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</si>
  <si>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</si>
  <si>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</si>
  <si>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</si>
  <si>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</si>
  <si>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</si>
  <si>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</si>
  <si>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</si>
  <si>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</si>
  <si>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</si>
  <si>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</si>
  <si>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</si>
  <si>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</si>
  <si>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</si>
  <si>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</si>
  <si>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</si>
  <si>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</si>
  <si>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</si>
  <si>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</si>
  <si>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</si>
  <si>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</si>
  <si>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</si>
  <si>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</si>
  <si>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</si>
  <si>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</si>
  <si>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</si>
  <si>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</si>
  <si>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</si>
  <si>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</si>
  <si>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</si>
  <si>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</si>
  <si>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</si>
  <si>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</si>
  <si>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</si>
  <si>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</si>
  <si>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</si>
  <si>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</si>
  <si>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</si>
  <si>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</si>
  <si>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</si>
  <si>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</si>
  <si>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</si>
  <si>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</si>
  <si>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</si>
  <si>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</si>
  <si>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</si>
  <si>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</si>
  <si>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</si>
  <si>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</si>
  <si>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</si>
  <si>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</si>
  <si>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</si>
  <si>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</si>
  <si>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</si>
  <si>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</si>
  <si>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</si>
  <si>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</si>
  <si>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</si>
  <si>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</si>
  <si>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</si>
  <si>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</si>
  <si>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</si>
  <si>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</si>
  <si>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</si>
  <si>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</si>
  <si>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</si>
  <si>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</si>
  <si>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</si>
  <si>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</si>
  <si>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</si>
  <si>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</si>
  <si>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</si>
  <si>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</si>
  <si>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</si>
  <si>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</si>
  <si>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</si>
  <si>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</si>
  <si>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</si>
  <si>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</si>
  <si>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</si>
  <si>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</si>
  <si>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</si>
  <si>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</si>
  <si>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</si>
  <si>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</si>
  <si>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</si>
  <si>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</si>
  <si>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</si>
  <si>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</si>
  <si>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</si>
  <si>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</si>
  <si>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</si>
  <si>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</si>
  <si>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</si>
  <si>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</si>
  <si>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</si>
  <si>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</si>
  <si>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</si>
  <si>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</si>
  <si>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</si>
  <si>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</si>
  <si>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</si>
  <si>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</si>
  <si>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</si>
  <si>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</si>
  <si>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</si>
  <si>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</si>
  <si>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</si>
  <si>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</si>
  <si>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</si>
  <si>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</si>
  <si>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</si>
  <si>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</si>
  <si>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</si>
  <si>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</si>
  <si>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</si>
  <si>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</si>
  <si>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</si>
  <si>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</si>
  <si>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</si>
  <si>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</si>
  <si>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</si>
  <si>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</si>
  <si>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</si>
  <si>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</si>
  <si>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</si>
  <si>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</si>
  <si>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</si>
  <si>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</si>
  <si>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</si>
  <si>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</si>
  <si>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</si>
  <si>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</si>
  <si>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</si>
  <si>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</si>
  <si>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</si>
  <si>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</si>
  <si>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</si>
  <si>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</si>
  <si>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</si>
  <si>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</si>
  <si>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</si>
  <si>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</si>
  <si>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</si>
  <si>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</si>
  <si>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</si>
  <si>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</si>
  <si>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</si>
  <si>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</si>
  <si>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</si>
  <si>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</si>
  <si>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</si>
  <si>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</si>
  <si>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</si>
  <si>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</si>
  <si>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</si>
  <si>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</si>
  <si>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</si>
  <si>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</si>
  <si>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</si>
  <si>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</si>
  <si>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</si>
  <si>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</si>
  <si>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</si>
  <si>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</si>
  <si>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</si>
  <si>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</si>
  <si>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</si>
  <si>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</si>
  <si>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</si>
  <si>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</si>
  <si>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</si>
  <si>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</si>
  <si>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</si>
  <si>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</si>
  <si>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</si>
  <si>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</si>
  <si>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</si>
  <si>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</si>
  <si>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</si>
  <si>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</si>
  <si>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</si>
  <si>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</si>
  <si>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</si>
  <si>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</si>
  <si>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</si>
  <si>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</si>
  <si>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</si>
  <si>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</si>
  <si>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</si>
  <si>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</si>
  <si>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</si>
  <si>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</si>
  <si>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</si>
  <si>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</si>
  <si>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</si>
  <si>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</si>
  <si>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</si>
  <si>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</si>
  <si>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</si>
  <si>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</si>
  <si>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</si>
  <si>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</si>
  <si>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</si>
  <si>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</si>
  <si>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</si>
  <si>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</si>
  <si>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</si>
  <si>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</si>
  <si>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</si>
  <si>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</si>
  <si>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</si>
  <si>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</si>
  <si>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</si>
  <si>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</si>
  <si>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</si>
  <si>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</si>
  <si>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</si>
  <si>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</si>
  <si>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</si>
  <si>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</si>
  <si>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</si>
  <si>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</si>
  <si>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</si>
  <si>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</si>
  <si>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</si>
  <si>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</si>
  <si>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</si>
  <si>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</si>
  <si>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</si>
  <si>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</si>
  <si>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</si>
  <si>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</si>
  <si>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</si>
  <si>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</si>
  <si>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</si>
  <si>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</si>
  <si>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</si>
  <si>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</si>
  <si>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</si>
  <si>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</si>
  <si>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</si>
  <si>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</si>
  <si>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</si>
  <si>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</si>
  <si>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</si>
  <si>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</si>
  <si>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</si>
  <si>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</si>
  <si>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</si>
  <si>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</si>
  <si>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</si>
  <si>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</si>
  <si>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</si>
  <si>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</si>
  <si>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</si>
  <si>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</si>
  <si>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</si>
  <si>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</si>
  <si>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</si>
  <si>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</si>
  <si>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</si>
  <si>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</si>
  <si>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</si>
  <si>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</si>
  <si>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</si>
  <si>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</si>
  <si>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</si>
  <si>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</si>
  <si>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</si>
  <si>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</si>
  <si>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</si>
  <si>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</si>
  <si>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</si>
  <si>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</si>
  <si>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</si>
  <si>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</si>
  <si>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</si>
  <si>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</si>
  <si>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</si>
  <si>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</si>
  <si>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</si>
  <si>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</si>
  <si>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</si>
  <si>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</si>
  <si>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</si>
  <si>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</si>
  <si>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</si>
  <si>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</si>
  <si>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</si>
  <si>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</si>
  <si>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</si>
  <si>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</si>
  <si>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</si>
  <si>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</si>
  <si>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</si>
  <si>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</si>
  <si>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</si>
  <si>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</si>
  <si>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</si>
  <si>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</si>
  <si>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</si>
  <si>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</si>
  <si>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</si>
  <si>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</si>
  <si>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</si>
  <si>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</si>
  <si>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</si>
  <si>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</si>
  <si>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</si>
  <si>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</si>
  <si>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</si>
  <si>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</si>
  <si>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</si>
  <si>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</si>
  <si>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</si>
  <si>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</si>
  <si>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</si>
  <si>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</si>
  <si>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</si>
  <si>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</si>
  <si>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</si>
  <si>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</si>
  <si>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</si>
  <si>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</si>
  <si>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</si>
  <si>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</si>
  <si>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</si>
  <si>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</si>
  <si>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</si>
  <si>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</si>
  <si>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</si>
  <si>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</si>
  <si>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</si>
  <si>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</si>
  <si>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</si>
  <si>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</si>
  <si>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</si>
  <si>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</si>
  <si>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</si>
  <si>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</si>
  <si>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</si>
  <si>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</si>
  <si>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</si>
  <si>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</si>
  <si>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</si>
  <si>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</si>
  <si>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</si>
  <si>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</si>
  <si>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</si>
  <si>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</si>
  <si>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</si>
  <si>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</si>
  <si>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</si>
  <si>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</si>
  <si>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</si>
  <si>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</si>
  <si>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</si>
  <si>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</si>
  <si>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</si>
  <si>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</si>
  <si>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</si>
  <si>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</si>
  <si>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</si>
  <si>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</si>
  <si>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</si>
  <si>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</si>
  <si>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</si>
  <si>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</si>
  <si>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</si>
  <si>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</si>
  <si>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</si>
  <si>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</si>
  <si>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</si>
  <si>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</si>
  <si>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</si>
  <si>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</si>
  <si>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</si>
  <si>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</si>
  <si>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</si>
  <si>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</si>
  <si>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</si>
  <si>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</si>
  <si>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</si>
  <si>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</si>
  <si>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</si>
  <si>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</si>
  <si>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</si>
  <si>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</si>
  <si>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</si>
  <si>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</si>
  <si>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</si>
  <si>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</si>
  <si>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</si>
  <si>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</si>
  <si>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</si>
  <si>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</si>
  <si>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</si>
  <si>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</si>
  <si>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</si>
  <si>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</si>
  <si>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</si>
  <si>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</si>
  <si>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</si>
  <si>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</si>
  <si>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</si>
  <si>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</si>
  <si>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</si>
  <si>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</si>
  <si>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</si>
  <si>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</si>
  <si>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</si>
  <si>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</si>
  <si>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</si>
  <si>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</si>
  <si>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</si>
  <si>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</si>
  <si>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</si>
  <si>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</si>
  <si>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</si>
  <si>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</si>
  <si>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</si>
  <si>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</si>
  <si>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</si>
  <si>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</si>
  <si>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</si>
  <si>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</si>
  <si>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</si>
  <si>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</si>
  <si>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</si>
  <si>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</si>
  <si>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</si>
  <si>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</si>
  <si>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</si>
  <si>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</si>
  <si>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</si>
  <si>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</si>
  <si>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</si>
  <si>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</si>
  <si>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</si>
  <si>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</si>
  <si>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</si>
  <si>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</si>
  <si>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</si>
  <si>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</si>
  <si>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</si>
  <si>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</si>
  <si>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</si>
  <si>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</si>
  <si>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</si>
  <si>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</si>
  <si>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</si>
  <si>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</si>
  <si>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</si>
  <si>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</si>
  <si>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</si>
  <si>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</si>
  <si>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</si>
  <si>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</si>
  <si>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</si>
  <si>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</si>
  <si>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</si>
  <si>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</si>
  <si>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</si>
  <si>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</si>
  <si>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</si>
  <si>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</si>
  <si>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</si>
  <si>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</si>
  <si>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</si>
  <si>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</si>
  <si>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</si>
  <si>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</si>
  <si>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</si>
  <si>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</si>
  <si>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</si>
  <si>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</si>
  <si>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</si>
  <si>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</si>
  <si>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</si>
  <si>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</si>
  <si>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</si>
  <si>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</si>
  <si>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</si>
  <si>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</si>
  <si>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</si>
  <si>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</si>
  <si>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</si>
  <si>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</si>
  <si>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</si>
  <si>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</si>
  <si>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</si>
  <si>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</si>
  <si>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</si>
  <si>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</si>
  <si>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</si>
  <si>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</si>
  <si>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</si>
  <si>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</si>
  <si>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</si>
  <si>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</si>
  <si>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</si>
  <si>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</si>
  <si>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</si>
  <si>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</si>
  <si>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</si>
  <si>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</si>
  <si>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</si>
  <si>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</si>
  <si>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</si>
  <si>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</si>
  <si>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</si>
  <si>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</si>
  <si>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</si>
  <si>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</si>
  <si>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</si>
  <si>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</si>
  <si>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</si>
  <si>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</si>
  <si>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</si>
  <si>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</si>
  <si>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</si>
  <si>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</si>
  <si>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</si>
  <si>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</si>
  <si>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</si>
  <si>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</si>
  <si>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</si>
  <si>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</si>
  <si>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</si>
  <si>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</si>
  <si>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</si>
  <si>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</si>
  <si>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</si>
  <si>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</si>
  <si>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</si>
  <si>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</si>
  <si>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</si>
  <si>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</si>
  <si>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</si>
  <si>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</si>
  <si>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</si>
  <si>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</si>
  <si>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</si>
  <si>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</si>
  <si>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</si>
  <si>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</si>
  <si>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</si>
  <si>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</si>
  <si>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</si>
  <si>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</si>
  <si>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</si>
  <si>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</si>
  <si>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</si>
  <si>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</si>
  <si>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</si>
  <si>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</si>
  <si>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</si>
  <si>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</si>
  <si>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</si>
  <si>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</si>
  <si>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</si>
  <si>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</si>
  <si>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</si>
  <si>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</si>
  <si>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</si>
  <si>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</si>
  <si>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</si>
  <si>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</si>
  <si>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</si>
  <si>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</si>
  <si>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</si>
  <si>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</si>
  <si>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</si>
  <si>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</si>
  <si>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</si>
  <si>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</si>
  <si>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</si>
  <si>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</si>
  <si>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</si>
  <si>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</si>
  <si>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</si>
  <si>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</si>
  <si>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</si>
  <si>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</si>
  <si>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</si>
  <si>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</si>
  <si>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</si>
  <si>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</si>
  <si>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</si>
  <si>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</si>
  <si>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</si>
  <si>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</si>
  <si>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</si>
  <si>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</si>
  <si>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</si>
  <si>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</si>
  <si>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</si>
  <si>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</si>
  <si>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</si>
  <si>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</si>
  <si>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</si>
  <si>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</si>
  <si>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</si>
  <si>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</si>
  <si>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</si>
  <si>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</si>
  <si>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</si>
  <si>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</si>
  <si>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</si>
  <si>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</si>
  <si>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</si>
  <si>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</si>
  <si>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</si>
  <si>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</si>
  <si>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</si>
  <si>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</si>
  <si>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</si>
  <si>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</si>
  <si>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</si>
  <si>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</si>
  <si>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</si>
  <si>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</si>
  <si>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</si>
  <si>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</si>
  <si>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</si>
  <si>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</si>
  <si>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</si>
  <si>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</si>
  <si>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</si>
  <si>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</si>
  <si>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</si>
  <si>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</si>
  <si>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</si>
  <si>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</si>
  <si>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</si>
  <si>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</si>
  <si>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</si>
  <si>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</si>
  <si>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</si>
  <si>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</si>
  <si>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</si>
  <si>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</si>
  <si>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</si>
  <si>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</si>
  <si>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</si>
  <si>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</si>
  <si>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</si>
  <si>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</si>
  <si>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</si>
  <si>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</si>
  <si>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</si>
  <si>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</si>
  <si>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</si>
  <si>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</si>
  <si>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</si>
  <si>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</si>
  <si>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</si>
  <si>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</si>
  <si>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</si>
  <si>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</si>
  <si>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</si>
  <si>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</si>
  <si>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</si>
  <si>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</si>
  <si>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</si>
  <si>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</si>
  <si>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</si>
  <si>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</si>
  <si>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</si>
  <si>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</si>
  <si>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</si>
  <si>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</si>
  <si>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</si>
  <si>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</si>
  <si>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</si>
  <si>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</si>
  <si>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</si>
  <si>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</si>
  <si>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</si>
  <si>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</si>
  <si>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</si>
  <si>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</si>
  <si>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</si>
  <si>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</si>
  <si>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</si>
  <si>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</si>
  <si>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</si>
  <si>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</si>
  <si>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</si>
  <si>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</si>
  <si>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</si>
  <si>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</si>
  <si>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</si>
  <si>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</si>
  <si>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</si>
  <si>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</si>
  <si>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</si>
  <si>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</si>
  <si>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</si>
  <si>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</si>
  <si>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</si>
  <si>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</si>
  <si>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</si>
  <si>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</si>
  <si>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</si>
  <si>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</si>
  <si>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</si>
  <si>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</si>
  <si>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</si>
  <si>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</si>
  <si>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</si>
  <si>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</si>
  <si>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</si>
  <si>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</si>
  <si>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</si>
  <si>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</si>
  <si>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</si>
  <si>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</si>
  <si>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</si>
  <si>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</si>
  <si>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</si>
  <si>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</si>
  <si>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</si>
  <si>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</si>
  <si>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</si>
  <si>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</si>
  <si>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</si>
  <si>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</si>
  <si>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</si>
  <si>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</si>
  <si>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</si>
  <si>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</si>
  <si>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</si>
  <si>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</si>
  <si>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</si>
  <si>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</si>
  <si>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</si>
  <si>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</si>
  <si>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</si>
  <si>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</si>
  <si>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</si>
  <si>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</si>
  <si>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</si>
  <si>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</si>
  <si>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</si>
  <si>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</si>
  <si>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</si>
  <si>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</si>
  <si>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</si>
  <si>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</si>
  <si>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</si>
  <si>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</si>
  <si>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</si>
  <si>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</si>
  <si>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</si>
  <si>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</si>
  <si>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</si>
  <si>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</si>
  <si>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</si>
  <si>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</si>
  <si>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</si>
  <si>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</si>
  <si>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</si>
  <si>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</si>
  <si>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</si>
  <si>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</si>
  <si>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</si>
  <si>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</si>
  <si>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</si>
  <si>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</si>
  <si>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</si>
  <si>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</si>
  <si>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</si>
  <si>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</si>
  <si>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</si>
  <si>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</si>
  <si>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</si>
  <si>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</si>
  <si>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</si>
  <si>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</si>
  <si>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</si>
  <si>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</si>
  <si>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</si>
  <si>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</si>
  <si>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</si>
  <si>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</si>
  <si>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</si>
  <si>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</si>
  <si>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</si>
  <si>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</si>
  <si>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</si>
  <si>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</si>
  <si>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</si>
  <si>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</si>
  <si>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</si>
  <si>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</si>
  <si>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</si>
  <si>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</si>
  <si>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</si>
  <si>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</si>
  <si>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</si>
  <si>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</si>
  <si>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</si>
  <si>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</si>
  <si>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</si>
  <si>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</si>
  <si>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</si>
  <si>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</si>
  <si>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</si>
  <si>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</si>
  <si>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</si>
  <si>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</si>
  <si>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</si>
  <si>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</si>
  <si>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</si>
  <si>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</si>
  <si>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</si>
  <si>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</si>
  <si>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</si>
  <si>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</si>
  <si>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</si>
  <si>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</si>
  <si>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</si>
  <si>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</si>
  <si>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</si>
  <si>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</si>
  <si>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</si>
  <si>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</si>
  <si>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</si>
  <si>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</si>
  <si>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</si>
  <si>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</si>
  <si>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</si>
  <si>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</si>
  <si>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</si>
  <si>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</si>
  <si>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</si>
  <si>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</si>
  <si>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</si>
  <si>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</si>
  <si>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</si>
  <si>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</si>
  <si>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</si>
  <si>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</si>
  <si>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</si>
  <si>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</si>
  <si>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</si>
  <si>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</si>
  <si>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</si>
  <si>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</si>
  <si>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</si>
  <si>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</si>
  <si>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</si>
  <si>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</si>
  <si>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</si>
  <si>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</si>
  <si>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</si>
  <si>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</si>
  <si>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</si>
  <si>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</si>
  <si>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</si>
  <si>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</si>
  <si>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</si>
  <si>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</si>
  <si>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</si>
  <si>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</si>
  <si>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</si>
  <si>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</si>
  <si>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</si>
  <si>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</si>
  <si>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</si>
  <si>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</si>
  <si>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</si>
  <si>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</si>
  <si>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</si>
  <si>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</si>
  <si>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</si>
  <si>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</si>
  <si>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</si>
  <si>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</si>
  <si>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</si>
  <si>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</si>
  <si>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</si>
  <si>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</si>
  <si>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</si>
  <si>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</si>
  <si>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</si>
  <si>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</si>
  <si>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</si>
  <si>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</si>
  <si>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</si>
  <si>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</si>
  <si>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</si>
  <si>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</si>
  <si>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</si>
  <si>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</si>
  <si>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</si>
  <si>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</si>
  <si>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</si>
  <si>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</si>
  <si>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</si>
  <si>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</si>
  <si>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</si>
  <si>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</si>
  <si>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</si>
  <si>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</si>
  <si>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</si>
  <si>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</si>
  <si>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</si>
  <si>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</si>
  <si>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</si>
  <si>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</si>
  <si>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</si>
  <si>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</si>
  <si>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</si>
  <si>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</si>
  <si>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</si>
  <si>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</si>
  <si>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</si>
  <si>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</si>
  <si>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</si>
  <si>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</si>
  <si>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</si>
  <si>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</si>
  <si>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</si>
  <si>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</si>
  <si>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</si>
  <si>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</si>
  <si>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</si>
  <si>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</si>
  <si>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</si>
  <si>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</si>
  <si>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</si>
  <si>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</si>
  <si>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</si>
  <si>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</si>
  <si>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</si>
  <si>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</si>
  <si>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</si>
  <si>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</si>
  <si>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</si>
  <si>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</si>
  <si>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</si>
  <si>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</si>
  <si>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</si>
  <si>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</si>
  <si>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</si>
  <si>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</si>
  <si>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</si>
  <si>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</si>
  <si>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</si>
  <si>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</si>
  <si>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</si>
  <si>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</si>
  <si>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</si>
  <si>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</si>
  <si>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</si>
  <si>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</si>
  <si>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</si>
  <si>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</si>
  <si>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</si>
  <si>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</si>
  <si>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</si>
  <si>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</si>
  <si>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</si>
  <si>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</si>
  <si>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</si>
  <si>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</si>
  <si>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</si>
  <si>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</si>
  <si>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</si>
  <si>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</si>
  <si>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</si>
  <si>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</si>
  <si>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</si>
  <si>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</si>
  <si>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</si>
  <si>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</si>
  <si>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</si>
  <si>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</si>
  <si>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</si>
  <si>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</si>
  <si>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</si>
  <si>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</si>
  <si>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</si>
  <si>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</si>
  <si>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</si>
  <si>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</si>
  <si>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</si>
  <si>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</si>
  <si>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</si>
  <si>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</si>
  <si>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</si>
  <si>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</si>
  <si>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</si>
  <si>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</si>
  <si>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</si>
  <si>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</si>
  <si>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</si>
  <si>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</si>
  <si>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</si>
  <si>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</si>
  <si>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</si>
  <si>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</si>
  <si>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</si>
  <si>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</si>
  <si>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</si>
  <si>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</si>
  <si>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</si>
  <si>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</si>
  <si>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</si>
  <si>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</si>
  <si>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</si>
  <si>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</si>
  <si>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</si>
  <si>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</si>
  <si>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</si>
  <si>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</si>
  <si>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</si>
  <si>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</si>
  <si>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</si>
  <si>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</si>
  <si>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</si>
  <si>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</si>
  <si>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</si>
  <si>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</si>
  <si>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</si>
  <si>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</si>
  <si>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</si>
  <si>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</si>
  <si>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</si>
  <si>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</si>
  <si>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</si>
  <si>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</si>
  <si>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</si>
  <si>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</si>
  <si>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</si>
  <si>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</si>
  <si>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</si>
  <si>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</si>
  <si>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</si>
  <si>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</si>
  <si>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</si>
  <si>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</si>
  <si>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</si>
  <si>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</si>
  <si>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</si>
  <si>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</si>
  <si>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</si>
  <si>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</si>
  <si>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</si>
  <si>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</si>
  <si>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</si>
  <si>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</si>
  <si>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</si>
  <si>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</si>
  <si>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</si>
  <si>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</si>
  <si>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</si>
  <si>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</si>
  <si>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</si>
  <si>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</si>
  <si>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</si>
  <si>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</si>
  <si>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</si>
  <si>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</si>
  <si>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</si>
  <si>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</si>
  <si>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</si>
  <si>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</si>
  <si>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</si>
  <si>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</si>
  <si>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</si>
  <si>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</si>
  <si>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</si>
  <si>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</si>
  <si>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</si>
  <si>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</si>
  <si>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</si>
  <si>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</si>
  <si>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</si>
  <si>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</si>
  <si>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</si>
  <si>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</si>
  <si>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</si>
  <si>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</si>
  <si>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</si>
  <si>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</si>
  <si>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</si>
  <si>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</si>
  <si>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</si>
  <si>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</si>
  <si>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</si>
  <si>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</si>
  <si>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</si>
  <si>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</si>
  <si>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</si>
  <si>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</si>
  <si>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</si>
  <si>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</si>
  <si>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</si>
  <si>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</si>
  <si>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</si>
  <si>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</si>
  <si>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</si>
  <si>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</si>
  <si>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</si>
  <si>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</si>
  <si>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</si>
  <si>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</si>
  <si>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</si>
  <si>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</si>
  <si>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</si>
  <si>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</si>
  <si>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</si>
  <si>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</si>
  <si>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</si>
  <si>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</si>
  <si>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</si>
  <si>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</si>
  <si>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</si>
  <si>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</si>
  <si>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</si>
  <si>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</si>
  <si>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</si>
  <si>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</si>
  <si>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</si>
  <si>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</si>
  <si>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</si>
  <si>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</si>
  <si>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</si>
  <si>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</si>
  <si>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</si>
  <si>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</si>
  <si>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</si>
  <si>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</si>
  <si>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</si>
  <si>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</si>
  <si>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</si>
  <si>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</si>
  <si>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</si>
  <si>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</si>
  <si>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</si>
  <si>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</si>
  <si>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</si>
  <si>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</si>
  <si>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</si>
  <si>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</si>
  <si>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</si>
  <si>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</si>
  <si>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</si>
  <si>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</si>
  <si>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</si>
  <si>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</si>
  <si>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</si>
  <si>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</si>
  <si>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</si>
  <si>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</si>
  <si>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</si>
  <si>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</si>
  <si>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</si>
  <si>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</si>
  <si>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</si>
  <si>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</si>
  <si>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</si>
  <si>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</si>
  <si>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</si>
  <si>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</si>
  <si>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</si>
  <si>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</si>
  <si>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</si>
  <si>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</si>
  <si>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</si>
  <si>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</si>
  <si>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</si>
  <si>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</si>
  <si>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</si>
  <si>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</si>
  <si>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</si>
  <si>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</si>
  <si>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</si>
  <si>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</si>
  <si>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</si>
  <si>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</si>
  <si>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</si>
  <si>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</si>
  <si>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</si>
  <si>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</si>
  <si>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</si>
  <si>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</si>
  <si>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</si>
  <si>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</si>
  <si>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</si>
  <si>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</si>
  <si>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</si>
  <si>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</si>
  <si>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</si>
  <si>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</si>
  <si>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</si>
  <si>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</si>
  <si>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</si>
  <si>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</si>
  <si>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</si>
  <si>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</si>
  <si>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</si>
  <si>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</si>
  <si>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</si>
  <si>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</si>
  <si>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</si>
  <si>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</si>
  <si>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</si>
  <si>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</si>
  <si>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</si>
  <si>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</si>
  <si>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</si>
  <si>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</si>
  <si>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</si>
  <si>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</si>
  <si>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</si>
  <si>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</si>
  <si>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</si>
  <si>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</si>
  <si>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</si>
  <si>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</si>
  <si>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</si>
  <si>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</si>
  <si>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</si>
  <si>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</si>
  <si>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</si>
  <si>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</si>
  <si>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</si>
  <si>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</si>
  <si>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</si>
  <si>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</si>
  <si>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</si>
  <si>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</si>
  <si>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</si>
  <si>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</si>
  <si>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</si>
  <si>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</si>
  <si>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</si>
  <si>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</si>
  <si>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</si>
  <si>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</si>
  <si>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</si>
  <si>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</si>
  <si>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</si>
  <si>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</si>
  <si>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</si>
  <si>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</si>
  <si>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</si>
  <si>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</si>
  <si>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</si>
  <si>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</si>
  <si>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</si>
  <si>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</si>
  <si>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</si>
  <si>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</si>
  <si>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</si>
  <si>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</si>
  <si>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</si>
  <si>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</si>
  <si>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</si>
  <si>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</si>
  <si>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</si>
  <si>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</si>
  <si>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</si>
  <si>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</si>
  <si>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</si>
  <si>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</si>
  <si>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</si>
  <si>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</si>
  <si>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</si>
  <si>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</si>
  <si>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</si>
  <si>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</si>
  <si>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</si>
  <si>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</si>
  <si>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</si>
  <si>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</si>
  <si>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</si>
  <si>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</si>
  <si>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</si>
  <si>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</si>
  <si>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</si>
  <si>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</si>
  <si>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</si>
  <si>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</si>
  <si>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</si>
  <si>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</si>
  <si>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</si>
  <si>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</si>
  <si>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</si>
  <si>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</si>
  <si>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</si>
  <si>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</si>
  <si>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</si>
  <si>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</si>
  <si>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</si>
  <si>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</si>
  <si>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</si>
  <si>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</si>
  <si>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</si>
  <si>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</si>
  <si>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</si>
  <si>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</si>
  <si>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</si>
  <si>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</si>
  <si>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</si>
  <si>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</si>
  <si>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</si>
  <si>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</si>
  <si>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</si>
  <si>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</si>
  <si>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</si>
  <si>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</si>
  <si>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</si>
  <si>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</si>
  <si>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</si>
  <si>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</si>
  <si>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</si>
  <si>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</si>
  <si>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</si>
  <si>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</si>
  <si>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</si>
  <si>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</si>
  <si>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</si>
  <si>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</si>
  <si>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</si>
  <si>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</si>
  <si>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</si>
  <si>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</si>
  <si>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</si>
  <si>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</si>
  <si>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</si>
  <si>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</si>
  <si>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</si>
  <si>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</si>
  <si>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</si>
  <si>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</si>
  <si>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</si>
  <si>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</si>
  <si>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</si>
  <si>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</si>
  <si>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</si>
  <si>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</si>
  <si>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</si>
  <si>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</si>
  <si>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</si>
  <si>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</si>
  <si>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</si>
  <si>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</si>
  <si>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</si>
  <si>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</si>
  <si>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</si>
  <si>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</si>
  <si>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</si>
  <si>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</si>
  <si>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</si>
  <si>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</si>
  <si>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</si>
  <si>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</si>
  <si>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</si>
  <si>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</si>
  <si>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</si>
  <si>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</si>
  <si>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</si>
  <si>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</si>
  <si>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</si>
  <si>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</si>
  <si>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</si>
  <si>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</si>
  <si>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</si>
  <si>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</si>
  <si>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</si>
  <si>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</si>
  <si>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</si>
  <si>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</si>
  <si>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</si>
  <si>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</si>
  <si>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</si>
  <si>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</si>
  <si>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</si>
  <si>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</si>
  <si>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</si>
  <si>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</si>
  <si>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</si>
  <si>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</si>
  <si>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</si>
  <si>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</si>
  <si>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</si>
  <si>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</si>
  <si>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</si>
  <si>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</si>
  <si>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</si>
  <si>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</si>
  <si>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</si>
  <si>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</si>
  <si>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</si>
  <si>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</si>
  <si>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</si>
  <si>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</si>
  <si>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</si>
  <si>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</si>
  <si>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</si>
  <si>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</si>
  <si>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</si>
  <si>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</si>
  <si>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</si>
  <si>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</si>
  <si>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</si>
  <si>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</si>
  <si>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</si>
  <si>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</si>
  <si>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</si>
  <si>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</si>
  <si>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</si>
  <si>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</si>
  <si>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</si>
  <si>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</si>
  <si>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</si>
  <si>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</si>
  <si>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</si>
  <si>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</si>
  <si>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</si>
  <si>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</si>
  <si>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</si>
  <si>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</si>
  <si>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</si>
  <si>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</si>
  <si>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</si>
  <si>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</si>
  <si>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</si>
  <si>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</si>
  <si>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</si>
  <si>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</si>
  <si>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</si>
  <si>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</si>
  <si>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</si>
  <si>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</si>
  <si>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</si>
  <si>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</si>
  <si>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</si>
  <si>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</si>
  <si>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</si>
  <si>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</si>
  <si>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</si>
  <si>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</si>
  <si>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</si>
  <si>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</si>
  <si>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</si>
  <si>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</si>
  <si>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</si>
  <si>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</si>
  <si>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</si>
  <si>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</si>
  <si>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</si>
  <si>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</si>
  <si>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</si>
  <si>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</si>
  <si>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</si>
  <si>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</si>
  <si>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</si>
  <si>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</si>
  <si>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</si>
  <si>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</si>
  <si>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</si>
  <si>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</si>
  <si>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</si>
  <si>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</si>
  <si>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</si>
  <si>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</si>
  <si>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</si>
  <si>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</si>
  <si>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</si>
  <si>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</si>
  <si>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</si>
  <si>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</si>
  <si>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</si>
  <si>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</si>
  <si>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</si>
  <si>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</si>
  <si>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</si>
  <si>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</si>
  <si>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</si>
  <si>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</si>
  <si>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</si>
  <si>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</si>
  <si>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</si>
  <si>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</si>
  <si>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</si>
  <si>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</si>
  <si>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</si>
  <si>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</si>
  <si>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</si>
  <si>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</si>
  <si>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</si>
  <si>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</si>
  <si>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</si>
  <si>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</si>
  <si>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</si>
  <si>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</si>
  <si>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</si>
  <si>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</si>
  <si>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</si>
  <si>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</si>
  <si>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</si>
  <si>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</si>
  <si>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</si>
  <si>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</si>
  <si>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</si>
  <si>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</si>
  <si>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</si>
  <si>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</si>
  <si>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</si>
  <si>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</si>
  <si>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</si>
  <si>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</si>
  <si>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</si>
  <si>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</si>
  <si>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</si>
  <si>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</si>
  <si>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</si>
  <si>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</si>
  <si>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</si>
  <si>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</si>
  <si>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</si>
  <si>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</si>
  <si>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</si>
  <si>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</si>
  <si>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</si>
  <si>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</si>
  <si>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</si>
  <si>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</si>
  <si>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</si>
  <si>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</si>
  <si>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</si>
  <si>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</si>
  <si>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</si>
  <si>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</si>
  <si>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</si>
  <si>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</si>
  <si>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</si>
  <si>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</si>
  <si>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</si>
  <si>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</si>
  <si>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</si>
  <si>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</si>
  <si>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</si>
  <si>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</si>
  <si>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</si>
  <si>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</si>
  <si>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</si>
  <si>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</si>
  <si>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</si>
  <si>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</si>
  <si>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</si>
  <si>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</si>
  <si>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</si>
  <si>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</si>
  <si>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</si>
  <si>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</si>
  <si>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</si>
  <si>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</si>
  <si>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</si>
  <si>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</si>
  <si>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</si>
  <si>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</si>
  <si>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</si>
  <si>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</si>
  <si>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</si>
  <si>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</si>
  <si>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</si>
  <si>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</si>
  <si>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</si>
  <si>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</si>
  <si>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</si>
  <si>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</si>
  <si>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</si>
  <si>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</si>
  <si>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</si>
  <si>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</si>
  <si>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</si>
  <si>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</si>
  <si>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</si>
  <si>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</si>
  <si>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</si>
  <si>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</si>
  <si>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</si>
  <si>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</si>
  <si>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</si>
  <si>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</si>
  <si>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</si>
  <si>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</si>
  <si>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</si>
  <si>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</si>
  <si>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</si>
  <si>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</si>
  <si>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</si>
  <si>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</si>
  <si>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</si>
  <si>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</si>
  <si>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</si>
  <si>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</si>
  <si>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</si>
  <si>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</si>
  <si>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</si>
  <si>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</si>
  <si>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</si>
  <si>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</si>
  <si>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</si>
  <si>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</si>
  <si>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</si>
  <si>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</si>
  <si>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</si>
  <si>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</si>
  <si>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</si>
  <si>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</si>
  <si>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</si>
  <si>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</si>
  <si>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</si>
  <si>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</si>
  <si>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</si>
  <si>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</si>
  <si>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</si>
  <si>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</si>
  <si>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</si>
  <si>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</si>
  <si>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</si>
  <si>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</si>
  <si>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</si>
  <si>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</si>
  <si>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</si>
  <si>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</si>
  <si>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</si>
  <si>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</si>
  <si>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</si>
  <si>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</si>
  <si>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</si>
  <si>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</si>
  <si>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</si>
  <si>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</si>
  <si>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</si>
  <si>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</si>
  <si>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</si>
  <si>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</si>
  <si>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</si>
  <si>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</si>
  <si>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</si>
  <si>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</si>
  <si>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</si>
  <si>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</si>
  <si>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</si>
  <si>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</si>
  <si>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</si>
  <si>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</si>
  <si>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</si>
  <si>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</si>
  <si>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</si>
  <si>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</si>
  <si>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</si>
  <si>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</si>
  <si>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</si>
  <si>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</si>
  <si>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</si>
  <si>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</si>
  <si>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</si>
  <si>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</si>
  <si>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</si>
  <si>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</si>
  <si>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</si>
  <si>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</si>
  <si>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</si>
  <si>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</si>
  <si>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</si>
  <si>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</si>
  <si>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</si>
  <si>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</si>
  <si>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</si>
  <si>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</si>
  <si>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</si>
  <si>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</si>
  <si>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</si>
  <si>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</si>
  <si>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</si>
  <si>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</si>
  <si>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</si>
  <si>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</si>
  <si>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</si>
  <si>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</si>
  <si>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</si>
  <si>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</si>
  <si>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</si>
  <si>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</si>
  <si>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</si>
  <si>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</si>
  <si>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</si>
  <si>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</si>
  <si>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</si>
  <si>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</si>
  <si>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</si>
  <si>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</si>
  <si>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</si>
  <si>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</si>
  <si>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</si>
  <si>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</si>
  <si>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</si>
  <si>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</si>
  <si>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</si>
  <si>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</si>
  <si>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</si>
  <si>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</si>
  <si>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</si>
  <si>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</si>
  <si>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</si>
  <si>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</si>
  <si>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</si>
  <si>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</si>
  <si>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</si>
  <si>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</si>
  <si>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</si>
  <si>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</si>
  <si>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</si>
  <si>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</si>
  <si>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</si>
  <si>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</si>
  <si>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</si>
  <si>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</si>
  <si>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</si>
  <si>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</si>
  <si>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</si>
  <si>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</si>
  <si>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</si>
  <si>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</si>
  <si>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</si>
  <si>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</si>
  <si>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</si>
  <si>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</si>
  <si>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</si>
  <si>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</si>
  <si>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</si>
  <si>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</si>
  <si>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</si>
  <si>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</si>
  <si>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</si>
  <si>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</si>
  <si>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</si>
  <si>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</si>
  <si>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</si>
  <si>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</si>
  <si>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</si>
  <si>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</si>
  <si>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</si>
  <si>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</si>
  <si>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</si>
  <si>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</si>
  <si>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</si>
  <si>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</si>
  <si>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</si>
  <si>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</si>
  <si>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</si>
  <si>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</si>
  <si>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</si>
  <si>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</si>
  <si>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</si>
  <si>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</si>
  <si>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</si>
  <si>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</si>
  <si>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</si>
  <si>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</si>
  <si>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</si>
  <si>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</si>
  <si>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</si>
  <si>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</si>
  <si>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</si>
  <si>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</si>
  <si>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</si>
  <si>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</si>
  <si>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</si>
  <si>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</si>
  <si>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</si>
  <si>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</si>
  <si>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</si>
  <si>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</si>
  <si>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</si>
  <si>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</si>
  <si>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</si>
  <si>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</si>
  <si>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</si>
  <si>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</si>
  <si>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</si>
  <si>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</si>
  <si>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</si>
  <si>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</si>
  <si>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</si>
  <si>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</si>
  <si>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</si>
  <si>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</si>
  <si>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</si>
  <si>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</si>
  <si>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</si>
  <si>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</si>
  <si>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</si>
  <si>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</si>
  <si>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</si>
  <si>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</si>
  <si>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</si>
  <si>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</si>
  <si>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</si>
  <si>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</si>
  <si>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</si>
  <si>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</si>
  <si>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</si>
  <si>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</si>
  <si>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</si>
  <si>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</si>
  <si>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</si>
  <si>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</si>
  <si>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</si>
  <si>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</si>
  <si>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</si>
  <si>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</si>
  <si>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</si>
  <si>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</si>
  <si>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</si>
  <si>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</si>
  <si>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</si>
  <si>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</si>
  <si>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</si>
  <si>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</si>
  <si>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</si>
  <si>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</si>
  <si>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</si>
  <si>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</si>
  <si>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</si>
  <si>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</si>
  <si>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</si>
  <si>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</si>
  <si>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</si>
  <si>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</si>
  <si>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</si>
  <si>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</si>
  <si>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</si>
  <si>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</si>
  <si>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</si>
  <si>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</si>
  <si>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</si>
  <si>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</si>
  <si>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</si>
  <si>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</si>
  <si>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</si>
  <si>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</si>
  <si>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</si>
  <si>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</si>
  <si>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</si>
  <si>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</si>
  <si>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</si>
  <si>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</si>
  <si>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</si>
  <si>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</si>
  <si>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</si>
  <si>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</si>
  <si>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</si>
  <si>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</si>
  <si>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</si>
  <si>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</si>
  <si>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</si>
  <si>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</si>
  <si>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</si>
  <si>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</si>
  <si>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</si>
  <si>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</si>
  <si>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</si>
  <si>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</si>
  <si>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</si>
  <si>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</si>
  <si>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</si>
  <si>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</si>
  <si>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</si>
  <si>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</si>
  <si>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</si>
  <si>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</si>
  <si>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</si>
  <si>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</si>
  <si>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</si>
  <si>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</si>
  <si>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</si>
  <si>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</si>
  <si>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</si>
  <si>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</si>
  <si>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</si>
  <si>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</si>
  <si>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</si>
  <si>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</si>
  <si>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</si>
  <si>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</si>
  <si>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</si>
  <si>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</si>
  <si>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</si>
  <si>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</si>
  <si>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</si>
  <si>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</si>
  <si>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</si>
  <si>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</si>
  <si>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</si>
  <si>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</si>
  <si>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</si>
  <si>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</si>
  <si>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</si>
  <si>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</si>
  <si>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</si>
  <si>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</si>
  <si>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</si>
  <si>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</si>
  <si>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</si>
  <si>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</si>
  <si>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</si>
  <si>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</si>
  <si>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</si>
  <si>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</si>
  <si>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</si>
  <si>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</si>
  <si>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</si>
  <si>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</si>
  <si>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</si>
  <si>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</si>
  <si>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</si>
  <si>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</si>
  <si>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</si>
  <si>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</si>
  <si>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</si>
  <si>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</si>
  <si>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</si>
  <si>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</si>
  <si>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</si>
  <si>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</si>
  <si>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</si>
  <si>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</si>
  <si>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</si>
  <si>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</si>
  <si>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</si>
  <si>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</si>
  <si>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</si>
  <si>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</si>
  <si>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</si>
  <si>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</si>
  <si>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</si>
  <si>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</si>
  <si>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</si>
  <si>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</si>
  <si>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</si>
  <si>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</si>
  <si>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</si>
  <si>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</si>
  <si>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</si>
  <si>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</si>
  <si>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</si>
  <si>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</si>
  <si>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</si>
  <si>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</si>
  <si>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</si>
  <si>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</si>
  <si>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</si>
  <si>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</si>
  <si>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</si>
  <si>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</si>
  <si>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</si>
  <si>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</si>
  <si>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</si>
  <si>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</si>
  <si>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</si>
  <si>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</si>
  <si>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</si>
  <si>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</si>
  <si>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</si>
  <si>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</si>
  <si>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</si>
  <si>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</si>
  <si>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</si>
  <si>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</si>
  <si>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</si>
  <si>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</si>
  <si>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</si>
  <si>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</si>
  <si>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</si>
  <si>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</si>
  <si>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</si>
  <si>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</si>
  <si>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</si>
  <si>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</si>
  <si>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</si>
  <si>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</si>
  <si>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</si>
  <si>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</si>
  <si>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</si>
  <si>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</si>
  <si>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</si>
  <si>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</si>
  <si>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</si>
  <si>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</si>
  <si>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</si>
  <si>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</si>
  <si>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</si>
  <si>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</si>
  <si>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</si>
  <si>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</si>
  <si>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</si>
  <si>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</si>
  <si>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</si>
  <si>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</si>
  <si>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</si>
  <si>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</si>
  <si>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</si>
  <si>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</si>
  <si>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</si>
  <si>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</si>
  <si>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</si>
  <si>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</si>
  <si>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</si>
  <si>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</si>
  <si>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</si>
  <si>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</si>
  <si>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</si>
  <si>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</si>
  <si>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</si>
  <si>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</si>
  <si>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</si>
  <si>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</si>
  <si>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</si>
  <si>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</si>
  <si>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</si>
  <si>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</si>
  <si>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</si>
  <si>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</si>
  <si>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</si>
  <si>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</si>
  <si>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</si>
  <si>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</si>
  <si>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</si>
  <si>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</si>
  <si>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</si>
  <si>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</si>
  <si>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</si>
  <si>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</si>
  <si>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</si>
  <si>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</si>
  <si>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</si>
  <si>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</si>
  <si>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</si>
  <si>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</si>
  <si>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</si>
  <si>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</si>
  <si>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</si>
  <si>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</si>
  <si>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</si>
  <si>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</si>
  <si>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</si>
  <si>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</si>
  <si>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</si>
  <si>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</si>
  <si>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</si>
  <si>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</si>
  <si>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</si>
  <si>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</si>
  <si>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</si>
  <si>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</si>
  <si>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</si>
  <si>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</si>
  <si>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</si>
  <si>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</si>
  <si>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</si>
  <si>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</si>
  <si>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</si>
  <si>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</si>
  <si>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</si>
  <si>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</si>
  <si>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</si>
  <si>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</si>
  <si>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</si>
  <si>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</si>
  <si>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</si>
  <si>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</si>
  <si>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</si>
  <si>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</si>
  <si>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</si>
  <si>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</si>
  <si>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</si>
  <si>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</si>
  <si>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</si>
  <si>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</si>
  <si>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</si>
  <si>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</si>
  <si>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</si>
  <si>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</si>
  <si>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</si>
  <si>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</si>
  <si>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</si>
  <si>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</si>
  <si>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</si>
  <si>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</si>
  <si>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</si>
  <si>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</si>
  <si>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</si>
  <si>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</si>
  <si>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</si>
  <si>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</si>
  <si>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</si>
  <si>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</si>
  <si>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</si>
  <si>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</si>
  <si>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</si>
  <si>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</si>
  <si>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</si>
  <si>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</si>
  <si>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</si>
  <si>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</si>
  <si>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</si>
  <si>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</si>
  <si>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</si>
  <si>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</si>
  <si>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</si>
  <si>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</si>
  <si>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</si>
  <si>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</si>
  <si>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</si>
  <si>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</si>
  <si>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</si>
  <si>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</si>
  <si>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</si>
  <si>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</si>
  <si>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</si>
  <si>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</si>
  <si>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</si>
  <si>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</si>
  <si>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</si>
  <si>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</si>
  <si>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</si>
  <si>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</si>
  <si>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</si>
  <si>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</si>
  <si>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</si>
  <si>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</si>
  <si>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</si>
  <si>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</si>
  <si>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</si>
  <si>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</si>
  <si>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</si>
  <si>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</si>
  <si>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</si>
  <si>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</si>
  <si>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</si>
  <si>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</si>
  <si>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</si>
  <si>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</si>
  <si>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</si>
  <si>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</si>
  <si>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</si>
  <si>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</si>
  <si>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</si>
  <si>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</si>
  <si>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</si>
  <si>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</si>
  <si>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</si>
  <si>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</si>
  <si>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</si>
  <si>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</si>
  <si>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</si>
  <si>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</si>
  <si>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</si>
  <si>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</si>
  <si>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</si>
  <si>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</si>
  <si>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</si>
  <si>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</si>
  <si>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</si>
  <si>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</si>
  <si>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</si>
  <si>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</si>
  <si>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</si>
  <si>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</si>
  <si>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</si>
  <si>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</si>
  <si>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</si>
  <si>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</si>
  <si>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</si>
  <si>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</si>
  <si>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</si>
  <si>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</si>
  <si>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</si>
  <si>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</si>
  <si>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</si>
  <si>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</si>
  <si>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</si>
  <si>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</si>
  <si>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</si>
  <si>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</si>
  <si>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</si>
  <si>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</si>
  <si>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</si>
  <si>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</si>
  <si>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</si>
  <si>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</si>
  <si>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</si>
  <si>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</si>
  <si>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</si>
  <si>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</si>
  <si>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</si>
  <si>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</si>
  <si>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</si>
  <si>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</si>
  <si>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</si>
  <si>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</si>
  <si>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</si>
  <si>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</si>
  <si>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</si>
  <si>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</si>
  <si>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</si>
  <si>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</si>
  <si>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</si>
  <si>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</si>
  <si>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</si>
  <si>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</si>
  <si>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</si>
  <si>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</si>
  <si>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</si>
  <si>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</si>
  <si>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</si>
  <si>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</si>
  <si>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</si>
  <si>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</si>
  <si>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</si>
  <si>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</si>
  <si>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</si>
  <si>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</si>
  <si>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</si>
  <si>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</si>
  <si>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</si>
  <si>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</si>
  <si>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</si>
  <si>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</si>
  <si>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</si>
  <si>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</si>
  <si>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</si>
  <si>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</si>
  <si>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</si>
  <si>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</si>
  <si>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</si>
  <si>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</si>
  <si>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</si>
  <si>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</si>
  <si>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</si>
  <si>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</si>
  <si>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</si>
  <si>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</si>
  <si>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</si>
  <si>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</si>
  <si>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</si>
  <si>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</si>
  <si>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</si>
  <si>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</si>
  <si>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</si>
  <si>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</si>
  <si>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</si>
  <si>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</si>
  <si>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</si>
  <si>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</si>
  <si>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</si>
  <si>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</si>
  <si>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</si>
  <si>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</si>
  <si>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</si>
  <si>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</si>
  <si>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</si>
  <si>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</si>
  <si>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</si>
  <si>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</si>
  <si>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</si>
  <si>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</si>
  <si>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</si>
  <si>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</si>
  <si>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</si>
  <si>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</si>
  <si>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</si>
  <si>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</si>
  <si>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</si>
  <si>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</si>
  <si>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</si>
  <si>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</si>
  <si>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</si>
  <si>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</si>
  <si>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</si>
  <si>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</si>
  <si>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</si>
  <si>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</si>
  <si>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</si>
  <si>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</si>
  <si>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</si>
  <si>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</si>
  <si>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</si>
  <si>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</si>
  <si>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</si>
  <si>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</si>
  <si>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</si>
  <si>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</si>
  <si>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</si>
  <si>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</si>
  <si>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</si>
  <si>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</si>
  <si>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</si>
  <si>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</si>
  <si>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</si>
  <si>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</si>
  <si>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</si>
  <si>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</si>
  <si>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</si>
  <si>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</si>
  <si>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</si>
  <si>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</si>
  <si>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</si>
  <si>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</si>
  <si>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</si>
  <si>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</si>
  <si>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</si>
  <si>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</si>
  <si>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</si>
  <si>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</si>
  <si>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</si>
  <si>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</si>
  <si>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</si>
  <si>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</si>
  <si>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</si>
  <si>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</si>
  <si>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</si>
  <si>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</si>
  <si>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</si>
  <si>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</si>
  <si>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</si>
  <si>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</si>
  <si>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</si>
  <si>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</si>
  <si>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</si>
  <si>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</si>
  <si>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</si>
  <si>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</si>
  <si>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</si>
  <si>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</si>
  <si>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</si>
  <si>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</si>
  <si>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</si>
  <si>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</si>
  <si>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</si>
  <si>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</si>
  <si>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</si>
  <si>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</si>
  <si>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</si>
  <si>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</si>
  <si>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</si>
  <si>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</si>
  <si>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</si>
  <si>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</si>
  <si>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</si>
  <si>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</si>
  <si>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</si>
  <si>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</si>
  <si>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</si>
  <si>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</si>
  <si>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</si>
  <si>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</si>
  <si>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</si>
  <si>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</si>
  <si>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</si>
  <si>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</si>
  <si>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</si>
  <si>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</si>
  <si>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</si>
  <si>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</si>
  <si>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</si>
  <si>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</si>
  <si>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</si>
  <si>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</si>
  <si>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</si>
  <si>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</si>
  <si>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</si>
  <si>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</si>
  <si>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</si>
  <si>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</si>
  <si>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</si>
  <si>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</si>
  <si>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</si>
  <si>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</si>
  <si>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</si>
  <si>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</si>
  <si>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</si>
  <si>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</si>
  <si>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</si>
  <si>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</si>
  <si>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</si>
  <si>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</si>
  <si>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</si>
  <si>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</si>
  <si>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</si>
  <si>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</si>
  <si>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</si>
  <si>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</si>
  <si>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</si>
  <si>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</si>
  <si>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</si>
  <si>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</si>
  <si>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</si>
  <si>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</si>
  <si>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</si>
  <si>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</si>
  <si>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</si>
  <si>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</si>
  <si>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</si>
  <si>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</si>
  <si>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</si>
  <si>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</si>
  <si>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</si>
  <si>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</si>
  <si>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</si>
  <si>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</si>
  <si>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</si>
  <si>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</si>
  <si>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</si>
  <si>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</si>
  <si>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</si>
  <si>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</si>
  <si>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</si>
  <si>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</si>
  <si>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</si>
  <si>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</si>
  <si>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</si>
  <si>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</si>
  <si>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</si>
  <si>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</si>
  <si>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</si>
  <si>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</si>
  <si>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</si>
  <si>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</si>
  <si>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</si>
  <si>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</si>
  <si>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</si>
  <si>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</si>
  <si>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</si>
  <si>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</si>
  <si>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</si>
  <si>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</si>
  <si>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</si>
  <si>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</si>
  <si>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</si>
  <si>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</si>
  <si>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</si>
  <si>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</si>
  <si>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</si>
  <si>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</si>
  <si>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</si>
  <si>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</si>
  <si>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</si>
  <si>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</si>
  <si>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</si>
  <si>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</si>
  <si>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</si>
  <si>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</si>
  <si>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</si>
  <si>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</si>
  <si>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</si>
  <si>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</si>
  <si>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</si>
  <si>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</si>
  <si>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</si>
  <si>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</si>
  <si>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</si>
  <si>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</si>
  <si>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</si>
  <si>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</si>
  <si>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</si>
  <si>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</si>
  <si>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</si>
  <si>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</si>
  <si>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</si>
  <si>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</si>
  <si>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</si>
  <si>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</si>
  <si>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</si>
  <si>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</si>
  <si>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</si>
  <si>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</si>
  <si>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</si>
  <si>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</si>
  <si>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</si>
  <si>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</si>
  <si>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</si>
  <si>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</si>
  <si>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</si>
  <si>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</si>
  <si>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</si>
  <si>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</si>
  <si>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</si>
  <si>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</si>
  <si>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</si>
  <si>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</si>
  <si>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</si>
  <si>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</si>
  <si>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</si>
  <si>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</si>
  <si>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</si>
  <si>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</si>
  <si>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</si>
  <si>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</si>
  <si>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</si>
  <si>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</si>
  <si>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</si>
  <si>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</si>
  <si>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</si>
  <si>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</si>
  <si>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</si>
  <si>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</si>
  <si>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</si>
  <si>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</si>
  <si>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</si>
  <si>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</si>
  <si>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</si>
  <si>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</si>
  <si>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</si>
  <si>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</si>
  <si>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</si>
  <si>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</si>
  <si>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</si>
  <si>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</si>
  <si>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</si>
  <si>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</si>
  <si>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</si>
  <si>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</si>
  <si>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</si>
  <si>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</si>
  <si>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</si>
  <si>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</si>
  <si>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</si>
  <si>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</si>
  <si>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</si>
  <si>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</si>
  <si>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</si>
  <si>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</si>
  <si>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</si>
  <si>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</si>
  <si>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</si>
  <si>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</si>
  <si>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</si>
  <si>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</si>
  <si>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</si>
  <si>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</si>
  <si>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</si>
  <si>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</si>
  <si>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</si>
  <si>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</si>
  <si>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</si>
  <si>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</si>
  <si>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</si>
  <si>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</si>
  <si>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</si>
  <si>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</si>
  <si>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</si>
  <si>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</si>
  <si>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</si>
  <si>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</si>
  <si>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</si>
  <si>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</si>
  <si>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</si>
  <si>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</si>
  <si>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</si>
  <si>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</si>
  <si>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</si>
  <si>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</si>
  <si>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</si>
  <si>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</si>
  <si>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</si>
  <si>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</si>
  <si>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</si>
  <si>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</si>
  <si>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</si>
  <si>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</si>
  <si>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</si>
  <si>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</si>
  <si>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</si>
  <si>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</si>
  <si>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</si>
  <si>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</si>
  <si>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</si>
  <si>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</si>
  <si>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</si>
  <si>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</si>
  <si>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</si>
  <si>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</si>
  <si>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</si>
  <si>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</si>
  <si>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</si>
  <si>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</si>
  <si>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</si>
  <si>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</si>
  <si>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</si>
  <si>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</si>
  <si>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</si>
  <si>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</si>
  <si>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</si>
  <si>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</si>
  <si>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</si>
  <si>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</si>
  <si>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</si>
  <si>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</si>
  <si>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</si>
  <si>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</si>
  <si>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</si>
  <si>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</si>
  <si>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</si>
  <si>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</si>
  <si>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</si>
  <si>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</si>
  <si>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</si>
  <si>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</si>
  <si>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</si>
  <si>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</si>
  <si>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</si>
  <si>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</si>
  <si>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</si>
  <si>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</si>
  <si>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</si>
  <si>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</si>
  <si>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</si>
  <si>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</si>
  <si>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</si>
  <si>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</si>
  <si>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</si>
  <si>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</si>
  <si>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</si>
  <si>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</si>
  <si>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</si>
  <si>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</si>
  <si>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</si>
  <si>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</si>
  <si>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</si>
  <si>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</si>
  <si>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</si>
  <si>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</si>
  <si>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</si>
  <si>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</si>
  <si>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</si>
  <si>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</si>
  <si>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</si>
  <si>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</si>
  <si>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</si>
  <si>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</si>
  <si>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</si>
  <si>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</si>
  <si>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</si>
  <si>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</si>
  <si>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</si>
  <si>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</si>
  <si>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</si>
  <si>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</si>
  <si>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</si>
  <si>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</si>
  <si>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</si>
  <si>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</si>
  <si>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</si>
  <si>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</si>
  <si>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</si>
  <si>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</si>
  <si>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</si>
  <si>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</si>
  <si>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</si>
  <si>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</si>
  <si>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</si>
  <si>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</si>
  <si>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</si>
  <si>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</si>
  <si>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</si>
  <si>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</si>
  <si>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</si>
  <si>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</si>
  <si>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</si>
  <si>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</si>
  <si>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</si>
  <si>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</si>
  <si>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</si>
  <si>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</si>
  <si>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</si>
  <si>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</si>
  <si>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</si>
  <si>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</si>
  <si>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</si>
  <si>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</si>
  <si>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</si>
  <si>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</si>
  <si>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</si>
  <si>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</si>
  <si>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</si>
  <si>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</si>
  <si>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</si>
  <si>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</si>
  <si>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</si>
  <si>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</si>
  <si>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</si>
  <si>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</si>
  <si>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</si>
  <si>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</si>
  <si>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</si>
  <si>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</si>
  <si>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</si>
  <si>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</si>
  <si>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</si>
  <si>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</si>
  <si>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</si>
  <si>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</si>
  <si>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</si>
  <si>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</si>
  <si>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</si>
  <si>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</si>
  <si>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</si>
  <si>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</si>
  <si>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</si>
  <si>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</si>
  <si>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</si>
  <si>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</si>
  <si>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</si>
  <si>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</si>
  <si>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</si>
  <si>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</si>
  <si>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</si>
  <si>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</si>
  <si>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</si>
  <si>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</si>
  <si>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</si>
  <si>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</si>
  <si>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</si>
  <si>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</si>
  <si>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</si>
  <si>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</si>
  <si>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</si>
  <si>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</si>
  <si>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</si>
  <si>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</si>
  <si>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</si>
  <si>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</si>
  <si>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</si>
  <si>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</si>
  <si>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</si>
  <si>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</si>
  <si>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</si>
  <si>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</si>
  <si>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</si>
  <si>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</si>
  <si>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</si>
  <si>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</si>
  <si>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</si>
  <si>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</si>
  <si>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</si>
  <si>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</si>
  <si>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</si>
  <si>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</si>
  <si>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</si>
  <si>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</si>
  <si>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</si>
  <si>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</si>
  <si>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</si>
  <si>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</si>
  <si>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</si>
  <si>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</si>
  <si>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</si>
  <si>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</si>
  <si>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</si>
  <si>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</si>
  <si>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</si>
  <si>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</si>
  <si>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</si>
  <si>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</si>
  <si>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</si>
  <si>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</si>
  <si>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</si>
  <si>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</si>
  <si>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</si>
  <si>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</si>
  <si>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</si>
  <si>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</si>
  <si>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</si>
  <si>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</si>
  <si>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</si>
  <si>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</si>
  <si>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</si>
  <si>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</si>
  <si>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</si>
  <si>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</si>
  <si>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</si>
  <si>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</si>
  <si>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</si>
  <si>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</si>
  <si>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</si>
  <si>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</si>
  <si>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</si>
  <si>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</si>
  <si>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</si>
  <si>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</si>
  <si>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</si>
  <si>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</si>
  <si>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</si>
  <si>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</si>
  <si>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</si>
  <si>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</si>
  <si>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</si>
  <si>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</si>
  <si>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</si>
  <si>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</si>
  <si>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</si>
  <si>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</si>
  <si>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</si>
  <si>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</si>
  <si>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</si>
  <si>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</si>
  <si>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</si>
  <si>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</si>
  <si>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</si>
  <si>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</si>
  <si>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</si>
  <si>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</si>
  <si>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</si>
  <si>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</si>
  <si>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</si>
  <si>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</si>
  <si>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</si>
  <si>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</si>
  <si>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</si>
  <si>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</si>
  <si>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</si>
  <si>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</si>
  <si>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</si>
  <si>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</si>
  <si>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</si>
  <si>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</si>
  <si>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</si>
  <si>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</si>
  <si>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</si>
  <si>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</si>
  <si>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</si>
  <si>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</si>
  <si>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</si>
  <si>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</si>
  <si>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</si>
  <si>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</si>
  <si>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</si>
  <si>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</si>
  <si>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</si>
  <si>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</si>
  <si>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</si>
  <si>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</si>
  <si>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</si>
  <si>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</si>
  <si>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</si>
  <si>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</si>
  <si>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</si>
  <si>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</si>
  <si>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</si>
  <si>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</si>
  <si>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</si>
  <si>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</si>
  <si>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</si>
  <si>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</si>
  <si>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</si>
  <si>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</si>
  <si>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</si>
  <si>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</si>
  <si>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</si>
  <si>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</si>
  <si>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</si>
  <si>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</si>
  <si>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</si>
  <si>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</si>
  <si>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</si>
  <si>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</si>
  <si>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</si>
  <si>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</si>
  <si>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</si>
  <si>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</si>
  <si>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</si>
  <si>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</si>
  <si>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</si>
  <si>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</si>
  <si>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</si>
  <si>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</si>
  <si>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</si>
  <si>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</si>
  <si>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</si>
  <si>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</si>
  <si>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</si>
  <si>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</si>
  <si>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</si>
  <si>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</si>
  <si>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</si>
  <si>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</si>
  <si>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</si>
  <si>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</si>
  <si>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</si>
  <si>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</si>
  <si>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</si>
  <si>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</si>
  <si>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</si>
  <si>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</si>
  <si>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</si>
  <si>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</si>
  <si>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</si>
  <si>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</si>
  <si>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</si>
  <si>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</si>
  <si>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</si>
  <si>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</si>
  <si>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</si>
  <si>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</si>
  <si>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</si>
  <si>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</si>
  <si>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</si>
  <si>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</si>
  <si>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</si>
  <si>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</si>
  <si>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</si>
  <si>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</si>
  <si>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</si>
  <si>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</si>
  <si>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</si>
  <si>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</si>
  <si>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</si>
  <si>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</si>
  <si>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</si>
  <si>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</si>
  <si>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</si>
  <si>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</si>
  <si>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</si>
  <si>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</si>
  <si>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</si>
  <si>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</si>
  <si>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</si>
  <si>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</si>
  <si>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</si>
  <si>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</si>
  <si>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</si>
  <si>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</si>
  <si>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</si>
  <si>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</si>
  <si>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</si>
  <si>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</si>
  <si>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</si>
  <si>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</si>
  <si>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</si>
  <si>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</si>
  <si>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</si>
  <si>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</si>
  <si>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</si>
  <si>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</si>
  <si>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</si>
  <si>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</si>
  <si>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</si>
  <si>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</si>
  <si>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</si>
  <si>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</si>
  <si>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</si>
  <si>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</si>
  <si>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</si>
  <si>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</si>
  <si>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</si>
  <si>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</si>
  <si>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</si>
  <si>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</si>
  <si>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</si>
  <si>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</si>
  <si>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</si>
  <si>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</si>
  <si>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</si>
  <si>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</si>
  <si>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</si>
  <si>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</si>
  <si>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</si>
  <si>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</si>
  <si>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</si>
  <si>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</si>
  <si>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</si>
  <si>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</si>
  <si>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</si>
  <si>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</si>
  <si>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</si>
  <si>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</si>
  <si>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</si>
  <si>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</si>
  <si>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</si>
  <si>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</si>
  <si>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</si>
  <si>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</si>
  <si>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</si>
  <si>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</si>
  <si>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</si>
  <si>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</si>
  <si>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</si>
  <si>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</si>
  <si>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</si>
  <si>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</si>
  <si>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</si>
  <si>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</si>
  <si>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</si>
  <si>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</si>
  <si>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</si>
  <si>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</si>
  <si>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</si>
  <si>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</si>
  <si>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</si>
  <si>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</si>
  <si>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</si>
  <si>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</si>
  <si>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</si>
  <si>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</si>
  <si>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</si>
  <si>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</si>
  <si>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</si>
  <si>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</si>
  <si>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</si>
  <si>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</si>
  <si>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</si>
  <si>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</si>
  <si>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</si>
  <si>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</si>
  <si>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</si>
  <si>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</si>
  <si>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</si>
  <si>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</si>
  <si>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</si>
  <si>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</si>
  <si>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</si>
  <si>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</si>
  <si>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</si>
  <si>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</si>
  <si>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</si>
  <si>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</si>
  <si>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</si>
  <si>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</si>
  <si>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</si>
  <si>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</si>
  <si>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</si>
  <si>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</si>
  <si>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</si>
  <si>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</si>
  <si>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</si>
  <si>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</si>
  <si>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</si>
  <si>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</si>
  <si>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</si>
  <si>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</si>
  <si>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</si>
  <si>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</si>
  <si>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</si>
  <si>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</si>
  <si>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</si>
  <si>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</si>
  <si>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</si>
  <si>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</si>
  <si>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</si>
  <si>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</si>
  <si>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</si>
  <si>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</si>
  <si>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</si>
  <si>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</si>
  <si>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</si>
  <si>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</si>
  <si>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</si>
  <si>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</si>
  <si>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</si>
  <si>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</si>
  <si>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</si>
  <si>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</si>
  <si>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</si>
  <si>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</si>
  <si>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</si>
  <si>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</si>
  <si>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</si>
  <si>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</si>
  <si>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</si>
  <si>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</si>
  <si>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</si>
  <si>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</si>
  <si>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</si>
  <si>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</si>
  <si>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</si>
  <si>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</si>
  <si>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</si>
  <si>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</si>
  <si>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</si>
  <si>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</si>
  <si>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</si>
  <si>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</si>
  <si>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</si>
  <si>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</si>
  <si>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</si>
  <si>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</si>
  <si>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</si>
  <si>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</si>
  <si>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</si>
  <si>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</si>
  <si>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</si>
  <si>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</si>
  <si>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</si>
  <si>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</si>
  <si>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</si>
  <si>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</si>
  <si>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</si>
  <si>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</si>
  <si>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</si>
  <si>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</si>
  <si>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</si>
  <si>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</si>
  <si>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</si>
  <si>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</si>
  <si>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</si>
  <si>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</si>
  <si>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</si>
  <si>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</si>
  <si>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</si>
  <si>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</si>
  <si>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</si>
  <si>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</si>
  <si>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</si>
  <si>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</si>
  <si>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</si>
  <si>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</si>
  <si>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</si>
  <si>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</si>
  <si>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</si>
  <si>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</si>
  <si>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</si>
  <si>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</si>
  <si>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</si>
  <si>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</si>
  <si>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</si>
  <si>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</si>
  <si>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</si>
  <si>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</si>
  <si>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</si>
  <si>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</si>
  <si>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</si>
  <si>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</si>
  <si>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</si>
  <si>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</si>
  <si>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</si>
  <si>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</si>
  <si>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</si>
  <si>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</si>
  <si>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</si>
  <si>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</si>
  <si>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</si>
  <si>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</si>
  <si>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</si>
  <si>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</si>
  <si>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</si>
  <si>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</si>
  <si>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</si>
  <si>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</si>
  <si>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</si>
  <si>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</si>
  <si>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</si>
  <si>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</si>
  <si>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</si>
  <si>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</si>
  <si>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</si>
  <si>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</si>
  <si>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</si>
  <si>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</si>
  <si>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</si>
  <si>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</si>
  <si>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</si>
  <si>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</si>
  <si>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</si>
  <si>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</si>
  <si>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</si>
  <si>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</si>
  <si>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</si>
  <si>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</si>
  <si>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</si>
  <si>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</si>
  <si>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</si>
  <si>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</si>
  <si>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</si>
  <si>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</si>
  <si>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</si>
  <si>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</si>
  <si>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</si>
  <si>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</si>
  <si>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</si>
  <si>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</si>
  <si>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</si>
  <si>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</si>
  <si>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</si>
  <si>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</si>
  <si>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</si>
  <si>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</si>
  <si>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</si>
  <si>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</si>
  <si>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</si>
  <si>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</si>
  <si>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</si>
  <si>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</si>
  <si>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</si>
  <si>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</si>
  <si>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</si>
  <si>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</si>
  <si>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Kevin Osore</t>
  </si>
  <si>
    <t>Veterinary Surgeon</t>
  </si>
  <si>
    <t>kosore@kenchic.com</t>
  </si>
  <si>
    <t>Henkel Chemicals (E.A)</t>
  </si>
  <si>
    <t>Nancy M.Mahugu</t>
  </si>
  <si>
    <t>Imports &amp; Exports Officer</t>
  </si>
  <si>
    <t>exports@henkel-ea.com</t>
  </si>
  <si>
    <t>KRA</t>
  </si>
  <si>
    <t>Thomas Owiti</t>
  </si>
  <si>
    <t xml:space="preserve">Head </t>
  </si>
  <si>
    <t>tomowiti@gmail.com</t>
  </si>
  <si>
    <t>254 722349594</t>
  </si>
  <si>
    <t>Bernard Oyucho</t>
  </si>
  <si>
    <t>Ass.Head</t>
  </si>
  <si>
    <t>bernards.oyucho@kra.go.ke</t>
  </si>
  <si>
    <t>254 701819004</t>
  </si>
  <si>
    <t>Caroline Kemboi</t>
  </si>
  <si>
    <t>caroline.kemboi@kra.go.ke</t>
  </si>
  <si>
    <t>254 726362614</t>
  </si>
  <si>
    <t>Ikmat Paul</t>
  </si>
  <si>
    <t>paul.ikmat@kra.go.ke</t>
  </si>
  <si>
    <t>254 728648110</t>
  </si>
  <si>
    <t>Insta Products(EPZ)Ltd</t>
  </si>
  <si>
    <t>Francis Nyamboga</t>
  </si>
  <si>
    <t>francis.nyamboga@instaproducts.co</t>
  </si>
  <si>
    <t>254 722267061</t>
  </si>
  <si>
    <t>Sqaure Pharmaceuticals Kenya EPZ Ltd</t>
  </si>
  <si>
    <t>Njan Kumar Das</t>
  </si>
  <si>
    <t>anjankumar@squaregroup.com</t>
  </si>
  <si>
    <t>Pharma Q Limited</t>
  </si>
  <si>
    <t>Dr.Wilberforce o.Wanyanga</t>
  </si>
  <si>
    <t>E.Director</t>
  </si>
  <si>
    <t>wow@pharmaqltd.com</t>
  </si>
  <si>
    <t>254 733748478</t>
  </si>
  <si>
    <t>Evonik</t>
  </si>
  <si>
    <t>Business Manager</t>
  </si>
  <si>
    <t>douglas.malala@evonik.com</t>
  </si>
  <si>
    <t>254 774308785</t>
  </si>
  <si>
    <t>John Owaga</t>
  </si>
  <si>
    <t>Technical Services Manager</t>
  </si>
  <si>
    <t>john.owaga@evonik.com</t>
  </si>
  <si>
    <t>254 776308782</t>
  </si>
  <si>
    <t>Joseph.M.Kabiru</t>
  </si>
  <si>
    <t>josephkabiru555@gmail.com</t>
  </si>
  <si>
    <t>OSSI CHEMIE</t>
  </si>
  <si>
    <t>Mr. David Dinda</t>
  </si>
  <si>
    <t>Q.C Manager</t>
  </si>
  <si>
    <t>dinda.david@osschemie.co.ke</t>
  </si>
  <si>
    <t>Techno Steel</t>
  </si>
  <si>
    <t>stanley.mwangi@kevevapi.org</t>
  </si>
  <si>
    <t>0720770843</t>
  </si>
  <si>
    <t>Stanley Mwangi</t>
  </si>
  <si>
    <t>John Odero</t>
  </si>
  <si>
    <t>0713348411</t>
  </si>
  <si>
    <t>Rahul Sashi</t>
  </si>
  <si>
    <t>rks.technosteela@gmail.com</t>
  </si>
  <si>
    <t>O700850348</t>
  </si>
  <si>
    <t>NESTLE KENYA LTD</t>
  </si>
  <si>
    <t>henrygithua.kairu@ke.nestle.com</t>
  </si>
  <si>
    <t>HENRY KAIRU</t>
  </si>
  <si>
    <t>LABORATORY ANALYST</t>
  </si>
  <si>
    <t>EDWARD MACHARIA</t>
  </si>
  <si>
    <t>QUALITY MANAGER</t>
  </si>
  <si>
    <t>TEL : +254 703 043 309, Mob: +254 709 553 217</t>
  </si>
  <si>
    <t xml:space="preserve">Edward.Macharia@ke.nestle.com </t>
  </si>
  <si>
    <t>mgisacho@yahoo.com</t>
  </si>
  <si>
    <t>KISII UNIVERSITY</t>
  </si>
  <si>
    <t>BONIFACE GISACHO</t>
  </si>
  <si>
    <t>KEBS ELDORET</t>
  </si>
  <si>
    <t>Ted Omolo</t>
  </si>
  <si>
    <t>kebs-eldoret@kebs.org, omolod@kebs.org</t>
  </si>
  <si>
    <t>053 2060741, 0717642272</t>
  </si>
  <si>
    <t>Laboratory manager</t>
  </si>
  <si>
    <t>Eunice Biwott</t>
  </si>
  <si>
    <t>kebs-eldoret@kebs.org, biwotteu@kebs.org</t>
  </si>
  <si>
    <t>Metrology Department</t>
  </si>
  <si>
    <t>Bangi Josephat</t>
  </si>
  <si>
    <t>bangij@kebs.org</t>
  </si>
  <si>
    <t>Head Metology</t>
  </si>
  <si>
    <t>Manager Electrical metrology</t>
  </si>
  <si>
    <t>Gacherus@kebs.org</t>
  </si>
  <si>
    <t>Samuel Gacheru</t>
  </si>
  <si>
    <t>0722361392</t>
  </si>
  <si>
    <t>Gibson Aguko</t>
  </si>
  <si>
    <t>agukog@kebs.org</t>
  </si>
  <si>
    <t>0702479080, 0733284108</t>
  </si>
  <si>
    <t>gacucav@kebs.org</t>
  </si>
  <si>
    <t xml:space="preserve">Victor Gacuca </t>
  </si>
  <si>
    <t>0722789611</t>
  </si>
  <si>
    <t>Procurement officer</t>
  </si>
  <si>
    <t>KEMFRI mombasa</t>
  </si>
  <si>
    <t>griffins.ochieno@beiersdorf.com</t>
  </si>
  <si>
    <t>Griffins Ochieno</t>
  </si>
  <si>
    <t>F.M.Maina</t>
  </si>
  <si>
    <t>fmmaina@yahoo.com</t>
  </si>
  <si>
    <t>Head, Water Section</t>
  </si>
  <si>
    <t>0722891832</t>
  </si>
  <si>
    <t>0737046907</t>
  </si>
  <si>
    <t>Zain Pharma LTD</t>
  </si>
  <si>
    <t>0727155563</t>
  </si>
  <si>
    <t>0720333829</t>
  </si>
  <si>
    <t>0714993133</t>
  </si>
  <si>
    <t>0723548003</t>
  </si>
  <si>
    <t>0720578221</t>
  </si>
  <si>
    <t>0721358361</t>
  </si>
  <si>
    <t>0724202503</t>
  </si>
  <si>
    <t>0789329915</t>
  </si>
  <si>
    <t>0722718112</t>
  </si>
  <si>
    <t>0723865768</t>
  </si>
  <si>
    <t>0780899987</t>
  </si>
  <si>
    <t>0722359396</t>
  </si>
  <si>
    <t>0722984195</t>
  </si>
  <si>
    <t>0722829333</t>
  </si>
  <si>
    <t>0738246618</t>
  </si>
  <si>
    <t>0737770782</t>
  </si>
  <si>
    <t>0723057903</t>
  </si>
  <si>
    <t>079172991</t>
  </si>
  <si>
    <t>0722626879</t>
  </si>
  <si>
    <t>0786911535</t>
  </si>
  <si>
    <t>0733616948</t>
  </si>
  <si>
    <t>0704263068</t>
  </si>
  <si>
    <t>0728482772</t>
  </si>
  <si>
    <t>0711233774</t>
  </si>
  <si>
    <t>07006617448</t>
  </si>
  <si>
    <t>0723402739</t>
  </si>
  <si>
    <t>0721530421</t>
  </si>
  <si>
    <t>0720705625</t>
  </si>
  <si>
    <t>0722782634</t>
  </si>
  <si>
    <t>0722169619</t>
  </si>
  <si>
    <t>0724523707</t>
  </si>
  <si>
    <t>0729787542</t>
  </si>
  <si>
    <t>0724633722</t>
  </si>
  <si>
    <t>0721274471</t>
  </si>
  <si>
    <t>0723130462</t>
  </si>
  <si>
    <t>0723028004</t>
  </si>
  <si>
    <t>072267653</t>
  </si>
  <si>
    <t>0721616630</t>
  </si>
  <si>
    <t>0729484595</t>
  </si>
  <si>
    <t>0720866365</t>
  </si>
  <si>
    <t>0724685368</t>
  </si>
  <si>
    <t>072093783</t>
  </si>
  <si>
    <t>0724309623</t>
  </si>
  <si>
    <t>0722776430</t>
  </si>
  <si>
    <t>0700220727</t>
  </si>
  <si>
    <t>0720884329</t>
  </si>
  <si>
    <t>0721113498</t>
  </si>
  <si>
    <t>0720937830</t>
  </si>
  <si>
    <t>0723880452</t>
  </si>
  <si>
    <t>0722780872</t>
  </si>
  <si>
    <t>0725527012</t>
  </si>
  <si>
    <t>0710758462</t>
  </si>
  <si>
    <t>0721124366</t>
  </si>
  <si>
    <t>0725784092</t>
  </si>
  <si>
    <t>0723675928</t>
  </si>
  <si>
    <t>0713041337</t>
  </si>
  <si>
    <t>0721464405</t>
  </si>
  <si>
    <t>0724062792</t>
  </si>
  <si>
    <t>0722806502</t>
  </si>
  <si>
    <t>0721972642</t>
  </si>
  <si>
    <t>0725228329</t>
  </si>
  <si>
    <t>0723549062</t>
  </si>
  <si>
    <t>0720811428</t>
  </si>
  <si>
    <t>0720346634</t>
  </si>
  <si>
    <t>0738064694</t>
  </si>
  <si>
    <t>0724175341</t>
  </si>
  <si>
    <t>0726882857</t>
  </si>
  <si>
    <t>0728207268</t>
  </si>
  <si>
    <t>0721676832</t>
  </si>
  <si>
    <t>0723848641</t>
  </si>
  <si>
    <t>0722676073</t>
  </si>
  <si>
    <t>0720427378</t>
  </si>
  <si>
    <t>0724627938</t>
  </si>
  <si>
    <t>0719327493</t>
  </si>
  <si>
    <t>0721910321</t>
  </si>
  <si>
    <t>0714739439</t>
  </si>
  <si>
    <t>0722872162</t>
  </si>
  <si>
    <t>0722100864</t>
  </si>
  <si>
    <t>0712558220</t>
  </si>
  <si>
    <t>0727525154</t>
  </si>
  <si>
    <t>0711433646</t>
  </si>
  <si>
    <t>0722833809/412226677/8/9</t>
  </si>
  <si>
    <t>0732019743</t>
  </si>
  <si>
    <t>0722698359</t>
  </si>
  <si>
    <t>0721309465</t>
  </si>
  <si>
    <t>0722789911</t>
  </si>
  <si>
    <t>0723496146</t>
  </si>
  <si>
    <t>0722148013</t>
  </si>
  <si>
    <t>0724345843</t>
  </si>
  <si>
    <t>0722009992</t>
  </si>
  <si>
    <t>0722465115</t>
  </si>
  <si>
    <t>0721250686</t>
  </si>
  <si>
    <t>0721804331</t>
  </si>
  <si>
    <t>0721765462</t>
  </si>
  <si>
    <t>0724712191</t>
  </si>
  <si>
    <t>0723585905</t>
  </si>
  <si>
    <t>0721398139</t>
  </si>
  <si>
    <t>0722890541</t>
  </si>
  <si>
    <t>0720777542</t>
  </si>
  <si>
    <t>0711421811</t>
  </si>
  <si>
    <t>0723839953</t>
  </si>
  <si>
    <t>0720423436</t>
  </si>
  <si>
    <t>0729976976</t>
  </si>
  <si>
    <t>0727402925</t>
  </si>
  <si>
    <t>0721467635</t>
  </si>
  <si>
    <t>0724441570</t>
  </si>
  <si>
    <t>0720705379</t>
  </si>
  <si>
    <t>0722157414</t>
  </si>
  <si>
    <t>254722796717, 751958678, 733343448</t>
  </si>
  <si>
    <t>0722398959</t>
  </si>
  <si>
    <t>254719474109</t>
  </si>
  <si>
    <t>254706701710</t>
  </si>
  <si>
    <t>0722690239</t>
  </si>
  <si>
    <t>0722621764</t>
  </si>
  <si>
    <t>0719895866</t>
  </si>
  <si>
    <t>0788481882</t>
  </si>
  <si>
    <t>0710473031</t>
  </si>
  <si>
    <t>0708148202</t>
  </si>
  <si>
    <t>0729983533</t>
  </si>
  <si>
    <t>0716097543</t>
  </si>
  <si>
    <t>0714663311</t>
  </si>
  <si>
    <t>0725866206</t>
  </si>
  <si>
    <t>0710354254</t>
  </si>
  <si>
    <t>0727468943</t>
  </si>
  <si>
    <t>0729606037</t>
  </si>
  <si>
    <t>0716426516</t>
  </si>
  <si>
    <t>0721713575</t>
  </si>
  <si>
    <t>0716244777</t>
  </si>
  <si>
    <t>0726133957</t>
  </si>
  <si>
    <t>0711497210</t>
  </si>
  <si>
    <t>0727216226</t>
  </si>
  <si>
    <t>0721934717</t>
  </si>
  <si>
    <t>0721501746</t>
  </si>
  <si>
    <t>0721704014</t>
  </si>
  <si>
    <t>0720030694</t>
  </si>
  <si>
    <t>0780000370</t>
  </si>
  <si>
    <t>0724580149</t>
  </si>
  <si>
    <t>0722232805</t>
  </si>
  <si>
    <t>0788605911</t>
  </si>
  <si>
    <t>0724209917</t>
  </si>
  <si>
    <t>0702643623</t>
  </si>
  <si>
    <t>0721371961</t>
  </si>
  <si>
    <t>0723572063</t>
  </si>
  <si>
    <t>0728305062</t>
  </si>
  <si>
    <t>0722423116</t>
  </si>
  <si>
    <t>0788511838</t>
  </si>
  <si>
    <t>0719200666</t>
  </si>
  <si>
    <t>0711909960</t>
  </si>
  <si>
    <t>07279118974</t>
  </si>
  <si>
    <t>0721390696</t>
  </si>
  <si>
    <t>07011407307</t>
  </si>
  <si>
    <t>0722957840</t>
  </si>
  <si>
    <t>0704856144</t>
  </si>
  <si>
    <t>0722913449</t>
  </si>
  <si>
    <t>255755360446</t>
  </si>
  <si>
    <t>0771614006</t>
  </si>
  <si>
    <t>0722640479</t>
  </si>
  <si>
    <t>0778440505</t>
  </si>
  <si>
    <t>0720730100</t>
  </si>
  <si>
    <t>0710842717</t>
  </si>
  <si>
    <t>0723964271</t>
  </si>
  <si>
    <t>0725998395</t>
  </si>
  <si>
    <t>07107827222</t>
  </si>
  <si>
    <t>0722837285</t>
  </si>
  <si>
    <t>0721255998</t>
  </si>
  <si>
    <t>0723311895</t>
  </si>
  <si>
    <t>0723303457</t>
  </si>
  <si>
    <t>0720734686</t>
  </si>
  <si>
    <t>0711803156</t>
  </si>
  <si>
    <t>0719698711</t>
  </si>
  <si>
    <t>0725103121</t>
  </si>
  <si>
    <t>0728615438</t>
  </si>
  <si>
    <t>0711524339</t>
  </si>
  <si>
    <t>0717818254</t>
  </si>
  <si>
    <t>0721790007</t>
  </si>
  <si>
    <t>0722374270</t>
  </si>
  <si>
    <t>0702653648</t>
  </si>
  <si>
    <t>0733 636456</t>
  </si>
  <si>
    <t>0721371779</t>
  </si>
  <si>
    <t>0727532130</t>
  </si>
  <si>
    <t>072586548</t>
  </si>
  <si>
    <t>0709835714</t>
  </si>
  <si>
    <t>0736028290</t>
  </si>
  <si>
    <t>0738391027</t>
  </si>
  <si>
    <t>0724390098</t>
  </si>
  <si>
    <t>0721354633</t>
  </si>
  <si>
    <t>0720906725</t>
  </si>
  <si>
    <t>0756020312</t>
  </si>
  <si>
    <t>0756020116</t>
  </si>
  <si>
    <t>07202692978</t>
  </si>
  <si>
    <t>0735468085</t>
  </si>
  <si>
    <t>Column1</t>
  </si>
  <si>
    <t>0721936665</t>
  </si>
  <si>
    <t>0738214959</t>
  </si>
  <si>
    <t>072800611</t>
  </si>
  <si>
    <t>0722200682</t>
  </si>
  <si>
    <t>0735949655</t>
  </si>
  <si>
    <t>073900600</t>
  </si>
  <si>
    <t>0732668021</t>
  </si>
  <si>
    <t>0706370805</t>
  </si>
  <si>
    <t>0726315972</t>
  </si>
  <si>
    <t>0735511158</t>
  </si>
  <si>
    <t>0712852754</t>
  </si>
  <si>
    <t>0727062753</t>
  </si>
  <si>
    <t>0788727756</t>
  </si>
  <si>
    <t>0733603595</t>
  </si>
  <si>
    <t>0713600555</t>
  </si>
  <si>
    <t>0727605899</t>
  </si>
  <si>
    <t>0722781838</t>
  </si>
  <si>
    <t>0726658035</t>
  </si>
  <si>
    <t>0722736763</t>
  </si>
  <si>
    <t>0722721834</t>
  </si>
  <si>
    <t>0721668696</t>
  </si>
  <si>
    <t>072233744</t>
  </si>
  <si>
    <t>0723885775</t>
  </si>
  <si>
    <t>0722273164</t>
  </si>
  <si>
    <t>0720639933</t>
  </si>
  <si>
    <t>0716753930</t>
  </si>
  <si>
    <t>0722759639</t>
  </si>
  <si>
    <t>072723392</t>
  </si>
  <si>
    <t>0723854138</t>
  </si>
  <si>
    <t>0724779644</t>
  </si>
  <si>
    <t>0721200044</t>
  </si>
  <si>
    <t>0722788886</t>
  </si>
  <si>
    <t>073177265</t>
  </si>
  <si>
    <t>0716230474</t>
  </si>
  <si>
    <t>0725205917</t>
  </si>
  <si>
    <t>Nanyuki Cottage</t>
  </si>
  <si>
    <t>AIC Kijabe</t>
  </si>
  <si>
    <t>Westlands Medical centre</t>
  </si>
  <si>
    <t>Premier medical centre</t>
  </si>
  <si>
    <t>medizone medical centre</t>
  </si>
  <si>
    <t>Inner core Medical centre</t>
  </si>
  <si>
    <t>South C Hospital</t>
  </si>
  <si>
    <t>Zambesi Hospital</t>
  </si>
  <si>
    <t>Kayole Hospital</t>
  </si>
  <si>
    <t>Komarock Modern Hospital</t>
  </si>
  <si>
    <t>Kahawa Wendani Hospital</t>
  </si>
  <si>
    <t>Jacaranda Medical Centre</t>
  </si>
  <si>
    <t>Shalom Hospital</t>
  </si>
  <si>
    <t>Nyahururu</t>
  </si>
  <si>
    <t>NBI</t>
  </si>
  <si>
    <t>Nyahururu Private Hospital</t>
  </si>
  <si>
    <t>Nakuru - Marigat Road</t>
  </si>
  <si>
    <t>Nakuru Hospice</t>
  </si>
  <si>
    <t>PO BOX 78-60400</t>
  </si>
  <si>
    <t>NRB</t>
  </si>
  <si>
    <t>Mwonge Medical Clinic - PH</t>
  </si>
  <si>
    <t>NAIROBI /EMBU HIGHWAY - THIBA</t>
  </si>
  <si>
    <t>Mwea Medical centre Ltd.</t>
  </si>
  <si>
    <t xml:space="preserve"> </t>
  </si>
  <si>
    <t>Meridian Equator Hospital</t>
  </si>
  <si>
    <t>Sohan Plaza</t>
  </si>
  <si>
    <t>Makwa Medical Clinic</t>
  </si>
  <si>
    <t>Moyale</t>
  </si>
  <si>
    <t>MADIN</t>
  </si>
  <si>
    <t>Madina Nursing Home</t>
  </si>
  <si>
    <t>MAASAI NURSING HOME PLOT NO 11</t>
  </si>
  <si>
    <t xml:space="preserve">Maasai Nursing Home (Dr.C.P.M </t>
  </si>
  <si>
    <t>Komarock Area</t>
  </si>
  <si>
    <t>Komarock Medical Centre</t>
  </si>
  <si>
    <t>Munyu Road</t>
  </si>
  <si>
    <t>Kiserian Nursing Home - PH</t>
  </si>
  <si>
    <t>NKUBU TOWN NEAR MAJANI SACCO S</t>
  </si>
  <si>
    <t>Kathera Medical Clinic.</t>
  </si>
  <si>
    <t>Along Kagio Sagana Road</t>
  </si>
  <si>
    <t>Kagio Nursing Home</t>
  </si>
  <si>
    <t>Maua</t>
  </si>
  <si>
    <t>Kaciongo Medical Clinic</t>
  </si>
  <si>
    <t>Isiolo Medical Centre</t>
  </si>
  <si>
    <t>HURUMA ESTATE OFF JUJA ROAD NE</t>
  </si>
  <si>
    <t>Huruma Maternity and Nursing H</t>
  </si>
  <si>
    <t>Pinkam Mburu Gichuru Rd</t>
  </si>
  <si>
    <t>Gibea Medical Centre</t>
  </si>
  <si>
    <t>GARISA GENERAL HOSP   JAMIA RD</t>
  </si>
  <si>
    <t>Garissa Provincial General Hos</t>
  </si>
  <si>
    <t>Garissa</t>
  </si>
  <si>
    <t>Garissa county Referral Hospital</t>
  </si>
  <si>
    <t>Githurai 45</t>
  </si>
  <si>
    <t>Focus Clinic - Cash</t>
  </si>
  <si>
    <t>Bhavesh Center Ngara</t>
  </si>
  <si>
    <t>FIGTR</t>
  </si>
  <si>
    <t>Figtree Medical Center-Cash</t>
  </si>
  <si>
    <t xml:space="preserve">Zimmerman </t>
  </si>
  <si>
    <t>Family Access Medical Centre</t>
  </si>
  <si>
    <t>Chuka</t>
  </si>
  <si>
    <t>ELGON</t>
  </si>
  <si>
    <t>Elgon Samarian Clinic</t>
  </si>
  <si>
    <t>Kangemi Palace Building</t>
  </si>
  <si>
    <t>Eagle Clinic-Cash</t>
  </si>
  <si>
    <t>CHARI</t>
  </si>
  <si>
    <t>Charity Medical Hospital</t>
  </si>
  <si>
    <t>Bilal Medical Clinic</t>
  </si>
  <si>
    <t>CANTRUST BLDNG GROUND FLOOR</t>
  </si>
  <si>
    <t>Bevans Medical Clinic</t>
  </si>
  <si>
    <t>Mlolongo</t>
  </si>
  <si>
    <t>Assisi Nursing Home</t>
  </si>
  <si>
    <t>Imara Daima Estate - Eastleigh</t>
  </si>
  <si>
    <t>Al-Aqsa Medical and Lab. Servi</t>
  </si>
  <si>
    <t>Al Bilal Nursing Home</t>
  </si>
  <si>
    <t>Eastleigh Section One</t>
  </si>
  <si>
    <t>Al Amin Nursing Home</t>
  </si>
  <si>
    <t>Embu Makutano Highway</t>
  </si>
  <si>
    <t>Whiterose Medical Centre</t>
  </si>
  <si>
    <t>UMOJA 1 ESTATE  OPPOSITE CATHO</t>
  </si>
  <si>
    <t>Umoja Hospital</t>
  </si>
  <si>
    <t>Kiirua</t>
  </si>
  <si>
    <t>St Theresa Mission Hospital Kiirua</t>
  </si>
  <si>
    <t>Nanyuki town</t>
  </si>
  <si>
    <t>St John Paul II Huruma - Nanyuki</t>
  </si>
  <si>
    <t>Private Bad - 10101</t>
  </si>
  <si>
    <t>P.C.E.A Tumutumu Hospital</t>
  </si>
  <si>
    <t>ALONGS BUDENS POWELL RD NEXT T</t>
  </si>
  <si>
    <t>Outspan Hospital</t>
  </si>
  <si>
    <t>Chichuli Kitui</t>
  </si>
  <si>
    <t>Neema Hospital</t>
  </si>
  <si>
    <t>DIGO ROAD</t>
  </si>
  <si>
    <t>Nazareth Hospital</t>
  </si>
  <si>
    <t>Gen Waruinge Road</t>
  </si>
  <si>
    <t>Nairobi East Hospital Limited</t>
  </si>
  <si>
    <t>MAINSTREET  WANGURU MARKET (OF</t>
  </si>
  <si>
    <t>Mwea Mission Hospital</t>
  </si>
  <si>
    <t>OPPOSITE JERICHO MARKET - RABA</t>
  </si>
  <si>
    <t>Metropolitan Hospital</t>
  </si>
  <si>
    <t>MENELIK ROAD OFF NGONG ROAD  O</t>
  </si>
  <si>
    <t>Menelik Medical Centre</t>
  </si>
  <si>
    <t>Litein</t>
  </si>
  <si>
    <t>Litein Cottage Hospital</t>
  </si>
  <si>
    <t>KAPTAGAT ROAD OFF WAIYAKI WAY(</t>
  </si>
  <si>
    <t>Lion`s Sightfirst Eye Hospital</t>
  </si>
  <si>
    <t>Kiriani</t>
  </si>
  <si>
    <t>Kiriani Mission Hospital</t>
  </si>
  <si>
    <t>Kianjai Medical Centre - PH</t>
  </si>
  <si>
    <t>Kerugoya Town</t>
  </si>
  <si>
    <t>Kerugoya Medical Centre</t>
  </si>
  <si>
    <t>LANGATA RD TOWARD KAREN NEXT D</t>
  </si>
  <si>
    <t>Karen Hospital - The</t>
  </si>
  <si>
    <t>Blue Valley</t>
  </si>
  <si>
    <t>Karatina Maternity and Nursing Home</t>
  </si>
  <si>
    <t>MAMA NGINA STREET/MAJIMBO</t>
  </si>
  <si>
    <t>Joykim Nursing Home</t>
  </si>
  <si>
    <t>KUGURU ROAD - KARATINA</t>
  </si>
  <si>
    <t>Jamii Hospital</t>
  </si>
  <si>
    <t>Garissa Ndogo</t>
  </si>
  <si>
    <t>GAR</t>
  </si>
  <si>
    <t>Garissa Nursing Home</t>
  </si>
  <si>
    <t>WHITE REMBO HOUSE</t>
  </si>
  <si>
    <t>Embu Children Clinic - PH</t>
  </si>
  <si>
    <t>Opposite Punwani Maternity</t>
  </si>
  <si>
    <t>Care Hospital Ltd</t>
  </si>
  <si>
    <t>GITHUNGURI  ALONG KIAMBU GITHU</t>
  </si>
  <si>
    <t>Beta Care Hospital Ltd</t>
  </si>
  <si>
    <t>MCHUMBI ROAD OPPOSITE OUR LADY</t>
  </si>
  <si>
    <t>Mariakani Cottage Hospital Ltd</t>
  </si>
  <si>
    <t>On jalaram road, opposite oval</t>
  </si>
  <si>
    <t>Jalaram Medical Center</t>
  </si>
  <si>
    <t>Mbagathi Nairobi</t>
  </si>
  <si>
    <t>Fatima Maternity Hospital</t>
  </si>
  <si>
    <t>PO 35-00300</t>
  </si>
  <si>
    <t>P.C.E.A Chogoria Hospital</t>
  </si>
  <si>
    <t>Blood Transfusion Unit</t>
  </si>
  <si>
    <t>National Blood Transfusion</t>
  </si>
  <si>
    <t>MOMBASA -MALINIDI ROAD</t>
  </si>
  <si>
    <t>MSA</t>
  </si>
  <si>
    <t>Tawfiq Hospital - Mombasa</t>
  </si>
  <si>
    <t xml:space="preserve">Star Hospital - </t>
  </si>
  <si>
    <t>KEMRI - MSA</t>
  </si>
  <si>
    <t>Diani Beach Hospital</t>
  </si>
  <si>
    <t>KISAUNI</t>
  </si>
  <si>
    <t>Sayyida Fatimah Hospital - Mom</t>
  </si>
  <si>
    <t>Bondeni</t>
  </si>
  <si>
    <t>SAIF</t>
  </si>
  <si>
    <t>Saifee Foundation M/C</t>
  </si>
  <si>
    <t>DEDAN KIMATHI ROAD-PLOT 188/XX</t>
  </si>
  <si>
    <t>Pandya Memorial Hospital - Mom</t>
  </si>
  <si>
    <t>Nairobi Rd- Changamwe</t>
  </si>
  <si>
    <t>Mikindani Medical Centre</t>
  </si>
  <si>
    <t>Kisima Health Facility</t>
  </si>
  <si>
    <t>KIPEVU DOCKS</t>
  </si>
  <si>
    <t>MTONGWE</t>
  </si>
  <si>
    <t>Kenya Navy - Mombasa</t>
  </si>
  <si>
    <t>OFF SHEIKH ALFASY ROAD</t>
  </si>
  <si>
    <t>Avenue Healthcare - Mombasa</t>
  </si>
  <si>
    <t>AIRPORT ROAD  PORT REITZ CHANG</t>
  </si>
  <si>
    <t>Vanga Rd- off Nyerere Avenue</t>
  </si>
  <si>
    <t>Agakhan Hospital - Mombasa</t>
  </si>
  <si>
    <t>Palm Beach Hospital - Mombasa</t>
  </si>
  <si>
    <t>TREASURY SQUARE OFF MAMA NGINA</t>
  </si>
  <si>
    <t>Mombasa Hospital - Mombasa</t>
  </si>
  <si>
    <t>MAALIM JUMA RD OFF JOMO KENYAT</t>
  </si>
  <si>
    <t>Memon Medical Centre</t>
  </si>
  <si>
    <t>Mariakani</t>
  </si>
  <si>
    <t>Mabati Medical Center</t>
  </si>
  <si>
    <t>MWABUNDU ROAD</t>
  </si>
  <si>
    <t>M.E.W.A Medical Centre</t>
  </si>
  <si>
    <t>TIWI KWALE OFF LUNGA LUNGA ROA</t>
  </si>
  <si>
    <t>Kwale District Eye Centre</t>
  </si>
  <si>
    <t>KENGELENI-OFF MALINDI- MOMBASA</t>
  </si>
  <si>
    <t>Jocham Hospital Ltd - Mombasa</t>
  </si>
  <si>
    <t>SOWETO ROAD OFF AIRPORT ROAD B</t>
  </si>
  <si>
    <t>Bomu Hospital</t>
  </si>
  <si>
    <t>St. Lukes Hospital</t>
  </si>
  <si>
    <t>Reale Hospital</t>
  </si>
  <si>
    <t>Crystal cottage hospital and Medical clinic</t>
  </si>
  <si>
    <t>Kitale</t>
  </si>
  <si>
    <t>Kitale Eye Clinic</t>
  </si>
  <si>
    <t>MAKASEMBO ROAD PLOT 1-33</t>
  </si>
  <si>
    <t>Eldoret Hospital</t>
  </si>
  <si>
    <t>Kitale-Eldoret Road</t>
  </si>
  <si>
    <t>CHERA</t>
  </si>
  <si>
    <t>Cherangani Nursing Home - Kitale</t>
  </si>
  <si>
    <t>Mrs.Rotich,</t>
  </si>
  <si>
    <t>ELDOR</t>
  </si>
  <si>
    <t>Central Bank of Kenya - Eldoret</t>
  </si>
  <si>
    <t>ELD</t>
  </si>
  <si>
    <t>Avenue Healthcare - Eldoret</t>
  </si>
  <si>
    <t>Chepkoilel University</t>
  </si>
  <si>
    <t>University of Eldoret</t>
  </si>
  <si>
    <t>Lumumba Avenue</t>
  </si>
  <si>
    <t>Alexandria Cancer Centre and Palliative Care Hospital</t>
  </si>
  <si>
    <t>18 Pacifica Ground Floor</t>
  </si>
  <si>
    <t>Rapha Dialysis &amp; Diagnostic Centre</t>
  </si>
  <si>
    <t>KSM</t>
  </si>
  <si>
    <t>Medi Heal Hospital Kisumu AC</t>
  </si>
  <si>
    <t>Moi University (Finance Office</t>
  </si>
  <si>
    <t xml:space="preserve"> M/s Janet 0723499095</t>
  </si>
  <si>
    <t>KABI</t>
  </si>
  <si>
    <t>Kabianga Univeristy College - Kabianga</t>
  </si>
  <si>
    <t>Admin:Catherine - 0720765085</t>
  </si>
  <si>
    <t>MARAG</t>
  </si>
  <si>
    <t>Vihiga District Hospital - Maragoli</t>
  </si>
  <si>
    <t>THIKA TOWN NEAR PRISONS OPPOSI</t>
  </si>
  <si>
    <t>Thika District Hospital</t>
  </si>
  <si>
    <t>Former Kocholia District Hospita</t>
  </si>
  <si>
    <t>AMUKU</t>
  </si>
  <si>
    <t>Teso North District Hospital - Kocholia</t>
  </si>
  <si>
    <t>Nairobi CBD</t>
  </si>
  <si>
    <t>Technical University of Kenya</t>
  </si>
  <si>
    <t>Constituent of Moi University</t>
  </si>
  <si>
    <t>RONGO</t>
  </si>
  <si>
    <t>Rongo University College - Rongo</t>
  </si>
  <si>
    <t xml:space="preserve">Othaya </t>
  </si>
  <si>
    <t>Othaya District Hospital</t>
  </si>
  <si>
    <t>Nanyuki District Hospital</t>
  </si>
  <si>
    <t>Towncentre, Nandi Hills</t>
  </si>
  <si>
    <t>NANDI</t>
  </si>
  <si>
    <t>NAndihills District Hospital - Nandi Hills</t>
  </si>
  <si>
    <t>Mwingi Town</t>
  </si>
  <si>
    <t>Mwingi District Hospital</t>
  </si>
  <si>
    <t>Molo</t>
  </si>
  <si>
    <t>Molo District Hospital</t>
  </si>
  <si>
    <t>Meru</t>
  </si>
  <si>
    <t>Moh Meru District Hospital</t>
  </si>
  <si>
    <t>Kemsa</t>
  </si>
  <si>
    <t>Ministry of Health - KEMSA</t>
  </si>
  <si>
    <t>Dr.Mbinji Joseph</t>
  </si>
  <si>
    <t>MGR</t>
  </si>
  <si>
    <t>Migori District Hospital-Migori</t>
  </si>
  <si>
    <t>Makueni District Hospital</t>
  </si>
  <si>
    <t>Lever 5 Hospital</t>
  </si>
  <si>
    <t>Machakos Distric Hospital</t>
  </si>
  <si>
    <t>Longisa - (Bomet)</t>
  </si>
  <si>
    <t>M.O.H. Longisa Dist. Hospital</t>
  </si>
  <si>
    <t>M.O.H Narok District Hospital</t>
  </si>
  <si>
    <t>PO 31-0110</t>
  </si>
  <si>
    <t>M.O.H Kajiado district HospitaL/County</t>
  </si>
  <si>
    <t>Lumakanda Township</t>
  </si>
  <si>
    <t>KIPKA</t>
  </si>
  <si>
    <t>Lumakanda District Hospital - Kipkaren River</t>
  </si>
  <si>
    <t>Longisa Hospital</t>
  </si>
  <si>
    <t>Longisa Hospital - WRP/PEPFAR</t>
  </si>
  <si>
    <t>Loitokitok</t>
  </si>
  <si>
    <t>Loitokitok District Hospital</t>
  </si>
  <si>
    <t>ANGAWA AVENUE  KISUMU MUNICIPA</t>
  </si>
  <si>
    <t>Kisumu District Hospital Kisum</t>
  </si>
  <si>
    <t>Dr. Kimutai - Pharmacist</t>
  </si>
  <si>
    <t>Kisii Level 5 Hospital</t>
  </si>
  <si>
    <t>BIASHARA STREET - OPPOSITE KIA</t>
  </si>
  <si>
    <t>Kiambu District Hospital</t>
  </si>
  <si>
    <t>Karatina District Hospital</t>
  </si>
  <si>
    <t>Medical Superintendent</t>
  </si>
  <si>
    <t>KAPSA</t>
  </si>
  <si>
    <t>Kapsabet District Hospital</t>
  </si>
  <si>
    <t>Dr.Daniel Ojuka</t>
  </si>
  <si>
    <t>Kapenguria District Hospital-Kapenguria</t>
  </si>
  <si>
    <t>TOWN CENTRE - KAKAMEGA</t>
  </si>
  <si>
    <t>Kakamega Provincial general Ho</t>
  </si>
  <si>
    <t>Kabarnet District Hospital - K</t>
  </si>
  <si>
    <t>Isiolo</t>
  </si>
  <si>
    <t>Isiolo District Hospital</t>
  </si>
  <si>
    <t>Dr. Ombasa - 0720267557</t>
  </si>
  <si>
    <t>USENG</t>
  </si>
  <si>
    <t>Got Agulu Sub District Hospital - Usenge</t>
  </si>
  <si>
    <t>GILGIL</t>
  </si>
  <si>
    <t>GilGil Sub County Hospital</t>
  </si>
  <si>
    <t>Iten</t>
  </si>
  <si>
    <t>Elgeyo Marakwet County Government</t>
  </si>
  <si>
    <t>KOIBATEK OUTSKIRTS OF ELDAMA R</t>
  </si>
  <si>
    <t>Ol Kalou</t>
  </si>
  <si>
    <t>County Government of Nyandarua</t>
  </si>
  <si>
    <t>Nyamira</t>
  </si>
  <si>
    <t>County Government of Nyamira</t>
  </si>
  <si>
    <t>Kisumu</t>
  </si>
  <si>
    <t>County Government of Kisumu Health Department</t>
  </si>
  <si>
    <t>County Government of Kericho</t>
  </si>
  <si>
    <t>Dept of Health and Sanitation</t>
  </si>
  <si>
    <t>County Government of Busia</t>
  </si>
  <si>
    <t>P.O BOX 1271- 10400</t>
  </si>
  <si>
    <t>County Goverment Of Laikipia</t>
  </si>
  <si>
    <t>437-50200</t>
  </si>
  <si>
    <t>County Goverment of Bungoma</t>
  </si>
  <si>
    <t>Migori County Refferal Hospital</t>
  </si>
  <si>
    <t>County Director of Health MigorI County Health Department</t>
  </si>
  <si>
    <t>PO 24814</t>
  </si>
  <si>
    <t>Cooperative College of Kenya</t>
  </si>
  <si>
    <t>MR CALEB KHASIANI</t>
  </si>
  <si>
    <t>BUSIA</t>
  </si>
  <si>
    <t>BUTERE DISTRICT HOSPITAL</t>
  </si>
  <si>
    <t>Busia Town centre</t>
  </si>
  <si>
    <t>Busia District Hospital - Busi</t>
  </si>
  <si>
    <t>PO 550</t>
  </si>
  <si>
    <t>Bungoma District Hospital</t>
  </si>
  <si>
    <t>Bondo District Hospital - Kisu</t>
  </si>
  <si>
    <t>Baringo County Referral Hospital</t>
  </si>
  <si>
    <t>BARIN</t>
  </si>
  <si>
    <t>DR OYIER</t>
  </si>
  <si>
    <t>AWENDO SUB-DISTRCT HOSPITAL</t>
  </si>
  <si>
    <t>Alupe Hospital</t>
  </si>
  <si>
    <t>ALUPE</t>
  </si>
  <si>
    <t xml:space="preserve">Alupe Sub District Hospital </t>
  </si>
  <si>
    <t>KAKOLA NYANDO</t>
  </si>
  <si>
    <t>Ahero Sub District Hospital M.</t>
  </si>
  <si>
    <t>SIAYA TOWN COUNCIL</t>
  </si>
  <si>
    <t>Siaya Country Referal Hospital</t>
  </si>
  <si>
    <t>UKW</t>
  </si>
  <si>
    <t>Matibabu Foundation</t>
  </si>
  <si>
    <t>Malava Town Kakamega County</t>
  </si>
  <si>
    <t>MALAV</t>
  </si>
  <si>
    <t>Malava District Hospital - Malava</t>
  </si>
  <si>
    <t>M.O.H Kitui District Hospital</t>
  </si>
  <si>
    <t>M.O.H Chuka District Hospital</t>
  </si>
  <si>
    <t>Dr. Wakwabubi 0721238411</t>
  </si>
  <si>
    <t>KITAL</t>
  </si>
  <si>
    <t>Kitale District Hospital - Kitale</t>
  </si>
  <si>
    <t>Kimilili Bungoma District</t>
  </si>
  <si>
    <t>KIMIL</t>
  </si>
  <si>
    <t>Kimilili District Hospital - Kimilili</t>
  </si>
  <si>
    <t>Off Kericho Bomet Road</t>
  </si>
  <si>
    <t>Kericho District Hospital</t>
  </si>
  <si>
    <t>PO Box 1002-90115</t>
  </si>
  <si>
    <t>Kangundo District Hospital</t>
  </si>
  <si>
    <t>Kisumu Kakamega Road</t>
  </si>
  <si>
    <t>KISUM</t>
  </si>
  <si>
    <t>Jaramogi Oginga Odinga Teaching and Referal Hospital</t>
  </si>
  <si>
    <t>Egerton University</t>
  </si>
  <si>
    <t>BEHIND MOI STADIUM</t>
  </si>
  <si>
    <t>Kisumu Polytechnic Kisumu AC</t>
  </si>
  <si>
    <t>Off Bondo Usenge Road</t>
  </si>
  <si>
    <t>Jaramogi Oginga Odinga University of Science and Technology</t>
  </si>
  <si>
    <t>WEBUYE / BUNGOMA RD AT THE BUG</t>
  </si>
  <si>
    <t>Nzoia Sugar Company Limited Ki</t>
  </si>
  <si>
    <t>MUMIAS/BUNGOMA RD  MUMIAS</t>
  </si>
  <si>
    <t>Mumias Sugar Co. LTD Kisumu AC</t>
  </si>
  <si>
    <t>KAKAMEGA/WEBUYE RD  KAKAMEGA</t>
  </si>
  <si>
    <t>Masinde Muliro Unversity Of Sc</t>
  </si>
  <si>
    <t>MASENO BUSIA ROAD</t>
  </si>
  <si>
    <t>Maseno University Kisumu Ac</t>
  </si>
  <si>
    <t>Sondu</t>
  </si>
  <si>
    <t>SONDU</t>
  </si>
  <si>
    <t>Kengen Ltd</t>
  </si>
  <si>
    <t>Malaba Road</t>
  </si>
  <si>
    <t>Kemri Alupe</t>
  </si>
  <si>
    <t>KAKAMEGA TOWNSHIP</t>
  </si>
  <si>
    <t>K.A.R.I Allupe Kisumu AC</t>
  </si>
  <si>
    <t>Faces Project/CMR/Kemri Kisumu</t>
  </si>
  <si>
    <t>Mr.kondo</t>
  </si>
  <si>
    <t>APHIA</t>
  </si>
  <si>
    <t>Aphia Plus Western Kenya</t>
  </si>
  <si>
    <t>MILIMANI STREET</t>
  </si>
  <si>
    <t>Aphia Nyanza Project Kisumu AC</t>
  </si>
  <si>
    <t>KERICHO 12 KM OUTSIDE THE TOWN</t>
  </si>
  <si>
    <t>Finlays Horticulture Kenya - James Finlay (K) Ltd</t>
  </si>
  <si>
    <t xml:space="preserve">Milimani Area - Off Tom Mboya </t>
  </si>
  <si>
    <t>The Kenya Red Cross Society</t>
  </si>
  <si>
    <t>KSM/NBI</t>
  </si>
  <si>
    <t>IPASS</t>
  </si>
  <si>
    <t>WEST ROAD OFF OGINGA ODINGA RO</t>
  </si>
  <si>
    <t>Evans Sunrise Medical Centre</t>
  </si>
  <si>
    <t>Muranga</t>
  </si>
  <si>
    <t>Muranga County Government</t>
  </si>
  <si>
    <t>M.O.H Murang`a District Hospit</t>
  </si>
  <si>
    <t>St. Francis Community Hospital</t>
  </si>
  <si>
    <t xml:space="preserve">On way to Makongeni </t>
  </si>
  <si>
    <t xml:space="preserve">Mary Help of the Sick Mission Hospital </t>
  </si>
  <si>
    <t>Sunrise Medical Centre - PH</t>
  </si>
  <si>
    <t>Madaraka</t>
  </si>
  <si>
    <t>Strathmore Medical Centre</t>
  </si>
  <si>
    <t>-</t>
  </si>
  <si>
    <t>SGRR Medical Center</t>
  </si>
  <si>
    <t>ALONG ORAHEY  PUBLIC WORKS ROA</t>
  </si>
  <si>
    <t>Plaza Maternity &amp; Nursing Home</t>
  </si>
  <si>
    <t>Kamathi Building</t>
  </si>
  <si>
    <t>Makutano Medical Health Clinic</t>
  </si>
  <si>
    <t>EAS Swaminarayan Clinic</t>
  </si>
  <si>
    <t xml:space="preserve">Makindu Sikh Temple Hospital- </t>
  </si>
  <si>
    <t>SWAMINARAYAN TEMPLE</t>
  </si>
  <si>
    <t>E.A.S Swaminarayan Clinic</t>
  </si>
  <si>
    <t>War Memorial Hospital</t>
  </si>
  <si>
    <t xml:space="preserve"> Bazaar,Moi Avenue Biashara Str</t>
  </si>
  <si>
    <t>Teachers Service Comission</t>
  </si>
  <si>
    <t>Kiambu</t>
  </si>
  <si>
    <t>STMAR</t>
  </si>
  <si>
    <t>St.Mark Clinic-Cash</t>
  </si>
  <si>
    <t>Mbiuni Catholic Mission</t>
  </si>
  <si>
    <t>St. Mary's Rehabilitation Centre</t>
  </si>
  <si>
    <t>St. Marys Mission Hospital (Gi</t>
  </si>
  <si>
    <t>COUNTY LANE OFF PARLIAMENT ROA</t>
  </si>
  <si>
    <t>St. John Ambulance Kenya</t>
  </si>
  <si>
    <t>TURKANA  ROAD  OFF KANU STREET</t>
  </si>
  <si>
    <t>St. Elizabeth Medical Centre.</t>
  </si>
  <si>
    <t>Wau</t>
  </si>
  <si>
    <t>St. Daniel Comboni Catholic Hospital</t>
  </si>
  <si>
    <t>St Marys Mother and Child Medical Services</t>
  </si>
  <si>
    <t>Makongeni Estate Off</t>
  </si>
  <si>
    <t>St Marias Mulumba</t>
  </si>
  <si>
    <t xml:space="preserve">Muthara </t>
  </si>
  <si>
    <t>St John of God</t>
  </si>
  <si>
    <t>ALONG LENANA ROAD ROSE AVENUE</t>
  </si>
  <si>
    <t>Spinal Injury Hospital</t>
  </si>
  <si>
    <t>Pangani Along Juja Road</t>
  </si>
  <si>
    <t>Radiant Group Of Hospitals</t>
  </si>
  <si>
    <t>Jumiah place Lenana Road</t>
  </si>
  <si>
    <t>PS Kenya</t>
  </si>
  <si>
    <t>Ruiru</t>
  </si>
  <si>
    <t>PLAIN</t>
  </si>
  <si>
    <t>Plainsview Nursing Home</t>
  </si>
  <si>
    <t>c/o Karen Hospital</t>
  </si>
  <si>
    <t>Nairobi Heart Clinic</t>
  </si>
  <si>
    <t>Kitui</t>
  </si>
  <si>
    <t>Muthale Mission Hospital</t>
  </si>
  <si>
    <t>Nakuru</t>
  </si>
  <si>
    <t>Mother Kevin Catholic Health Centre</t>
  </si>
  <si>
    <t>Meru University of Science and Technology</t>
  </si>
  <si>
    <t>MAUA TOWN</t>
  </si>
  <si>
    <t>Maua Methodist Hospital</t>
  </si>
  <si>
    <t>Narok</t>
  </si>
  <si>
    <t>Maasai Mara University</t>
  </si>
  <si>
    <t>PO Box 1100</t>
  </si>
  <si>
    <t>Laikipia University</t>
  </si>
  <si>
    <t>Ruaraka Baba dogo</t>
  </si>
  <si>
    <t>Kirinyaga University</t>
  </si>
  <si>
    <t>Principal (Mr. Lavu )</t>
  </si>
  <si>
    <t>KAPKA</t>
  </si>
  <si>
    <t>Kenya Medical Training College - Kapkatet</t>
  </si>
  <si>
    <t>Karatina Town</t>
  </si>
  <si>
    <t>Karatina University College</t>
  </si>
  <si>
    <t>South C Sungura Road</t>
  </si>
  <si>
    <t>Health Ways Medical Centre</t>
  </si>
  <si>
    <t>Cottolengo Mission Hospital</t>
  </si>
  <si>
    <t>PO Box 68</t>
  </si>
  <si>
    <t>Consolata Hospital Kieni</t>
  </si>
  <si>
    <t>CVS Lenana Road</t>
  </si>
  <si>
    <t>Centres for International Programs - Kenya</t>
  </si>
  <si>
    <t>Mob 0721336955</t>
  </si>
  <si>
    <t>Centres for Health &amp; Education Programmeds - CHEP</t>
  </si>
  <si>
    <t>UPPER ROAD THIKA</t>
  </si>
  <si>
    <t>Central Memorial Hospital</t>
  </si>
  <si>
    <t xml:space="preserve">Off Langata Road </t>
  </si>
  <si>
    <t>NIB</t>
  </si>
  <si>
    <t>Catholic University of Eastern Africa</t>
  </si>
  <si>
    <t>MACHAKOS - KONZA ROAD</t>
  </si>
  <si>
    <t>Bishop Kioko Catholic Hospital</t>
  </si>
  <si>
    <t>Waiyaki way  Opposite ABC Place</t>
  </si>
  <si>
    <t>Association for the Physically Disabled of Kenya</t>
  </si>
  <si>
    <t>Langata</t>
  </si>
  <si>
    <t>AMREF</t>
  </si>
  <si>
    <t>Amref (Africa Medical Research)</t>
  </si>
  <si>
    <t>Arboretum Road</t>
  </si>
  <si>
    <t>UNES</t>
  </si>
  <si>
    <t>University of Nairobi UNES</t>
  </si>
  <si>
    <t>GITHURAI 45 ROUNDABOUT  100 ME</t>
  </si>
  <si>
    <t>St. John Hospital</t>
  </si>
  <si>
    <t>Igoji Meru</t>
  </si>
  <si>
    <t>St Ann Hospital Igoji</t>
  </si>
  <si>
    <t>HAILE SELASIE ROAD THIKA ROAD</t>
  </si>
  <si>
    <t>Naidu Hospital</t>
  </si>
  <si>
    <t>Nyeri</t>
  </si>
  <si>
    <t>Mt Kenya Hospital</t>
  </si>
  <si>
    <t>Along 1st Avenue</t>
  </si>
  <si>
    <t>Mother and Child Hospital Ltd</t>
  </si>
  <si>
    <t>NAIVASHA ROAD AFTER NAKUMATT S</t>
  </si>
  <si>
    <t>Melchizedek Hospital</t>
  </si>
  <si>
    <t>Hospital Road</t>
  </si>
  <si>
    <t>Medina Hospital Limited</t>
  </si>
  <si>
    <t>KINDARUMA ROAD OFF NGONG ROAD</t>
  </si>
  <si>
    <t>Marie Stopes Kenya</t>
  </si>
  <si>
    <t>VIAZI HOUSE BIASHARA CIRCUIT -</t>
  </si>
  <si>
    <t>Limuru Nursing Home Ltd.</t>
  </si>
  <si>
    <t>P.O,Box 366</t>
  </si>
  <si>
    <t>Langoni Nursing Home</t>
  </si>
  <si>
    <t>Head Office Kenpipe Plaza</t>
  </si>
  <si>
    <t>Kenya Pipeline Company Ltd</t>
  </si>
  <si>
    <t>AT UHURU JUNCTION ,SIGN</t>
  </si>
  <si>
    <t>Jamaa Hospital</t>
  </si>
  <si>
    <t>Kilimanbogo</t>
  </si>
  <si>
    <t>Immaculate Heart of Mary Hospital - Kilimambogo</t>
  </si>
  <si>
    <t>NGONG ROAD</t>
  </si>
  <si>
    <t>Coptic Church Nursing Home</t>
  </si>
  <si>
    <t>ALONG MERU - CHUKA ROAD</t>
  </si>
  <si>
    <t>Consolata Hospital Nkubu</t>
  </si>
  <si>
    <t xml:space="preserve">Thika Town </t>
  </si>
  <si>
    <t>THITO</t>
  </si>
  <si>
    <t>AFRICA AIR RESCUE</t>
  </si>
  <si>
    <t>Post Bank</t>
  </si>
  <si>
    <t>NSIS</t>
  </si>
  <si>
    <t>NAS Airport Services</t>
  </si>
  <si>
    <t>Associated Battery Manufacturers</t>
  </si>
  <si>
    <t>Multimedia University</t>
  </si>
  <si>
    <t>Upperhill Medical Centre</t>
  </si>
  <si>
    <t>Eagle House</t>
  </si>
  <si>
    <t>Kimathi Streed Medical Centre</t>
  </si>
  <si>
    <t>FAMILY HEALTH PLAZA &amp; MATERNIT</t>
  </si>
  <si>
    <t>Family Health Option Kenya</t>
  </si>
  <si>
    <t>Former KBS Garage</t>
  </si>
  <si>
    <t>ALLI</t>
  </si>
  <si>
    <t>Alliance Medical Center</t>
  </si>
  <si>
    <t>SOUTH C SHOPPING CENTRE  OPP S</t>
  </si>
  <si>
    <t>The Nairobi South Hospital Ltd</t>
  </si>
  <si>
    <t>Off Argwings Kodhek Road</t>
  </si>
  <si>
    <t>KIKUYU RD</t>
  </si>
  <si>
    <t>P.C.E.A Kikuyu Hosp. (Eye Unit</t>
  </si>
  <si>
    <t>ENTERPRICE ROAD ZENITH BLDG</t>
  </si>
  <si>
    <t>Mission For Essential Drug Sup</t>
  </si>
  <si>
    <t>Kenya Army Headquarters - Medi</t>
  </si>
  <si>
    <t>Kenya Airways Limited</t>
  </si>
  <si>
    <t>THE PERMANENT SECRETARY MINIST</t>
  </si>
  <si>
    <t>Kenya Air Force</t>
  </si>
  <si>
    <t>Head Office</t>
  </si>
  <si>
    <t>Kengen Nairobi</t>
  </si>
  <si>
    <t>SHEIKH AL-FASY AVENUE</t>
  </si>
  <si>
    <t>I.C.R.H</t>
  </si>
  <si>
    <t>PANGANI  MURANG'A RD</t>
  </si>
  <si>
    <t xml:space="preserve">Links Plaza </t>
  </si>
  <si>
    <t>Gertrude`s Garden Children`s Hospital</t>
  </si>
  <si>
    <t>BEHIND LIBRA HOUSE - MOMBASA R</t>
  </si>
  <si>
    <t>Centrale Humanitare Medico Pha</t>
  </si>
  <si>
    <t>Green HOuse</t>
  </si>
  <si>
    <t>GREEN</t>
  </si>
  <si>
    <t xml:space="preserve">Avenue Healthcare </t>
  </si>
  <si>
    <t xml:space="preserve">Kapiti Crescent South B </t>
  </si>
  <si>
    <t>South B Hospital Limited</t>
  </si>
  <si>
    <t>3rd floor - Parklands Mediplaza</t>
  </si>
  <si>
    <t>Parklands Dialysis Centre</t>
  </si>
  <si>
    <t>P.C.E.A Kikuyu Hospital</t>
  </si>
  <si>
    <t>Rongai Branch</t>
  </si>
  <si>
    <t>RONG</t>
  </si>
  <si>
    <t>Nairobi Womens Hospital</t>
  </si>
  <si>
    <t>GANDHI AVENUE  NAIROBI WEST</t>
  </si>
  <si>
    <t>Nairobi West Hospital Ltd.</t>
  </si>
  <si>
    <t>ARGWINGS KODHEK ROAD</t>
  </si>
  <si>
    <t>Nairobi Hospital - The</t>
  </si>
  <si>
    <t>SOUTH B DUNGA ROAD</t>
  </si>
  <si>
    <t>Mater Hospital</t>
  </si>
  <si>
    <t>SHIVACHI ROAD - PARKLANDS</t>
  </si>
  <si>
    <t>M.P Shah Hospital</t>
  </si>
  <si>
    <t>Kenyatta University College</t>
  </si>
  <si>
    <t>Kenyatta National Hospital</t>
  </si>
  <si>
    <t>Thika Road</t>
  </si>
  <si>
    <t>Kenya Utalii College</t>
  </si>
  <si>
    <t>Kirichwa Rd Off Ngong Rd</t>
  </si>
  <si>
    <t>Centre for Tropical and Travel Medicine</t>
  </si>
  <si>
    <t>HAILE SELASSIE AVENUE</t>
  </si>
  <si>
    <t>Central Bank of Kenya</t>
  </si>
  <si>
    <t>1ST PARKLANDS AVENUE</t>
  </si>
  <si>
    <t>Avenue Hospital</t>
  </si>
  <si>
    <t>Mundika Hospital</t>
  </si>
  <si>
    <t>Matoso Clinic</t>
  </si>
  <si>
    <t>MIGOR</t>
  </si>
  <si>
    <t>Sister, Louis Atieno</t>
  </si>
  <si>
    <t>KOMBE</t>
  </si>
  <si>
    <t>Barkorwa Catholic Mission Dispensary - Kombewa</t>
  </si>
  <si>
    <t>Mumias Town</t>
  </si>
  <si>
    <t>MUMIA</t>
  </si>
  <si>
    <t>St. Mary`s Hospital - Mumias</t>
  </si>
  <si>
    <t xml:space="preserve">NARENDRA COLLECTED CASH AND </t>
  </si>
  <si>
    <t>RANGA</t>
  </si>
  <si>
    <t xml:space="preserve">Rangala Mission Hospital </t>
  </si>
  <si>
    <t>Sis. Eunice Moraa 0724935100</t>
  </si>
  <si>
    <t>KORU</t>
  </si>
  <si>
    <t>Holy Family Mission Hospital - Koru</t>
  </si>
  <si>
    <t xml:space="preserve">Tabaka </t>
  </si>
  <si>
    <t>Tabaka Mission Hospital</t>
  </si>
  <si>
    <t>OYUGIS  KENDU BAY ROAD</t>
  </si>
  <si>
    <t>Kendu Adventist Hospital</t>
  </si>
  <si>
    <t>Marie Stopes Kisumu Branch</t>
  </si>
  <si>
    <t>Marie Stopes - Kisumu Branch</t>
  </si>
  <si>
    <t>USAMRU - K WRP HIC PROGRAM</t>
  </si>
  <si>
    <t>Walter Reed Project-HJF-MRI/KE</t>
  </si>
  <si>
    <t>CASH ONLY ACCOUNT</t>
  </si>
  <si>
    <t>Tanaka Nursing Home - Kisumu A</t>
  </si>
  <si>
    <t>St.Lukes Medical Centre Kisumu</t>
  </si>
  <si>
    <t>St.Josephs`s Hospital Nyabondo</t>
  </si>
  <si>
    <t>Mr Geoffery</t>
  </si>
  <si>
    <t>St.Elizabeth Hospital-Mukumu</t>
  </si>
  <si>
    <t>South Nyanza Sugar Co.Limited</t>
  </si>
  <si>
    <t>LUMUMBA HEALTH CENTRE</t>
  </si>
  <si>
    <t>NB2</t>
  </si>
  <si>
    <t>RCTP FACES</t>
  </si>
  <si>
    <t>Impact Research</t>
  </si>
  <si>
    <t>COURT RD</t>
  </si>
  <si>
    <t>Ram Memorial Hospital Kisumu A</t>
  </si>
  <si>
    <t>HBAY</t>
  </si>
  <si>
    <t>Plan International Inc</t>
  </si>
  <si>
    <t>OFF  KISII ROAD  AFTER SONDU B</t>
  </si>
  <si>
    <t>Pan Breeze Hospital Kisumu Ac</t>
  </si>
  <si>
    <t>Our Lady Of Perpetual Support</t>
  </si>
  <si>
    <t>Ogra Foundation Kisumu AC</t>
  </si>
  <si>
    <t>United Mall Wing B</t>
  </si>
  <si>
    <t>Nyanza Reproductive Health Society</t>
  </si>
  <si>
    <t>KONDELE MANYATTA A</t>
  </si>
  <si>
    <t>Nightingale Medical Centre Ksm - CASH ACCOUNT</t>
  </si>
  <si>
    <t>CASH CUSTOMER</t>
  </si>
  <si>
    <t>Milimani Maternity Hospital ki</t>
  </si>
  <si>
    <t>OYUGIS TOWNSHIP</t>
  </si>
  <si>
    <t>Matata Nursing Home Kisumu Ac</t>
  </si>
  <si>
    <t>Chulaimbo, Kisumu Busia Road</t>
  </si>
  <si>
    <t>Masaba Hospital - Kisumu</t>
  </si>
  <si>
    <t>Lurambi</t>
  </si>
  <si>
    <t>Lupe Medical Centre</t>
  </si>
  <si>
    <t>Kemri CVBR Campus</t>
  </si>
  <si>
    <t>HJF Medical Research International Inc</t>
  </si>
  <si>
    <t>MOSQUE ROAD  KISUMU</t>
  </si>
  <si>
    <t>Guru Nanak Harambee Dispensary</t>
  </si>
  <si>
    <t>Webuye Town Centre</t>
  </si>
  <si>
    <t>WEBUY</t>
  </si>
  <si>
    <t>Friends Lugulu Mission Hospital - Webuye</t>
  </si>
  <si>
    <t>KISUMU - KAPSABET ROAD</t>
  </si>
  <si>
    <t>Friends Church Sabatia Eye Hos</t>
  </si>
  <si>
    <t>Al-Imram Road</t>
  </si>
  <si>
    <t>Avenue Healthcare Kisumu Branch</t>
  </si>
  <si>
    <t>United Mall-Wing "A"</t>
  </si>
  <si>
    <t>Amabo Medical Centre-ksm</t>
  </si>
  <si>
    <t>Next to Kisumu Boys High School</t>
  </si>
  <si>
    <t>Aga Khan Hospital - Ksm</t>
  </si>
  <si>
    <t>Kisumu Specialists Hospital</t>
  </si>
  <si>
    <t>P.O Box 3115</t>
  </si>
  <si>
    <t>Kibos Sugar and Allied Industries Limited</t>
  </si>
  <si>
    <t>Jalaram N &amp; M Home - Kisumu</t>
  </si>
  <si>
    <t>Dr. Orege Mrs</t>
  </si>
  <si>
    <t>Bondo Medical Centre Kisumu AC</t>
  </si>
  <si>
    <t>ICRC</t>
  </si>
  <si>
    <t>Islamic Relief</t>
  </si>
  <si>
    <t>Kenol Hospital</t>
  </si>
  <si>
    <t>Parklands Branch</t>
  </si>
  <si>
    <t>PARK</t>
  </si>
  <si>
    <t xml:space="preserve">Medi Heal Hospital </t>
  </si>
  <si>
    <t>St Marys Hospital Langata</t>
  </si>
  <si>
    <t>Consolata Hospital</t>
  </si>
  <si>
    <t>CONSO</t>
  </si>
  <si>
    <t>Consolata Hospital Nyeri</t>
  </si>
  <si>
    <t>Tenwek Hospital</t>
  </si>
  <si>
    <t>Eldoret</t>
  </si>
  <si>
    <t>Research and Sponsored Projects Office</t>
  </si>
  <si>
    <t>ELDORET  NANDI ROAD</t>
  </si>
  <si>
    <t>Asterisk Limited</t>
  </si>
  <si>
    <t>PARKLANDS 3RD AVENUE</t>
  </si>
  <si>
    <t>Aga Khan Hospital</t>
  </si>
  <si>
    <t>LOCATION</t>
  </si>
  <si>
    <t>0704762344/0100209378</t>
  </si>
  <si>
    <t>G.M Technical</t>
  </si>
  <si>
    <t>satishetal1983@gmail.com</t>
  </si>
  <si>
    <t>Satish Patel</t>
  </si>
  <si>
    <t>0721959290</t>
  </si>
  <si>
    <t>0722425181</t>
  </si>
  <si>
    <t>qc@alphagrainmillers.com
info@alphagrainmillers.com
samson.isinga@yahoo.com</t>
  </si>
  <si>
    <t>Stephen Matinde J.W</t>
  </si>
  <si>
    <t>stephenmatinde@yahoo.com</t>
  </si>
  <si>
    <t>0722665915</t>
  </si>
  <si>
    <t>Head Of Toxicology - Deputy Government Chemist</t>
  </si>
  <si>
    <t>SUGUNA POULTRY (KENYA) LTD</t>
  </si>
  <si>
    <t>Rajasekaran Subramanian</t>
  </si>
  <si>
    <t>rajasekaran@suguna.co.ke</t>
  </si>
  <si>
    <t>254 782 234 001 / 254 712 643 931</t>
  </si>
  <si>
    <t>Larbcorpts laboratories and supplies</t>
  </si>
  <si>
    <t>Roselinda Kisero</t>
  </si>
  <si>
    <t>larbcorp16@gmail.com</t>
  </si>
  <si>
    <t>254 720 118 459</t>
  </si>
  <si>
    <t>Bhavna Kerai</t>
  </si>
  <si>
    <t>procurement@laballied.com</t>
  </si>
  <si>
    <t>0723 477 070 / 0755 509 448</t>
  </si>
  <si>
    <t>Supply Chain Manager</t>
  </si>
  <si>
    <t>Eng. D.W. Wanyiri</t>
  </si>
  <si>
    <t>wanyiriwd@gmail.com</t>
  </si>
  <si>
    <t>254 712 658 765</t>
  </si>
  <si>
    <t>Senior Supt. Engineer</t>
  </si>
  <si>
    <t>254 733 799 608</t>
  </si>
  <si>
    <t>Esther Kimani</t>
  </si>
  <si>
    <t>ekimani@kephis.org / ekimaniw@gmail.com</t>
  </si>
  <si>
    <t>254  722 226 239</t>
  </si>
  <si>
    <t>Managing  Director</t>
  </si>
  <si>
    <t>Judy Nyagah</t>
  </si>
  <si>
    <t>Jnyagah@ccbagroup.com</t>
  </si>
  <si>
    <t>254 720 532 431</t>
  </si>
  <si>
    <t>Quality Assurance Technologist</t>
  </si>
  <si>
    <t>Dr.Paul Njaria</t>
  </si>
  <si>
    <t>pnjaria@nqcl.go.ke</t>
  </si>
  <si>
    <t>254 723 433 033</t>
  </si>
  <si>
    <t>Head, Wet Chemistry unit</t>
  </si>
  <si>
    <t>Shem Athur Ogao</t>
  </si>
  <si>
    <t>shemogao@yahoo.com</t>
  </si>
  <si>
    <t>254 721 790 792</t>
  </si>
  <si>
    <t>Senior Accountant</t>
  </si>
  <si>
    <t>Dr BENARD Otundo</t>
  </si>
  <si>
    <t>bonkundi@gmail.com</t>
  </si>
  <si>
    <t>0722 701 314</t>
  </si>
  <si>
    <t xml:space="preserve">Rodney Allan Agesa </t>
  </si>
  <si>
    <t>ragesa@kansaiplascon.co.ke</t>
  </si>
  <si>
    <t>254 727 587 889</t>
  </si>
  <si>
    <t>R&amp;D CHEMIST</t>
  </si>
  <si>
    <t>Charles Maina Mwangi</t>
  </si>
  <si>
    <t>cmm.maina@kisiiuniversity.ac.ke</t>
  </si>
  <si>
    <t>254 731 789 657</t>
  </si>
  <si>
    <t>Finance Officer</t>
  </si>
  <si>
    <t>Philippa Hutchinson</t>
  </si>
  <si>
    <t>phutchinson@acaciamining.com</t>
  </si>
  <si>
    <t>254 724 205 568</t>
  </si>
  <si>
    <t>Country manager</t>
  </si>
  <si>
    <t>Onesmus Munyao</t>
  </si>
  <si>
    <t>onesmus.munyao@savannahcement.com</t>
  </si>
  <si>
    <t>254 721 788 079</t>
  </si>
  <si>
    <t>Quality supervisor</t>
  </si>
  <si>
    <t>Yusuf Jin</t>
  </si>
  <si>
    <t>yusuf.jin@sgs.com</t>
  </si>
  <si>
    <t>254 733 637 143</t>
  </si>
  <si>
    <t>G.Prakas</t>
  </si>
  <si>
    <t>g_prakas@yahoo.com</t>
  </si>
  <si>
    <t>0723 980700</t>
  </si>
  <si>
    <t>John Masanda</t>
  </si>
  <si>
    <t>masanda@bambamining.com</t>
  </si>
  <si>
    <t>254 721 240 024</t>
  </si>
  <si>
    <t>Akili mineral services</t>
  </si>
  <si>
    <t>Joseph Komu</t>
  </si>
  <si>
    <t>joseph.komu@ams-ke.com</t>
  </si>
  <si>
    <t>254 786 397 129</t>
  </si>
  <si>
    <t>Mining Manager</t>
  </si>
  <si>
    <t>Abdikadir Ahmed</t>
  </si>
  <si>
    <t>ahmed.abdikadir@eapcc.co.ke</t>
  </si>
  <si>
    <t>0727 849 311</t>
  </si>
  <si>
    <t>Procurement Clearing officer</t>
  </si>
  <si>
    <t>Julius Mwakondo Mwabora</t>
  </si>
  <si>
    <t>mwabora@uonbi.ac.ke</t>
  </si>
  <si>
    <t>254 722 709 507</t>
  </si>
  <si>
    <t>PROFESSOR OF SOLID STATE PHYSICS</t>
  </si>
  <si>
    <t>CHAIRMAN, DEPARTMENT OF PHYSICS</t>
  </si>
  <si>
    <t>John M. Waita</t>
  </si>
  <si>
    <t>jmwaita2002@yahoo.com</t>
  </si>
  <si>
    <t>254 722 948 798</t>
  </si>
  <si>
    <t>Principal Superintendent Geologist</t>
  </si>
  <si>
    <t>HCGCCK CANCER CENTRE</t>
  </si>
  <si>
    <t>BIO FOOD PRODUCTS LTD</t>
  </si>
  <si>
    <t>Festus Mutaiti</t>
  </si>
  <si>
    <t>f.mutaiti@biofoods.co.ke</t>
  </si>
  <si>
    <t>0723 641 879</t>
  </si>
  <si>
    <t>HEAD OF QUALITY ASSURANCE</t>
  </si>
  <si>
    <t>Tamme Pool</t>
  </si>
  <si>
    <t>t.pool@biofoods.co.ke</t>
  </si>
  <si>
    <t>254 710 448 318</t>
  </si>
  <si>
    <t>MANAGER OPERATIONS &amp; LTD</t>
  </si>
  <si>
    <t>STATE DEPT OF MINING</t>
  </si>
  <si>
    <t>Kenneth N.Mwangi</t>
  </si>
  <si>
    <t>kenideamwangi@gmail.com</t>
  </si>
  <si>
    <t>254 722 573 683</t>
  </si>
  <si>
    <t>Senior deputy director, Supply chain</t>
  </si>
  <si>
    <t>Rebecca K. Angwenyi</t>
  </si>
  <si>
    <t>kerubo2006@yahoo.com</t>
  </si>
  <si>
    <t>0733 550 765</t>
  </si>
  <si>
    <t>Chief principal chemist</t>
  </si>
  <si>
    <t>Joyce Owiti</t>
  </si>
  <si>
    <t>joyce.owiti@gmail.com</t>
  </si>
  <si>
    <t>254 72 370 245</t>
  </si>
  <si>
    <t>P.A to Principal secretary</t>
  </si>
  <si>
    <t>SUPER MANUFACTURERS LTD</t>
  </si>
  <si>
    <t>V.G. Balu</t>
  </si>
  <si>
    <t>info@super.co.ke</t>
  </si>
  <si>
    <t>0722 611 211</t>
  </si>
  <si>
    <t>F.R.P Engineer</t>
  </si>
  <si>
    <t>Dr. Ralpf Schilling</t>
  </si>
  <si>
    <t>qa@cosmos-pharm.com</t>
  </si>
  <si>
    <t>254 700 750 894</t>
  </si>
  <si>
    <t>Head of Quality</t>
  </si>
  <si>
    <t>Wodera James M</t>
  </si>
  <si>
    <t>wodera@gmail.com</t>
  </si>
  <si>
    <t>254 722 767 682</t>
  </si>
  <si>
    <t>Communications &amp; public relations officer</t>
  </si>
  <si>
    <t>MD</t>
  </si>
  <si>
    <t>AGRIQ QUEST</t>
  </si>
  <si>
    <t>AURA PREMIUM PAINTS</t>
  </si>
  <si>
    <t>Anthony K. Theuri</t>
  </si>
  <si>
    <t>elitefields@gmail.com</t>
  </si>
  <si>
    <t>254 724 143 731</t>
  </si>
  <si>
    <t>Group C.E.O</t>
  </si>
  <si>
    <t>Ivan Obare</t>
  </si>
  <si>
    <t>iobare@kephis.com</t>
  </si>
  <si>
    <t>0723 178 990</t>
  </si>
  <si>
    <t>Plant Inspector</t>
  </si>
  <si>
    <t>Dr. Caroline Kahiri</t>
  </si>
  <si>
    <t>ckahiri@usiu.ac.ke</t>
  </si>
  <si>
    <t>254 730 116 719</t>
  </si>
  <si>
    <t>Assistant Professor - Human physiology</t>
  </si>
  <si>
    <t>Human physiology</t>
  </si>
  <si>
    <t>Vinesh Vekaria</t>
  </si>
  <si>
    <t>info@mel.co.ke</t>
  </si>
  <si>
    <t>254 721 492 235</t>
  </si>
  <si>
    <t>ANALYTICAL QUALITY SERVICES (EA) LTD</t>
  </si>
  <si>
    <t>Simon K. Bartilol</t>
  </si>
  <si>
    <t>sbartilol@yahoo.co.uk</t>
  </si>
  <si>
    <t>0716 879 681</t>
  </si>
  <si>
    <t>Senior Technical Manager</t>
  </si>
  <si>
    <t>Rian Louw</t>
  </si>
  <si>
    <t>r.louw@biofoods.co.ke</t>
  </si>
  <si>
    <t>254 758 958 417</t>
  </si>
  <si>
    <t>Technical and Projects Manager</t>
  </si>
  <si>
    <t>Nairobi</t>
  </si>
  <si>
    <t>KENGEN</t>
  </si>
  <si>
    <t>Michael Mwania</t>
  </si>
  <si>
    <t>mmwania@kengen.co.ke</t>
  </si>
  <si>
    <t>254 725 895 051</t>
  </si>
  <si>
    <t>Geologist</t>
  </si>
  <si>
    <t>Edwin Wafula</t>
  </si>
  <si>
    <t>ewwafula@kengen.co.ke</t>
  </si>
  <si>
    <t>0724 906 482</t>
  </si>
  <si>
    <t>Geochemist</t>
  </si>
  <si>
    <t>Hiren Vikaria</t>
  </si>
  <si>
    <t>ANIMIX LIMITED</t>
  </si>
  <si>
    <t>Dr. Ezekiel Onyango</t>
  </si>
  <si>
    <t>eonyango@icloud.com</t>
  </si>
  <si>
    <t>254 721 701 232</t>
  </si>
  <si>
    <t>BASE TITANIUM</t>
  </si>
  <si>
    <t>REGIONAL CENTER ON GROUNDWATER RESOURCES EDUCATION TRAINING AND RESEARCH</t>
  </si>
  <si>
    <t>Ms. Agnes W. Mbugua</t>
  </si>
  <si>
    <t>mbuguaagnes@rcgw.go.ke</t>
  </si>
  <si>
    <t xml:space="preserve">254 722 606 830 </t>
  </si>
  <si>
    <t>Sami Chalwa</t>
  </si>
  <si>
    <t>Schalwa@basetitanium.com</t>
  </si>
  <si>
    <t>254 733 415 495</t>
  </si>
  <si>
    <t>Finance and Administration manager</t>
  </si>
  <si>
    <t>ROYAL SOCIETY OF CHEMISTRY ,UONBI</t>
  </si>
  <si>
    <t>Mr. Erick O. Awas</t>
  </si>
  <si>
    <t>pacn@uonbi.ac.ke</t>
  </si>
  <si>
    <t>254 705 218 055</t>
  </si>
  <si>
    <t>Administrator</t>
  </si>
  <si>
    <t>Pan Africa Chemistry Network Kenya</t>
  </si>
  <si>
    <t>Mildred Wanyama</t>
  </si>
  <si>
    <t>mwanyama@meds.or.ke</t>
  </si>
  <si>
    <t>254 725 562 357</t>
  </si>
  <si>
    <t>Lab supervisor</t>
  </si>
  <si>
    <t>Benard Misawo</t>
  </si>
  <si>
    <t>Bmisawo@ccbagroup.com</t>
  </si>
  <si>
    <t>254 711 162 229</t>
  </si>
  <si>
    <t>Nicholas Kamindu Gikonyo</t>
  </si>
  <si>
    <t>ngikonyo@ku.ac.ke</t>
  </si>
  <si>
    <t xml:space="preserve">254 722 763 186 </t>
  </si>
  <si>
    <t>DEPARTMENT OF PHARMACY AND COMPLIMENTARY MEDICINE</t>
  </si>
  <si>
    <t>Jabed Hossain</t>
  </si>
  <si>
    <t>jabedsplkenyaepz@gmail.com</t>
  </si>
  <si>
    <t>254 714 801 485</t>
  </si>
  <si>
    <t>Project Director</t>
  </si>
  <si>
    <t>Tasa Pharma</t>
  </si>
  <si>
    <t>Kamlesh Vaghjani</t>
  </si>
  <si>
    <t>kamlesh@tasapharma.com</t>
  </si>
  <si>
    <t>254 714 870 566</t>
  </si>
  <si>
    <t>Aditya Narayanan</t>
  </si>
  <si>
    <t>aditya.narayanan@loreal.com</t>
  </si>
  <si>
    <t>254 740 029 096</t>
  </si>
  <si>
    <t>Plant Director</t>
  </si>
  <si>
    <t>NAIROBI MSA ROAD</t>
  </si>
  <si>
    <t>John Kamau Karugu</t>
  </si>
  <si>
    <t>jkarugu@zainpharma.co.ke</t>
  </si>
  <si>
    <t>254 722 985 729</t>
  </si>
  <si>
    <t>Finance / admin manager</t>
  </si>
  <si>
    <t>gaichunie@yahoo.com</t>
  </si>
  <si>
    <t>Stella Ochola</t>
  </si>
  <si>
    <t>stella.ochola@lafarge.com</t>
  </si>
  <si>
    <t>0720 230 789</t>
  </si>
  <si>
    <t>Laboratory Engineer</t>
  </si>
  <si>
    <t>Dorothy A. Onyango</t>
  </si>
  <si>
    <t>onyangod@kebs.org</t>
  </si>
  <si>
    <t>0723 631 217</t>
  </si>
  <si>
    <t>Gallos Harold Emerson</t>
  </si>
  <si>
    <t>harold.gallos@equatorbottlers.com</t>
  </si>
  <si>
    <t>0706 370 805</t>
  </si>
  <si>
    <t>KISUMU</t>
  </si>
  <si>
    <t>AZANIA PHYSICAL LABORATORY LTD</t>
  </si>
  <si>
    <t>Patrick Mosigisi</t>
  </si>
  <si>
    <t>info@azanialaboratory.com</t>
  </si>
  <si>
    <t>0722 303 543</t>
  </si>
  <si>
    <t>Head of team</t>
  </si>
  <si>
    <t>Munyua Chege K.</t>
  </si>
  <si>
    <t>munyuac@kebs.org</t>
  </si>
  <si>
    <t>0722 305 675</t>
  </si>
  <si>
    <t>Principal Technician</t>
  </si>
  <si>
    <t>G. H. Parikh</t>
  </si>
  <si>
    <t>parikh@armafrica.com</t>
  </si>
  <si>
    <t>254 731 010834</t>
  </si>
  <si>
    <t>Director projects &amp; plants</t>
  </si>
  <si>
    <t>Assistant General Manager</t>
  </si>
  <si>
    <t>254 733 731 829</t>
  </si>
  <si>
    <t>rishit.shah@armcement.com</t>
  </si>
  <si>
    <t>Rishit Shah</t>
  </si>
  <si>
    <t>Charles Kitonyi</t>
  </si>
  <si>
    <t>Ngala Oloitiptip</t>
  </si>
  <si>
    <t>ngala.oloitiptip@eapcc.co.ke</t>
  </si>
  <si>
    <t>254 724 165 378</t>
  </si>
  <si>
    <t>Ag. Procurement Manager</t>
  </si>
  <si>
    <t>Ag. Laboratory Manager</t>
  </si>
  <si>
    <t>020 391 5000</t>
  </si>
  <si>
    <t>joyce.fwambah@eapcc.co.ke</t>
  </si>
  <si>
    <t>Joyce K. Fwambah</t>
  </si>
  <si>
    <t>Stanley Irungu</t>
  </si>
  <si>
    <t>stanley.irungu@eapcc.co.ke</t>
  </si>
  <si>
    <t>0723 814 239</t>
  </si>
  <si>
    <t>Process Engineer</t>
  </si>
  <si>
    <t>Peter Kilonzi</t>
  </si>
  <si>
    <t>kilonzi@mabati.com</t>
  </si>
  <si>
    <t>254 733 809 558</t>
  </si>
  <si>
    <t>Mainteinance manager</t>
  </si>
  <si>
    <t>Ishwar Singh</t>
  </si>
  <si>
    <t>isingh@dawalimited.com</t>
  </si>
  <si>
    <t>254 723 376 527</t>
  </si>
  <si>
    <t>Maintenance Manager</t>
  </si>
  <si>
    <t>Ombati Wilson</t>
  </si>
  <si>
    <t>wombati@kebs.org</t>
  </si>
  <si>
    <t>0738 614 264</t>
  </si>
  <si>
    <t>Metrology Officer</t>
  </si>
  <si>
    <t>M. Kumar</t>
  </si>
  <si>
    <t>kmunuswamy@msa.doshigroup.com</t>
  </si>
  <si>
    <t>254 703 102 666</t>
  </si>
  <si>
    <t>Works Manager</t>
  </si>
  <si>
    <t>accountathi@deviksteel.com</t>
  </si>
  <si>
    <t>Harrison Muhia</t>
  </si>
  <si>
    <t>harrison.muhia@eapcc.co.ke</t>
  </si>
  <si>
    <t>0723 866 316</t>
  </si>
  <si>
    <t>Moi Teaching &amp; Referral Hospital</t>
  </si>
  <si>
    <t>M.O.H Nyahururu District Hospital</t>
  </si>
  <si>
    <t>M.O.H Gatundu District Hospital</t>
  </si>
  <si>
    <t>M.O.H Kerugoya District Hospital</t>
  </si>
  <si>
    <t>Eldama Ravine District Hospital</t>
  </si>
  <si>
    <t>Jomo Kenyatta University Hospital</t>
  </si>
  <si>
    <t>Guru Nanak Ramgarhia Sikh Hospital</t>
  </si>
  <si>
    <t>Texas Cancer Centre Limited</t>
  </si>
  <si>
    <t>Kwale International Sugar Company Ltd</t>
  </si>
  <si>
    <t>Coast Provincial General Hospital</t>
  </si>
  <si>
    <t>Al-bir Medical Centre - Mombasa</t>
  </si>
  <si>
    <t>Kenya Ports Authority - Mombasa</t>
  </si>
  <si>
    <t>New Mvita (Alfarooqui)  Hospital</t>
  </si>
  <si>
    <t>0722 423 116</t>
  </si>
  <si>
    <t>GEORGE OUMA</t>
  </si>
  <si>
    <t>g.ouma@biofoods.co.ke</t>
  </si>
  <si>
    <t>FOOD SAFETY COORDINATOR</t>
  </si>
  <si>
    <t>AMOS MAINA</t>
  </si>
  <si>
    <t>a.maina@biofoods.co.ke</t>
  </si>
  <si>
    <t>+254720753074</t>
  </si>
  <si>
    <t>CATHERINE MWINZA</t>
  </si>
  <si>
    <t>Catherine.mwinza@countrysidedairy.co.ke</t>
  </si>
  <si>
    <t>+254756781228</t>
  </si>
  <si>
    <t>AMBROSE NJERU</t>
  </si>
  <si>
    <t>Ambrose.Njeru@countrysidedairy.co.ke</t>
  </si>
  <si>
    <t>+254705759889</t>
  </si>
  <si>
    <t>CAROLINE BOSIBORI</t>
  </si>
  <si>
    <t>cbosibori@fresha.co.ke</t>
  </si>
  <si>
    <t>TERI KIARIE</t>
  </si>
  <si>
    <t>procurement@fresha.co.ke</t>
  </si>
  <si>
    <t>+254721491520</t>
  </si>
  <si>
    <t>PATRICK KOECH</t>
  </si>
  <si>
    <t>+254720715184</t>
  </si>
  <si>
    <t>E MWANGI</t>
  </si>
  <si>
    <t>emwangi@kdb.co.ke</t>
  </si>
  <si>
    <t>DIPAK</t>
  </si>
  <si>
    <t>PATRICK MUNGAI</t>
  </si>
  <si>
    <t>+25423154956</t>
  </si>
  <si>
    <t>PETER MUCHINA</t>
  </si>
  <si>
    <t>pmuchina@uplandspremiumdairies.co.ke</t>
  </si>
  <si>
    <t>+254724312341</t>
  </si>
  <si>
    <t>GENERAL MANAGER OPERATIONS</t>
  </si>
  <si>
    <t>PROCUREMENT OFFICER</t>
  </si>
  <si>
    <t>DEVYANI FOOD INDUSTRIES</t>
  </si>
  <si>
    <t>PETER NDONYO</t>
  </si>
  <si>
    <t>Peter.Ndonyo@sall.co.ke</t>
  </si>
  <si>
    <t>KENNEDY MUTUKU</t>
  </si>
  <si>
    <t>purchase2@sall.co.ke</t>
  </si>
  <si>
    <t>+254 700 393 604</t>
  </si>
  <si>
    <t>KENEDY W. MBIRA(SALGAA PLANT)</t>
  </si>
  <si>
    <t>purchase.NKR@sall.co.ke</t>
  </si>
  <si>
    <t>+254 720496008</t>
  </si>
  <si>
    <t>HIGHLAND CREAMERS</t>
  </si>
  <si>
    <t>PURITY KATHAMBI</t>
  </si>
  <si>
    <t>purity.kathambi@highlandcf.com</t>
  </si>
  <si>
    <t>+254717954662</t>
  </si>
  <si>
    <t>GEORGE JABESH</t>
  </si>
  <si>
    <t>gjabesh@highlandcf.com</t>
  </si>
  <si>
    <t>+254722222526</t>
  </si>
  <si>
    <r>
      <t>+</t>
    </r>
    <r>
      <rPr>
        <sz val="11"/>
        <color theme="1"/>
        <rFont val="Calibri"/>
        <family val="2"/>
        <scheme val="minor"/>
      </rPr>
      <t>254 711 916 894</t>
    </r>
  </si>
  <si>
    <t>BEATRICE MURAGURI</t>
  </si>
  <si>
    <t>bmuraguri@uplandspremiumdairies.co.ke</t>
  </si>
  <si>
    <t>+254719434345</t>
  </si>
  <si>
    <t>MARY WAIRAGU</t>
  </si>
  <si>
    <t>mary.wairagu@godrejcp.com</t>
  </si>
  <si>
    <t>evans.ochieng@loreal.com</t>
  </si>
  <si>
    <t>+254711355311</t>
  </si>
  <si>
    <t>0701191620</t>
  </si>
  <si>
    <t>nathan.mutiria@loreal.com</t>
  </si>
  <si>
    <t>NATHAN MUTIRIA</t>
  </si>
  <si>
    <t>Gandhi</t>
  </si>
  <si>
    <t>sophia.kagwiria@upfield.com</t>
  </si>
  <si>
    <t>JOSHUA KIPNGENO</t>
  </si>
  <si>
    <t>terer.kipngeno@upfield.com</t>
  </si>
  <si>
    <t>WINFRED OSIRO</t>
  </si>
  <si>
    <t>winfred.osiro@ke.nestle.com</t>
  </si>
  <si>
    <t>0709533180</t>
  </si>
  <si>
    <t>clifton@ke.betashelys.com</t>
  </si>
  <si>
    <t>254 738 528 944</t>
  </si>
  <si>
    <t>Biodeal</t>
  </si>
  <si>
    <t>0715 751 876</t>
  </si>
  <si>
    <t>ECONOMICS</t>
  </si>
  <si>
    <t>DR.PAMELA OCHIENG</t>
  </si>
  <si>
    <t>PROF SULEIMAN MBARUK</t>
  </si>
  <si>
    <t>DR. OLIVIA LWANDE</t>
  </si>
  <si>
    <t>PROFESSOR JAMEELA HASSAN ALI</t>
  </si>
  <si>
    <t>Sarah Wanderi</t>
  </si>
  <si>
    <t xml:space="preserve"> swanderi@analabs.co.ke</t>
  </si>
  <si>
    <t>0711 661 321</t>
  </si>
  <si>
    <t>Senior Analyst</t>
  </si>
  <si>
    <t>Nellie Imbayi</t>
  </si>
  <si>
    <t>nimbayi@analabs.co.ke</t>
  </si>
  <si>
    <t>Edwin Senengo</t>
  </si>
  <si>
    <t>edwin.senengo@bureauveritas.com</t>
  </si>
  <si>
    <t>Allan Khisa</t>
  </si>
  <si>
    <t>allan.khisa@bureauveritas.com</t>
  </si>
  <si>
    <t>Florence Munene</t>
  </si>
  <si>
    <t>florence.munene@intertek.com</t>
  </si>
  <si>
    <t>+254 702311765</t>
  </si>
  <si>
    <t>analyst</t>
  </si>
  <si>
    <t>Ronald Ngetich</t>
  </si>
  <si>
    <t>Ronald.Ngetich@intertek.com</t>
  </si>
  <si>
    <t>Pacifica Ochichi</t>
  </si>
  <si>
    <t>pacifica.ochichi@agriquest.com</t>
  </si>
  <si>
    <t>0728124831</t>
  </si>
  <si>
    <t>Anselm.Riungu@sgs.com</t>
  </si>
  <si>
    <t>Jimmy Maganga</t>
  </si>
  <si>
    <t>Jimmy.Maganga@sgs.com</t>
  </si>
  <si>
    <t>Richard Oriedo</t>
  </si>
  <si>
    <t>Richard.Oriedo@sgs.com</t>
  </si>
  <si>
    <t>Mr. Charles</t>
  </si>
  <si>
    <t>charles.maina@polucongroup.com</t>
  </si>
  <si>
    <t>0725676097</t>
  </si>
  <si>
    <t>Millicent Mongare</t>
  </si>
  <si>
    <t>millicent.mongare@polucongroup.com</t>
  </si>
  <si>
    <t>0716 200 222</t>
  </si>
  <si>
    <t>Agemboc@kebs.org</t>
  </si>
  <si>
    <t>Head Microbiology</t>
  </si>
  <si>
    <t>Ruudvan Iha Kirao</t>
  </si>
  <si>
    <t>kiraor@kebs.org</t>
  </si>
  <si>
    <t>07172600622</t>
  </si>
  <si>
    <t>Teresia Dzame Rimba</t>
  </si>
  <si>
    <t>rimbat@kebs.org</t>
  </si>
  <si>
    <t>0727946107</t>
  </si>
  <si>
    <t>Stephanie Onyancha</t>
  </si>
  <si>
    <t>onyanchas@kebs.org</t>
  </si>
  <si>
    <t>KEBS Mombasa</t>
  </si>
  <si>
    <t>Florence Kisulu</t>
  </si>
  <si>
    <t>Kisuluf@kebs.org</t>
  </si>
  <si>
    <t>0722486412</t>
  </si>
  <si>
    <t>Quality Plus Lab</t>
  </si>
  <si>
    <t>Brenda Meso</t>
  </si>
  <si>
    <t>brenda@qplus.co.ke</t>
  </si>
  <si>
    <t>0718256915</t>
  </si>
  <si>
    <t>KIRDI</t>
  </si>
  <si>
    <t>Wekesa Ingrid</t>
  </si>
  <si>
    <t>wngrid@yahoo.com</t>
  </si>
  <si>
    <t>Researcher</t>
  </si>
  <si>
    <t>Lagat Kibet</t>
  </si>
  <si>
    <t>bernardoyucho@gmail.com</t>
  </si>
  <si>
    <t>0723604801</t>
  </si>
  <si>
    <t>Assistant Manager</t>
  </si>
  <si>
    <t>Zephania Ogutu</t>
  </si>
  <si>
    <t>zephania.ogutu@kra.go.ke</t>
  </si>
  <si>
    <t>0702082744</t>
  </si>
  <si>
    <t>QA Analyst</t>
  </si>
  <si>
    <t>0728648110</t>
  </si>
  <si>
    <t>thomas.owiti@kra.go.ke</t>
  </si>
  <si>
    <t>0722349594</t>
  </si>
  <si>
    <t>chief Manager</t>
  </si>
  <si>
    <t>Mathew</t>
  </si>
  <si>
    <t>mathew@anedins.com</t>
  </si>
  <si>
    <t>Sir/Madam</t>
  </si>
  <si>
    <t>gchemistmombasa@interior.go.ke</t>
  </si>
  <si>
    <t>LOUCIF Soumeya</t>
  </si>
  <si>
    <t>soumeya.loucif@biomerieux.com</t>
  </si>
  <si>
    <t>LABWORKS</t>
  </si>
  <si>
    <t>Jacob Kipkoech</t>
  </si>
  <si>
    <t>jacob@labworksea.com</t>
  </si>
  <si>
    <t>0729030555</t>
  </si>
  <si>
    <t>Ruth Wahiga</t>
  </si>
  <si>
    <t>254723673879</t>
  </si>
  <si>
    <t>Linet Indiazi</t>
  </si>
  <si>
    <t>linet.a.indiazi@gsk.com</t>
  </si>
  <si>
    <t>254 710507497</t>
  </si>
  <si>
    <t>Direct &amp; Site Procurement</t>
  </si>
  <si>
    <t>Rachel Obenge</t>
  </si>
  <si>
    <t>rachel.a.obenge@gsk.com</t>
  </si>
  <si>
    <t>254 723111543</t>
  </si>
  <si>
    <t>naren@laballied.com</t>
  </si>
  <si>
    <t>John Kiema</t>
  </si>
  <si>
    <t>Namrata Mehta</t>
  </si>
  <si>
    <t>Dr. Erick Okuku</t>
  </si>
  <si>
    <t>Centre Directror, Mombasa</t>
  </si>
  <si>
    <t>Charles Mitto</t>
  </si>
  <si>
    <t>KEMRI</t>
  </si>
  <si>
    <t>Ayuka.T.Fombong</t>
  </si>
  <si>
    <t>Elvis Weullow</t>
  </si>
  <si>
    <t>E.WEULLOW@CGIAR.ORG</t>
  </si>
  <si>
    <t>254 706661329</t>
  </si>
  <si>
    <t>Dr. Erick Towett</t>
  </si>
  <si>
    <t>E.TOWETT@CGIAR.ORG</t>
  </si>
  <si>
    <t>254 715 034333</t>
  </si>
  <si>
    <t>Felix Omindi</t>
  </si>
  <si>
    <t>254 726285481</t>
  </si>
  <si>
    <t>National Public Health Laboratories</t>
  </si>
  <si>
    <t>DR EMAMANUEL TANUI</t>
  </si>
  <si>
    <t>729142844</t>
  </si>
  <si>
    <t>254 723 530520</t>
  </si>
  <si>
    <t>cyprian.kabbis@bureauveritas.com</t>
  </si>
  <si>
    <t>254 722 777227</t>
  </si>
  <si>
    <t>Head of Quality, East Africa Region</t>
  </si>
  <si>
    <t>Procurement OFFICER</t>
  </si>
  <si>
    <t>254 716875766</t>
  </si>
  <si>
    <t>jfgathogo@empirefeeds.co.ke</t>
  </si>
  <si>
    <t>Bamburi Cement Ltd</t>
  </si>
  <si>
    <t>Benard K Limo</t>
  </si>
  <si>
    <t>Bkipserem@kengen.co.ke</t>
  </si>
  <si>
    <t>Cyrus W Karingithi</t>
  </si>
  <si>
    <t>Assistanat Manager</t>
  </si>
  <si>
    <t>ckaringithi@kengen.co.ke</t>
  </si>
  <si>
    <t>Okwisia Reginald Musumba</t>
  </si>
  <si>
    <t>Station Chemist</t>
  </si>
  <si>
    <t>omusumba@kengen.co.ke</t>
  </si>
  <si>
    <t>+254726457636</t>
  </si>
  <si>
    <t>+254722598434</t>
  </si>
  <si>
    <t>+254750640588
'+254726732537</t>
  </si>
  <si>
    <t>varsanikd@aggregatesafrica.com</t>
  </si>
  <si>
    <t>+254722788886</t>
  </si>
  <si>
    <t>Kiran</t>
  </si>
  <si>
    <t>kiran@aggregatesafrica.com</t>
  </si>
  <si>
    <t>+254 733 513 913</t>
  </si>
  <si>
    <t>Kisia</t>
  </si>
  <si>
    <t>QCM</t>
  </si>
  <si>
    <t>e.kisia@yahoo.com
ndovuqualitycontrol@aggregatesafrica.com</t>
  </si>
  <si>
    <t>254 739 326 218</t>
  </si>
  <si>
    <t>Juma Ndetta</t>
  </si>
  <si>
    <t>+254735603812</t>
  </si>
  <si>
    <t>Mary Kimali</t>
  </si>
  <si>
    <t>Hosea Orare</t>
  </si>
  <si>
    <t>Rajesh Vyas</t>
  </si>
  <si>
    <t>mary.kimali@armcement.com</t>
  </si>
  <si>
    <t>hosea.orare@armcement.com</t>
  </si>
  <si>
    <t>rajesh.vyas@armcement.com</t>
  </si>
  <si>
    <t>+254722957159</t>
  </si>
  <si>
    <t>+254712843990</t>
  </si>
  <si>
    <t>+254733636458</t>
  </si>
  <si>
    <t>M K Pathak</t>
  </si>
  <si>
    <t>pathak@tononokasteel.com</t>
  </si>
  <si>
    <t>+25420826330</t>
  </si>
  <si>
    <t>Kassim S Nyangusi</t>
  </si>
  <si>
    <t>kassim@tononokasreels.com</t>
  </si>
  <si>
    <t>+254733528245
'+254711625968</t>
  </si>
  <si>
    <t>oandika@yahoo.co.uk</t>
  </si>
  <si>
    <t>254 721 533 596</t>
  </si>
  <si>
    <t>DEPARTMENT OF PLANTS,ANIMALS AND FOOD SCIENCE</t>
  </si>
  <si>
    <t>mawiligeorge@yahoo.com</t>
  </si>
  <si>
    <t>KAMAU JOSEPH N.</t>
  </si>
  <si>
    <t>LEC. ELECTRONICS/MICROWAVES</t>
  </si>
  <si>
    <t>LEC. NUCLEAR PHYSICS</t>
  </si>
  <si>
    <t>LEC. RENEWABLE ENERGY</t>
  </si>
  <si>
    <t>SENIOR LEC. GEOPHYSICS</t>
  </si>
  <si>
    <t>PRINCIPAL PURE &amp; APPLIED SCIENCES</t>
  </si>
  <si>
    <t>nbudambula@fsc.jkuat.ac.ke, budambula.nancy@embuni.ac.ke</t>
  </si>
  <si>
    <t> 067-5870001-5</t>
  </si>
  <si>
    <t>254 067 52402</t>
  </si>
  <si>
    <t>020 257 4960/067 52711</t>
  </si>
  <si>
    <t>horticulture@agr.jkuat.ac.ke / abnyende@hotmail.com</t>
  </si>
  <si>
    <t>0721 624 419</t>
  </si>
  <si>
    <t>ASSOCIATE PROFESSOR: PLANT BREDING</t>
  </si>
  <si>
    <t>254 067 52111</t>
  </si>
  <si>
    <t>LUCY MAINGI</t>
  </si>
  <si>
    <t>Lucy.maingi@investinafrica.com</t>
  </si>
  <si>
    <t>0795 058 559</t>
  </si>
  <si>
    <t>EDWIN KOMEN</t>
  </si>
  <si>
    <t>Edwin.komen@unilever.com</t>
  </si>
  <si>
    <t>0710 999 000</t>
  </si>
  <si>
    <t>RASOA NEKESA</t>
  </si>
  <si>
    <t>Rasoa.Nekesa@unilever.com</t>
  </si>
  <si>
    <t>0792 837 095</t>
  </si>
  <si>
    <t>ASSISTANT PROCUREMENT MANAGER</t>
  </si>
  <si>
    <t>INVEST IN AFRICA- KENYA</t>
  </si>
  <si>
    <t>chemistry@fsc.jkuat.ac.ke</t>
  </si>
  <si>
    <t>067 52181-4</t>
  </si>
  <si>
    <t>LEC. INORGANIC CHEMISTRY</t>
  </si>
  <si>
    <t>GRACE MUNUHE</t>
  </si>
  <si>
    <t>NGARUIYA JAMES M.</t>
  </si>
  <si>
    <t>akigundu@jkuat.ac.ke</t>
  </si>
  <si>
    <t>Dean</t>
  </si>
  <si>
    <t>jmaithya@jkuat.ac.ke</t>
  </si>
  <si>
    <t>Lecturer</t>
  </si>
  <si>
    <t>ODERA TOM SHADRACK</t>
  </si>
  <si>
    <t>vivienematiru@yahoo.com</t>
  </si>
  <si>
    <t>DR. CHRISTINE  WANGIA</t>
  </si>
  <si>
    <t>DEPARTMENT OF PHARMACOLOGY</t>
  </si>
  <si>
    <t>cwangia@jkuat.ac.ke</t>
  </si>
  <si>
    <t>kjepkorir@yahoo.co.uk</t>
  </si>
  <si>
    <t xml:space="preserve">LECTURER </t>
  </si>
  <si>
    <t>INDUSTRIAL CHEMISTRY</t>
  </si>
  <si>
    <t>ORGANIC CHEMISTRY</t>
  </si>
  <si>
    <t>ANALYTICAL CHEMISTRY</t>
  </si>
  <si>
    <t>INORGANIC/ANALYTICAL CHEMISTRY</t>
  </si>
  <si>
    <t>NYAGAH GATHU</t>
  </si>
  <si>
    <t>KINYUA ROBERT</t>
  </si>
  <si>
    <t>TECHNICAL STAFF</t>
  </si>
  <si>
    <t>julietteongus@jkuat.ac.ke</t>
  </si>
  <si>
    <t>pmburugu@jkuat.ac.ke / mburugu3mp@gmail.com</t>
  </si>
  <si>
    <t>LAND RESOURCES PLANNING AND MANAGEMENT</t>
  </si>
  <si>
    <t>mkarara@jkuat.ac.ke</t>
  </si>
  <si>
    <t>MAINA PATRICK WAMBUGU</t>
  </si>
  <si>
    <t>drwafula@yahoo.com</t>
  </si>
  <si>
    <t>ngugicaroline@gmail.com, cwngugi@jkuat.ac.ke</t>
  </si>
  <si>
    <t>LABORATORY TECHNICIAN</t>
  </si>
  <si>
    <t>chachajas10@gmail.com, chachajs@yahoo.com</t>
  </si>
  <si>
    <t>PHYSICAL CHEMISTRY</t>
  </si>
  <si>
    <t>samkotieno'yahoo.com</t>
  </si>
  <si>
    <t>NATURAL PRODUCTS Chemistry/Analytical Chemistry</t>
  </si>
  <si>
    <t>knyerere@jkuat.ac.ke, kinyerere@yahoo.com</t>
  </si>
  <si>
    <t>ANDREW KIARIE NDONGA</t>
  </si>
  <si>
    <t>sgagong@jooust.ac.ke</t>
  </si>
  <si>
    <t>NDUNG'U MARY WAMBUI</t>
  </si>
  <si>
    <t>lilly.gathu@uonbi.ac.ke</t>
  </si>
  <si>
    <t>drkasinei@gmail.com, sinei@uonbi.ac.ke</t>
  </si>
  <si>
    <t>0722381639</t>
  </si>
  <si>
    <t>0727769139</t>
  </si>
  <si>
    <t>ayenesew@uonbi.ac.ke, abiyenesew@yahoo.com</t>
  </si>
  <si>
    <t>254 733 832 576 / 254 723 152 297</t>
  </si>
  <si>
    <t>sowandiga@uonbi.ac.ke</t>
  </si>
  <si>
    <t>254-20-311714/315540/4446140</t>
  </si>
  <si>
    <t>0722-869-123</t>
  </si>
  <si>
    <t>+254-020-4442534</t>
  </si>
  <si>
    <t>254-0722 305 420</t>
  </si>
  <si>
    <t>+254 -722-598467</t>
  </si>
  <si>
    <t>rmmunavu@uonbi.ac.ke, rmmunavu@wananchi.com</t>
  </si>
  <si>
    <t>254-02-4450258/4449004</t>
  </si>
  <si>
    <t>254-20-4442841</t>
  </si>
  <si>
    <t>254-020-4442841</t>
  </si>
  <si>
    <t>254-722-261554</t>
  </si>
  <si>
    <t>+254-20-4449004</t>
  </si>
  <si>
    <t>254 20 4446138</t>
  </si>
  <si>
    <t>+254721156899</t>
  </si>
  <si>
    <t>+254-721-371975</t>
  </si>
  <si>
    <t>aaywakke@yahoo.com</t>
  </si>
  <si>
    <t>0733952819/0722200803</t>
  </si>
  <si>
    <t>+254728969521; +254732207508</t>
  </si>
  <si>
    <t>020 444 6138</t>
  </si>
  <si>
    <t>+254 722 349138</t>
  </si>
  <si>
    <t>+254-20-4446138</t>
  </si>
  <si>
    <t>+254-722-768536</t>
  </si>
  <si>
    <t>+254 20 4447740</t>
  </si>
  <si>
    <t>QUARTERNARY GEOLOGY</t>
  </si>
  <si>
    <t>ENVIRONMENTAL GEOLOGY</t>
  </si>
  <si>
    <t>254722467261</t>
  </si>
  <si>
    <t>(254-2) 4449004</t>
  </si>
  <si>
    <t>+254 (0)20 2710 657; +254 (0)722 864 606</t>
  </si>
  <si>
    <t>0721555719</t>
  </si>
  <si>
    <t>254-2-4446138</t>
  </si>
  <si>
    <t>254-0204442841</t>
  </si>
  <si>
    <t>0722-756598</t>
  </si>
  <si>
    <t>+ 254 20318262</t>
  </si>
  <si>
    <t>0720-933-552</t>
  </si>
  <si>
    <t>254 2 446138</t>
  </si>
  <si>
    <t>254 714 205859;  254 723 322033</t>
  </si>
  <si>
    <t>dmbui@uonbi.ac.ke , damaris.mbui@gmail.com</t>
  </si>
  <si>
    <t>+254 721 418 428; +254 736 899639</t>
  </si>
  <si>
    <t>jwabomba@uonbi.ac.ke , jwabomba@gmail.com</t>
  </si>
  <si>
    <t>(+254)-20-4442793/4449004</t>
  </si>
  <si>
    <t>sderese@uonbi.ac.ke , sderese@gmail.com</t>
  </si>
  <si>
    <t>rskilton@icipe.org</t>
  </si>
  <si>
    <t>+254 20 863 2503</t>
  </si>
  <si>
    <t>amomwega@uonbi.ac.ke , amomwega@nbnet.co.ke</t>
  </si>
  <si>
    <t>+254 (0)722- or 736- 705522.</t>
  </si>
  <si>
    <t>254 20 4447740</t>
  </si>
  <si>
    <t>0733799608 or 0713888802</t>
  </si>
  <si>
    <t>ayusuf@uonbi.ac.ke</t>
  </si>
  <si>
    <t>(2542) 449004</t>
  </si>
  <si>
    <t>020-4442841</t>
  </si>
  <si>
    <t>+254724324922</t>
  </si>
  <si>
    <t>0722-840377</t>
  </si>
  <si>
    <t>+254-20-491 4118</t>
  </si>
  <si>
    <t>254 20 444 2841</t>
  </si>
  <si>
    <t>254-20-4446138/2185</t>
  </si>
  <si>
    <t>0728-546-995</t>
  </si>
  <si>
    <t>waiboci@uonbi.ac.ke , lwmwaibochi@hotmail.com</t>
  </si>
  <si>
    <t>0722-850-702</t>
  </si>
  <si>
    <t>jkithinji@uonbi.ac.ke , jacobkithinji@yahoo.com</t>
  </si>
  <si>
    <t>dichangi@uonbi.ac.ke , dwichangi@yahoo.com</t>
  </si>
  <si>
    <t>0722 – 374270</t>
  </si>
  <si>
    <t>GEOLOGY DEPARTMENT</t>
  </si>
  <si>
    <t>callen.onyambu@uonbi.ac.ke , dronyambucn@gmail.com</t>
  </si>
  <si>
    <t>254 738 719 930</t>
  </si>
  <si>
    <t>DEPARTMENT OF GEOLOGY</t>
  </si>
  <si>
    <t>DEPARTMENT OF FOOD SCIENCE, NUTRITION AND TECHNOLOGY</t>
  </si>
  <si>
    <t>DDEPARTMENT OF FOOD SCIENCE, NUTRITION AND TECHNOLOGY</t>
  </si>
  <si>
    <t>DEPARTMENT OF FOO SCIENCE, NUTRITION AND TECHNOLOGY</t>
  </si>
  <si>
    <t>edwin.dindi@uonbi.ac.ke</t>
  </si>
  <si>
    <t>0722701976</t>
  </si>
  <si>
    <t>abdallahfatmah@gmail.com , fatmah@uonbi.ac.ke</t>
  </si>
  <si>
    <t>rogena_emily@uonbi.ac.ke , rogena.emily@gmail.com</t>
  </si>
  <si>
    <t>254 721 674 647</t>
  </si>
  <si>
    <t>samuel.asande@uonbi.ac.ke</t>
  </si>
  <si>
    <t>janep@uonbi.ac.ke</t>
  </si>
  <si>
    <t>kmaloban@yahoo.com</t>
  </si>
  <si>
    <t>0724-636 524</t>
  </si>
  <si>
    <t>alfredomwondo@gmail.com , alfred.mainga@uonbi.ac.ke</t>
  </si>
  <si>
    <t>lmwangi@uonbi.ac.ke</t>
  </si>
  <si>
    <t>lmwaniki@uonbi.ac.ke</t>
  </si>
  <si>
    <t>254-724116445 / +254-733-891464</t>
  </si>
  <si>
    <t>mgitungo@uonbi.ac.ke</t>
  </si>
  <si>
    <t>jkaruru@uonbi.ac.ke</t>
  </si>
  <si>
    <t>dnduati@gmail.com , dnduati@uonbi.ac.ke</t>
  </si>
  <si>
    <t>DEPARTMENT OF AGRICULTURAL ECONOMICS</t>
  </si>
  <si>
    <t>gpacho@uonbi.ac.ke </t>
  </si>
  <si>
    <t> pateku@uonbi.ac.ke</t>
  </si>
  <si>
    <t>ANIMAL ATTENDANT</t>
  </si>
  <si>
    <t>DEPARTMENT OF CLINICAL STUDIES</t>
  </si>
  <si>
    <t> casava@uonbi.ac.ke </t>
  </si>
  <si>
    <t>jsmwakio@uonbi.ac.ke</t>
  </si>
  <si>
    <t>beatrice.amugune@uonbi.ac.ke , bamugune@yahoo.co.uk</t>
  </si>
  <si>
    <t>MRS. BEATRICE AMUGUNE</t>
  </si>
  <si>
    <t>+ 254 722 802 074</t>
  </si>
  <si>
    <t>DEPARTMENT OF PHARMACEUTICAL CHEMISTRY</t>
  </si>
  <si>
    <t>ngugi.paul7@gmail.com , paul.gicharu@uonbi.ac.ke</t>
  </si>
  <si>
    <t>estherkahangi@jkuat.ac.ke , estherkahangi@rpe.jkuat.ac.ke</t>
  </si>
  <si>
    <t>+254 726 052 879 / 254 67 52160</t>
  </si>
  <si>
    <t>HORTICULTURALIST</t>
  </si>
  <si>
    <t>joekangangi2@yahoo.com</t>
  </si>
  <si>
    <t>254-722817568</t>
  </si>
  <si>
    <t>samson.chebon@jkuat.ac.ke</t>
  </si>
  <si>
    <t>PERPETUAL NDUNG'U</t>
  </si>
  <si>
    <t>GACHANJA ANTHONY NGURE</t>
  </si>
  <si>
    <t>lucykanananu@yahoo.com/lmurungi@jkuat.ac.ke</t>
  </si>
  <si>
    <t>OLUME WILFRED SHIUNDU</t>
  </si>
  <si>
    <t>marykermui@yahoo.com , mkermui@jkuat.ac.ke</t>
  </si>
  <si>
    <t>bmbugua@jkuat.ac.ke , mbugusmacha75@gmail.com</t>
  </si>
  <si>
    <t>grurimo@gmail.com , grurimo@yahoo.com</t>
  </si>
  <si>
    <t>NGUMBA ELIJAH KUNG'U</t>
  </si>
  <si>
    <t>jwesonga@hotmail.com</t>
  </si>
  <si>
    <t>mala20022@yahoo.com</t>
  </si>
  <si>
    <t>TOM ODWA</t>
  </si>
  <si>
    <t>todera@jkuat.ac.ke</t>
  </si>
  <si>
    <t>gitumleo@gmail.com , gitumleo@yahoo.co.uk</t>
  </si>
  <si>
    <t>GLADYS  NJERI MWANGI</t>
  </si>
  <si>
    <t>anjokinduta@yahoo.com</t>
  </si>
  <si>
    <t>Kodarie04@yahoo.com</t>
  </si>
  <si>
    <t>kngure@uw.edu</t>
  </si>
  <si>
    <t xml:space="preserve">radimoochg@yahoo.com  , adimo@agr.jkuat.ac.ke
</t>
  </si>
  <si>
    <t>snkaranja@jkuat.ac.ke</t>
  </si>
  <si>
    <t>njue@agr.jkuat.ac.ke</t>
  </si>
  <si>
    <t>SECRETARY</t>
  </si>
  <si>
    <t>ADMINISTRATIVE ASSISTANT</t>
  </si>
  <si>
    <t>DEPARTMENT OF SOCIAL SCIENCES AND HUMANITIES</t>
  </si>
  <si>
    <t>254-735248436 , 0723 150 658</t>
  </si>
  <si>
    <t>oyarokema@yahoo.com</t>
  </si>
  <si>
    <t> ruth.maina@jkuat.ac.ke</t>
  </si>
  <si>
    <t>MS. LILIAN WAMBUI KARIUKI</t>
  </si>
  <si>
    <t>RESEARCH FELLOW</t>
  </si>
  <si>
    <t>pgkareru@jkuat.ac.ke , patgkareru@gmail.com</t>
  </si>
  <si>
    <t>MRS ALUNGA MARY</t>
  </si>
  <si>
    <t>andala.dickson@ku.ac.ke / andaladic@yahoo.com</t>
  </si>
  <si>
    <t>mmainam@gmail.com / maina.mwangi@ku.ac.ke</t>
  </si>
  <si>
    <t>Senior Lecturer and Director, Research Support</t>
  </si>
  <si>
    <t>DR. GEORGE M. KARIUKI</t>
  </si>
  <si>
    <t>SKILLED CASUAL</t>
  </si>
  <si>
    <t>MR.LEWIS N. MBUGUA</t>
  </si>
  <si>
    <t>MR.DOUGLAS M.MUNYUA</t>
  </si>
  <si>
    <t>DR.ANTONY KEBIRA</t>
  </si>
  <si>
    <t>akibera2000@gmail.com / akibera2000@yahoo.com</t>
  </si>
  <si>
    <t>CONCEPTS AFRICA LTD</t>
  </si>
  <si>
    <t>JOHN KIMANI</t>
  </si>
  <si>
    <t>Direcor Quality Control</t>
  </si>
  <si>
    <t>anncarolx@gmail.com / karanja.anncarol@ku.ac.ke</t>
  </si>
  <si>
    <t>eric.masika@yahoo.co.uk / eric@ku.ac.ke</t>
  </si>
  <si>
    <t>MRS.CATHERINE MUTHONI</t>
  </si>
  <si>
    <t>DANEL N. KAMAU</t>
  </si>
  <si>
    <t>DR. NGE'THE N. MUHOHO</t>
  </si>
  <si>
    <t>hudsonyambaka@yahoo.co.uk / nyambaka.hudson@ku.ac.ke</t>
  </si>
  <si>
    <t>smutuiri@gmail.com / mutuiri.shem@ku.ac.ke</t>
  </si>
  <si>
    <t>WASWA STANLOUS JUMA</t>
  </si>
  <si>
    <t>wanjoroge21@yahoo.co.uk / njoroge.walter@ku.ac.ke</t>
  </si>
  <si>
    <t>MR.MOSES KIBIRU</t>
  </si>
  <si>
    <t>DR.WILSON THAGANA</t>
  </si>
  <si>
    <t>SENIOR LECTURER / ASSOCIATE DEAN</t>
  </si>
  <si>
    <t>mukiri@hotmail.com / mukirigithendu@yahoo.com / githendu.mukiri@ku.ac.ke</t>
  </si>
  <si>
    <t>DEPT. OF COMPARATIVE EDUCATION</t>
  </si>
  <si>
    <t>mburu.benson@ku.ac.ke</t>
  </si>
  <si>
    <t>MR.LAWRENCE ALARO</t>
  </si>
  <si>
    <t>gicheru.michael@ku.ac.ke / muitaku@gmail.com</t>
  </si>
  <si>
    <t>254 716 196 731</t>
  </si>
  <si>
    <t>0725 370 981</t>
  </si>
  <si>
    <t>mburu.david@ku.ac.ke / mburu01@gmail.com</t>
  </si>
  <si>
    <t>moseshungu@gmail.com</t>
  </si>
  <si>
    <t>0735366043 /0721490612</t>
  </si>
  <si>
    <t>254 722 823 119</t>
  </si>
  <si>
    <t>+254 (20) 422 3881</t>
  </si>
  <si>
    <t>(+254)72 265 3318/ (+254)75 226 9097</t>
  </si>
  <si>
    <t>+254721319438</t>
  </si>
  <si>
    <t>254 8710901-19</t>
  </si>
  <si>
    <t>0702 931951</t>
  </si>
  <si>
    <t>0721726842</t>
  </si>
  <si>
    <t>254 722-234688</t>
  </si>
  <si>
    <t>ochoo.lawrence@ku.ac.ke</t>
  </si>
  <si>
    <t>0721333921</t>
  </si>
  <si>
    <t>617-495-9436</t>
  </si>
  <si>
    <t>ADJUNCT FACULTY</t>
  </si>
  <si>
    <t>+254722-625495</t>
  </si>
  <si>
    <t>0720-716631</t>
  </si>
  <si>
    <t>(254–02) 8710901</t>
  </si>
  <si>
    <t>kisuluf@kebs.org</t>
  </si>
  <si>
    <t>254 722 486 412</t>
  </si>
  <si>
    <t>Principal Laboratory Analyst Testing</t>
  </si>
  <si>
    <t>Dr. Peter M. Oduor</t>
  </si>
  <si>
    <t>podote@gmail.com , oduorodote@yahoo.com</t>
  </si>
  <si>
    <t>0723 809 252/0786 437 433</t>
  </si>
  <si>
    <t> douglas.onyancha@dkut.ac.ke</t>
  </si>
  <si>
    <t>254 712 982 910</t>
  </si>
  <si>
    <t>SENIOR LECTURER / DEAN</t>
  </si>
  <si>
    <t>PROF. JACKSON OMBUI</t>
  </si>
  <si>
    <t>okiro@egerton.ac.ke</t>
  </si>
  <si>
    <t>MULTIMEDIA UNIVERSITY</t>
  </si>
  <si>
    <t>CTO</t>
  </si>
  <si>
    <t>NGAN MACHIRA</t>
  </si>
  <si>
    <t>Kariuki</t>
  </si>
  <si>
    <t>JEENIT SHAH</t>
  </si>
  <si>
    <t>0714 737 928</t>
  </si>
  <si>
    <t>Business Development Director</t>
  </si>
  <si>
    <t>254-725441705</t>
  </si>
  <si>
    <t>Nicholas Mutua</t>
  </si>
  <si>
    <t>254 790 484 776 / 254 732409955</t>
  </si>
  <si>
    <t>Dr.Sani D</t>
  </si>
  <si>
    <t>sani@dinlaspharma.com</t>
  </si>
  <si>
    <t>Research and development Head</t>
  </si>
  <si>
    <t>254 714756619</t>
  </si>
  <si>
    <t>Jane Kabura</t>
  </si>
  <si>
    <t>jkabura@analabs.co.ke</t>
  </si>
  <si>
    <t>Accountant</t>
  </si>
  <si>
    <t>254 702718399</t>
  </si>
  <si>
    <t>Abdinassir J. Dahir</t>
  </si>
  <si>
    <t>adahir@nbtskenya.or.ke</t>
  </si>
  <si>
    <t>254 722 865 633</t>
  </si>
  <si>
    <t>MICROBIOLOGY / PARASITOLOGY</t>
  </si>
  <si>
    <t>Head RBTC, Nairobi</t>
  </si>
  <si>
    <t>Interior Designer</t>
  </si>
  <si>
    <t>Clifton Odhiambo</t>
  </si>
  <si>
    <t>HUMAN PATHOLOGY</t>
  </si>
  <si>
    <t>0720919159 / +254 730116651</t>
  </si>
  <si>
    <t>smakau@usiu.ac.ke</t>
  </si>
  <si>
    <t>+254-730116733</t>
  </si>
  <si>
    <t>+254–730-116418</t>
  </si>
  <si>
    <t>+254 730 116 299</t>
  </si>
  <si>
    <t>cromwellkibiti@tum.ac.ke</t>
  </si>
  <si>
    <t>+254791427415</t>
  </si>
  <si>
    <t>odalo77@yahoo.com / joodalo@tum.ac.ke</t>
  </si>
  <si>
    <t>0721 684 780</t>
  </si>
  <si>
    <t>020 343 672</t>
  </si>
  <si>
    <t>bbgathitu@tukenya.ac.ke</t>
  </si>
  <si>
    <t>+254 723 11 88 00</t>
  </si>
  <si>
    <t>EUNICE WARAU GITHINJI</t>
  </si>
  <si>
    <t>+254 723 459 949</t>
  </si>
  <si>
    <t>+254 707 719 757, +254 732 696 853</t>
  </si>
  <si>
    <t>+254-041-7522498</t>
  </si>
  <si>
    <t>sshikuku@gmail.com / s.shikuku@pu.ac.ke</t>
  </si>
  <si>
    <t>0732 902 270</t>
  </si>
  <si>
    <t>loiceojwang@yahoo.com</t>
  </si>
  <si>
    <t>254 717 832355</t>
  </si>
  <si>
    <t>LECURER</t>
  </si>
  <si>
    <t>+254 711849049</t>
  </si>
  <si>
    <t>SENIOR LECTURER / COORDINATOR</t>
  </si>
  <si>
    <t>+254 733732731; +254716220409</t>
  </si>
  <si>
    <t>254 722 211 986</t>
  </si>
  <si>
    <t>mwachiroec@ yahoo.com</t>
  </si>
  <si>
    <t>DR. KHAMADI SHEM</t>
  </si>
  <si>
    <t>maundu.ruth@ku.ac.ke</t>
  </si>
  <si>
    <t>ungafarmcare@unga.com</t>
  </si>
  <si>
    <t>020-6536356</t>
  </si>
  <si>
    <t>info@wonderfeeds.co.ke</t>
  </si>
  <si>
    <t>Douglas.Munga@Beiersdorf.com</t>
  </si>
  <si>
    <t>+254 772 459245</t>
  </si>
  <si>
    <t>0717 772 947</t>
  </si>
  <si>
    <t>0713 918 912</t>
  </si>
  <si>
    <t xml:space="preserve">CHAIRMAN </t>
  </si>
  <si>
    <t>PHARMA DEPT.</t>
  </si>
  <si>
    <t>NATIONAL BIOSAFETY AUTHORITY</t>
  </si>
  <si>
    <t>Pauline Kilonzo</t>
  </si>
  <si>
    <t>pkilonzo@biosafetykenya.go.ke</t>
  </si>
  <si>
    <t>254 724 224 641</t>
  </si>
  <si>
    <t>Supply chain Management Officer</t>
  </si>
  <si>
    <t>ruthmoraa449@gmail.com / rnyangacha@kemri.org</t>
  </si>
  <si>
    <t>0728 710 650</t>
  </si>
  <si>
    <t>Ruth Nyangacha</t>
  </si>
  <si>
    <t>David Odhiambo</t>
  </si>
  <si>
    <t>mburugukei@gmail.com / mburugukeisph@mu.ac.ke</t>
  </si>
  <si>
    <t>gngwena@hotmail.com</t>
  </si>
  <si>
    <t>(057)351622/51267</t>
  </si>
  <si>
    <t>agemboc@kebs.org / omulogolid@kebs.org</t>
  </si>
  <si>
    <t>Gordon Abayo</t>
  </si>
  <si>
    <t>Peris Ochola</t>
  </si>
  <si>
    <t>Nyokabi Mili</t>
  </si>
  <si>
    <t xml:space="preserve">Ministry Of Public Health And Sanitation </t>
  </si>
  <si>
    <t>Head Water Section</t>
  </si>
  <si>
    <t>PEPTANG</t>
  </si>
  <si>
    <t>Morris Kirimi</t>
  </si>
  <si>
    <t>morris.kirimi@peptang.com</t>
  </si>
  <si>
    <t>0722440481/072690033</t>
  </si>
  <si>
    <t>Jared Simba</t>
  </si>
  <si>
    <t>standards@dawda.net</t>
  </si>
  <si>
    <t>Quality Control Executive</t>
  </si>
  <si>
    <t>Francis Maria Einstein</t>
  </si>
  <si>
    <t>einstein@dawda.net</t>
  </si>
  <si>
    <t>0722 03626</t>
  </si>
  <si>
    <t>0722 203626</t>
  </si>
  <si>
    <t>Betty Njoroge</t>
  </si>
  <si>
    <t>Ass. Supply Chain Specialist</t>
  </si>
  <si>
    <t>Edgar atsenga</t>
  </si>
  <si>
    <t>Edgar.Atsenga@uniliver.com</t>
  </si>
  <si>
    <t>0727 343 130</t>
  </si>
  <si>
    <t>254 701 247 751</t>
  </si>
  <si>
    <t>Column2</t>
  </si>
  <si>
    <t>0716 230 474</t>
  </si>
  <si>
    <t>KCC Ltd</t>
  </si>
  <si>
    <t>Emillie Mugeni</t>
  </si>
  <si>
    <t>Head Of quality</t>
  </si>
  <si>
    <t>emillie.mugeni@newkcc.co.ke</t>
  </si>
  <si>
    <t>0720 014 628</t>
  </si>
  <si>
    <t>C.J.Magdaline</t>
  </si>
  <si>
    <t>magdaline.cheruioyot@gmail.com</t>
  </si>
  <si>
    <t>0726 129 448</t>
  </si>
  <si>
    <t>muyela@njiimiakenya.co.ke</t>
  </si>
  <si>
    <t>254 733415689</t>
  </si>
  <si>
    <t>John Munyela</t>
  </si>
  <si>
    <t>Dharmesh Patel</t>
  </si>
  <si>
    <t>dharmeshpatelucl@gmail.com</t>
  </si>
  <si>
    <t>254 788381030</t>
  </si>
  <si>
    <t>JOASH OSANJO OCHIENG</t>
  </si>
  <si>
    <t>athiqc@alphagrainmillers.com / ochieng_joash@yahoo.com / info@alphagrainmillers.com</t>
  </si>
  <si>
    <t>Dr. Were L.L. MUNYENDO</t>
  </si>
  <si>
    <t>lmunyendo@usiu.ac.ke</t>
  </si>
  <si>
    <t>254 711 505 775 / 254 701 445 444</t>
  </si>
  <si>
    <t>Quality Controller</t>
  </si>
  <si>
    <t>254 722 273 164</t>
  </si>
  <si>
    <t>magdaline.cheruiyot@ultravetis.com</t>
  </si>
  <si>
    <t xml:space="preserve">Vipul Patel </t>
  </si>
  <si>
    <t>vipul@laballied.com</t>
  </si>
  <si>
    <t>254 733 422 500</t>
  </si>
  <si>
    <t>Anne Mutua</t>
  </si>
  <si>
    <t>ann.mututa@intertek.com</t>
  </si>
  <si>
    <t>254 726 483 073</t>
  </si>
  <si>
    <t>Administration Manager</t>
  </si>
  <si>
    <t>Fredrick Ayot</t>
  </si>
  <si>
    <t>fredrick.ayot@intertek.com</t>
  </si>
  <si>
    <t>254 724 468 541</t>
  </si>
  <si>
    <t>Manager- agricultural services</t>
  </si>
  <si>
    <t>254 722789666</t>
  </si>
  <si>
    <t>254 722 211 555</t>
  </si>
  <si>
    <t>0721 452 204</t>
  </si>
  <si>
    <t>0780 121 146</t>
  </si>
  <si>
    <t>0733 609 442</t>
  </si>
  <si>
    <t>0722 773 209</t>
  </si>
  <si>
    <t>NANCY M. MAHUGU</t>
  </si>
  <si>
    <t>0725 205 917</t>
  </si>
  <si>
    <t>Imports &amp; exports Officer</t>
  </si>
  <si>
    <t>Manoj T. Patel</t>
  </si>
  <si>
    <t>manoj@dawalimited.com</t>
  </si>
  <si>
    <t>254 733 528 871</t>
  </si>
  <si>
    <t>Group QA Manager</t>
  </si>
  <si>
    <t>Jane Ngugi</t>
  </si>
  <si>
    <t>jngugi@dawalimited.com</t>
  </si>
  <si>
    <t>254 721 783 836</t>
  </si>
  <si>
    <t>Purchase</t>
  </si>
  <si>
    <t>Rajiv Bagga</t>
  </si>
  <si>
    <t>rajiv@mabati.com</t>
  </si>
  <si>
    <t>254 735 541 006</t>
  </si>
  <si>
    <t>Harpal Plaha</t>
  </si>
  <si>
    <t>254 739 900 666</t>
  </si>
  <si>
    <t>Purchasing Manager</t>
  </si>
  <si>
    <t>Willie Kiragu</t>
  </si>
  <si>
    <t>info@nerixpharma.com</t>
  </si>
  <si>
    <t>0722 247 848</t>
  </si>
  <si>
    <t>KENSALT LIMITED</t>
  </si>
  <si>
    <t>Kiran Kumar</t>
  </si>
  <si>
    <t>kiran@kensalt.co.ke / kiranmuthoot@gmail.com</t>
  </si>
  <si>
    <t>0734 057 232</t>
  </si>
  <si>
    <t>Purchase Manager</t>
  </si>
  <si>
    <t>MOMBASA, KENYA</t>
  </si>
  <si>
    <t>Biomerieux</t>
  </si>
  <si>
    <t>254 714 800 253</t>
  </si>
  <si>
    <t>Samuel K.Limo</t>
  </si>
  <si>
    <t>samuel.limo@kra.go.ke/samuellimo@yahoo.com</t>
  </si>
  <si>
    <t>254 733 792 859</t>
  </si>
  <si>
    <t>Chief Manager Inspection &amp; Testing Centre Technical Support Services Dept.</t>
  </si>
  <si>
    <t>Mr. Samuel Gitau</t>
  </si>
  <si>
    <t>gitau@gmail.com / shamcopaints@gmail.com</t>
  </si>
  <si>
    <t>sridhar@raicement.com/ sridharkavi@gmail.com</t>
  </si>
  <si>
    <t>Risper Kiaye-Omondi</t>
  </si>
  <si>
    <t>risper.kiaye@beiersdorf.com</t>
  </si>
  <si>
    <t>254 712 757 844</t>
  </si>
  <si>
    <t>Serem-sasio Road, Off Lunga Lunga Road</t>
  </si>
  <si>
    <t>254 714 993 133</t>
  </si>
  <si>
    <t>Douglas Malala</t>
  </si>
  <si>
    <t>Lucy Nyaruai</t>
  </si>
  <si>
    <t>Ashwin Shah</t>
  </si>
  <si>
    <t>Gurcharan Matharu</t>
  </si>
  <si>
    <t>gmatharu@ke.aspenpharma.com</t>
  </si>
  <si>
    <t>254 721 778 860</t>
  </si>
  <si>
    <t>Regional head - technical</t>
  </si>
  <si>
    <t>RUIRU, Kenya</t>
  </si>
  <si>
    <t>ENTERPRISE Rd, INDUSTRIAL AREA NAIROBI KENYA</t>
  </si>
  <si>
    <t>DIPAK SHAH</t>
  </si>
  <si>
    <t>dipak@isinyafeeds.co.ke</t>
  </si>
  <si>
    <t>254 728 306 306 / 254 733 611 278</t>
  </si>
  <si>
    <t>mdkarimih@yahoo.com / njimiakenya@gmail.com</t>
  </si>
  <si>
    <t>0721 419 102</t>
  </si>
  <si>
    <t>Patrick K. Vuduma</t>
  </si>
  <si>
    <t>patrick.vuduma@newkcc.co.ke</t>
  </si>
  <si>
    <t>0724 867 193</t>
  </si>
  <si>
    <t>Mr. Brian Kariuki</t>
  </si>
  <si>
    <t>qc@conceptsafrica.co.ke</t>
  </si>
  <si>
    <t>Cynthia Awino / not at Sphinx</t>
  </si>
  <si>
    <t>Ezekiel Oriendo/Jackton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</si>
</sst>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u/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E1E1E"/>
      <name val="Arial"/>
      <family val="2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5" tint="0.59999389629810485"/>
        <bgColor theme="5" tint="0.79998168889431442"/>
      </patternFill>
    </fill>
    <fill>
      <patternFill patternType="solid">
        <fgColor theme="5" tint="0.79998168889431442"/>
        <bgColor theme="5" tint="0.5999938962981048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3" fillId="0" borderId="0"/>
  </cellStyleXfs>
  <cellXfs count="311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Border="1"/>
    <xf numFmtId="0" fontId="0" fillId="0" borderId="0" xfId="0" quotePrefix="1" applyBorder="1"/>
    <xf numFmtId="0" fontId="1" fillId="0" borderId="0" xfId="1" applyBorder="1"/>
    <xf numFmtId="0" fontId="0" fillId="0" borderId="0" xfId="0" applyBorder="1" applyAlignment="1">
      <alignment wrapText="1"/>
    </xf>
    <xf numFmtId="0" fontId="9" fillId="0" borderId="0" xfId="0" applyFont="1" applyBorder="1"/>
    <xf numFmtId="0" fontId="10" fillId="0" borderId="0" xfId="0" applyFont="1" applyBorder="1"/>
    <xf numFmtId="0" fontId="7" fillId="0" borderId="0" xfId="0" applyFont="1" applyBorder="1"/>
    <xf numFmtId="0" fontId="2" fillId="0" borderId="0" xfId="0" applyFont="1" applyBorder="1"/>
    <xf numFmtId="0" fontId="0" fillId="0" borderId="0" xfId="0" applyAlignment="1">
      <alignment vertical="center" wrapText="1"/>
    </xf>
    <xf numFmtId="49" fontId="2" fillId="0" borderId="0" xfId="0" applyNumberFormat="1" applyFont="1"/>
    <xf numFmtId="49" fontId="0" fillId="0" borderId="0" xfId="0" applyNumberFormat="1"/>
    <xf numFmtId="0" fontId="0" fillId="0" borderId="0" xfId="0" applyBorder="1" applyAlignment="1">
      <alignment vertical="center"/>
    </xf>
    <xf numFmtId="0" fontId="1" fillId="0" borderId="0" xfId="2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5" borderId="0" xfId="0" applyFill="1" applyBorder="1"/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/>
    <xf numFmtId="0" fontId="7" fillId="6" borderId="0" xfId="0" applyFont="1" applyFill="1" applyBorder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12" fillId="0" borderId="0" xfId="0" applyFont="1"/>
    <xf numFmtId="0" fontId="11" fillId="0" borderId="0" xfId="0" applyFont="1" applyBorder="1"/>
    <xf numFmtId="0" fontId="12" fillId="0" borderId="0" xfId="0" applyFont="1" applyBorder="1"/>
    <xf numFmtId="0" fontId="14" fillId="0" borderId="0" xfId="3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/>
    <xf numFmtId="0" fontId="15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7" borderId="4" xfId="0" applyFont="1" applyFill="1" applyBorder="1"/>
    <xf numFmtId="0" fontId="0" fillId="8" borderId="4" xfId="0" applyFont="1" applyFill="1" applyBorder="1"/>
    <xf numFmtId="0" fontId="0" fillId="8" borderId="5" xfId="0" applyFont="1" applyFill="1" applyBorder="1"/>
    <xf numFmtId="0" fontId="0" fillId="7" borderId="5" xfId="0" applyFont="1" applyFill="1" applyBorder="1"/>
    <xf numFmtId="0" fontId="0" fillId="8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49" fontId="5" fillId="2" borderId="9" xfId="0" applyNumberFormat="1" applyFont="1" applyFill="1" applyBorder="1"/>
    <xf numFmtId="49" fontId="0" fillId="8" borderId="6" xfId="0" applyNumberFormat="1" applyFont="1" applyFill="1" applyBorder="1"/>
    <xf numFmtId="49" fontId="0" fillId="7" borderId="6" xfId="0" applyNumberFormat="1" applyFont="1" applyFill="1" applyBorder="1"/>
    <xf numFmtId="0" fontId="0" fillId="7" borderId="5" xfId="0" applyFont="1" applyFill="1" applyBorder="1" applyAlignment="1">
      <alignment wrapText="1"/>
    </xf>
    <xf numFmtId="0" fontId="0" fillId="8" borderId="5" xfId="0" applyFont="1" applyFill="1" applyBorder="1" applyAlignment="1">
      <alignment wrapText="1"/>
    </xf>
    <xf numFmtId="0" fontId="1" fillId="0" borderId="0" xfId="1" applyBorder="1" applyAlignment="1">
      <alignment vertical="center"/>
    </xf>
    <xf numFmtId="49" fontId="0" fillId="0" borderId="0" xfId="0" applyNumberFormat="1" applyBorder="1"/>
    <xf numFmtId="0" fontId="10" fillId="0" borderId="0" xfId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0" fillId="8" borderId="5" xfId="1" applyFont="1" applyFill="1" applyBorder="1"/>
    <xf numFmtId="0" fontId="10" fillId="7" borderId="5" xfId="1" applyFont="1" applyFill="1" applyBorder="1"/>
    <xf numFmtId="0" fontId="10" fillId="0" borderId="0" xfId="1" applyFont="1" applyAlignment="1">
      <alignment horizontal="left"/>
    </xf>
    <xf numFmtId="49" fontId="0" fillId="0" borderId="0" xfId="0" applyNumberFormat="1" applyAlignment="1">
      <alignment wrapText="1"/>
    </xf>
    <xf numFmtId="49" fontId="9" fillId="0" borderId="0" xfId="0" applyNumberFormat="1" applyFont="1" applyBorder="1"/>
    <xf numFmtId="49" fontId="0" fillId="0" borderId="0" xfId="0" quotePrefix="1" applyNumberFormat="1" applyBorder="1"/>
    <xf numFmtId="49" fontId="10" fillId="0" borderId="0" xfId="1" applyNumberFormat="1" applyFont="1" applyBorder="1"/>
    <xf numFmtId="49" fontId="0" fillId="0" borderId="0" xfId="0" applyNumberFormat="1" applyBorder="1" applyAlignment="1">
      <alignment horizontal="left"/>
    </xf>
    <xf numFmtId="49" fontId="0" fillId="0" borderId="0" xfId="0" quotePrefix="1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7" fillId="6" borderId="0" xfId="0" applyNumberFormat="1" applyFont="1" applyFill="1" applyBorder="1"/>
    <xf numFmtId="49" fontId="0" fillId="9" borderId="10" xfId="0" applyNumberFormat="1" applyFill="1" applyBorder="1"/>
    <xf numFmtId="0" fontId="0" fillId="11" borderId="4" xfId="0" applyFont="1" applyFill="1" applyBorder="1"/>
    <xf numFmtId="0" fontId="0" fillId="11" borderId="5" xfId="0" applyFont="1" applyFill="1" applyBorder="1"/>
    <xf numFmtId="0" fontId="1" fillId="11" borderId="5" xfId="1" applyFont="1" applyFill="1" applyBorder="1"/>
    <xf numFmtId="49" fontId="0" fillId="11" borderId="5" xfId="0" applyNumberFormat="1" applyFont="1" applyFill="1" applyBorder="1"/>
    <xf numFmtId="0" fontId="0" fillId="10" borderId="4" xfId="0" applyFont="1" applyFill="1" applyBorder="1"/>
    <xf numFmtId="0" fontId="0" fillId="10" borderId="5" xfId="0" applyFont="1" applyFill="1" applyBorder="1"/>
    <xf numFmtId="0" fontId="0" fillId="12" borderId="0" xfId="0" applyFill="1"/>
    <xf numFmtId="0" fontId="1" fillId="10" borderId="5" xfId="1" applyFont="1" applyFill="1" applyBorder="1"/>
    <xf numFmtId="49" fontId="4" fillId="0" borderId="0" xfId="0" applyNumberFormat="1" applyFont="1"/>
    <xf numFmtId="12" fontId="0" fillId="0" borderId="0" xfId="0" applyNumberFormat="1" applyAlignment="1">
      <alignment horizontal="left"/>
    </xf>
    <xf numFmtId="49" fontId="0" fillId="0" borderId="0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quotePrefix="1" applyNumberForma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quotePrefix="1" applyNumberFormat="1" applyBorder="1" applyAlignment="1">
      <alignment horizontal="left" vertical="center" wrapText="1"/>
    </xf>
    <xf numFmtId="49" fontId="14" fillId="0" borderId="0" xfId="3" applyNumberFormat="1" applyFont="1" applyBorder="1" applyAlignment="1">
      <alignment horizontal="left" wrapText="1"/>
    </xf>
    <xf numFmtId="49" fontId="4" fillId="0" borderId="0" xfId="0" quotePrefix="1" applyNumberFormat="1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horizontal="left" vertical="center"/>
    </xf>
    <xf numFmtId="0" fontId="0" fillId="5" borderId="0" xfId="0" applyFill="1"/>
    <xf numFmtId="49" fontId="0" fillId="5" borderId="0" xfId="0" applyNumberFormat="1" applyFill="1"/>
    <xf numFmtId="0" fontId="10" fillId="5" borderId="0" xfId="0" applyFont="1" applyFill="1"/>
    <xf numFmtId="12" fontId="10" fillId="5" borderId="0" xfId="0" applyNumberFormat="1" applyFont="1" applyFill="1" applyAlignment="1">
      <alignment horizontal="left"/>
    </xf>
    <xf numFmtId="0" fontId="1" fillId="12" borderId="0" xfId="1" applyFill="1"/>
    <xf numFmtId="49" fontId="0" fillId="12" borderId="0" xfId="0" applyNumberFormat="1" applyFill="1"/>
    <xf numFmtId="0" fontId="7" fillId="6" borderId="11" xfId="0" applyFont="1" applyFill="1" applyBorder="1"/>
    <xf numFmtId="49" fontId="7" fillId="6" borderId="12" xfId="0" applyNumberFormat="1" applyFont="1" applyFill="1" applyBorder="1"/>
    <xf numFmtId="49" fontId="0" fillId="0" borderId="0" xfId="0" applyNumberFormat="1" applyBorder="1" applyAlignment="1">
      <alignment vertical="center"/>
    </xf>
    <xf numFmtId="49" fontId="0" fillId="7" borderId="5" xfId="0" applyNumberFormat="1" applyFont="1" applyFill="1" applyBorder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4" fillId="0" borderId="0" xfId="0" quotePrefix="1" applyNumberFormat="1" applyFont="1"/>
    <xf numFmtId="0" fontId="0" fillId="0" borderId="13" xfId="0" applyBorder="1" applyAlignment="1">
      <alignment vertical="center"/>
    </xf>
    <xf numFmtId="0" fontId="2" fillId="0" borderId="14" xfId="0" applyFont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7" fillId="6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9" fillId="0" borderId="0" xfId="0" applyFont="1" applyBorder="1" applyAlignment="1">
      <alignment vertical="center"/>
    </xf>
    <xf numFmtId="0" fontId="0" fillId="7" borderId="5" xfId="0" applyFont="1" applyFill="1" applyBorder="1" applyAlignment="1">
      <alignment vertical="center"/>
    </xf>
    <xf numFmtId="49" fontId="9" fillId="0" borderId="0" xfId="0" quotePrefix="1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0" fillId="0" borderId="0" xfId="0" quotePrefix="1" applyNumberFormat="1" applyBorder="1" applyAlignment="1">
      <alignment vertical="center"/>
    </xf>
    <xf numFmtId="49" fontId="10" fillId="0" borderId="0" xfId="1" applyNumberFormat="1" applyFont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49" fontId="1" fillId="0" borderId="0" xfId="1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Border="1" applyAlignment="1">
      <alignment vertical="center" wrapText="1"/>
    </xf>
    <xf numFmtId="49" fontId="10" fillId="0" borderId="0" xfId="1" applyNumberFormat="1" applyFont="1" applyFill="1" applyBorder="1" applyAlignment="1">
      <alignment vertical="center"/>
    </xf>
    <xf numFmtId="49" fontId="10" fillId="0" borderId="0" xfId="1" applyNumberFormat="1" applyFont="1"/>
    <xf numFmtId="0" fontId="10" fillId="0" borderId="0" xfId="1" applyFont="1" applyAlignment="1">
      <alignment wrapText="1"/>
    </xf>
    <xf numFmtId="0" fontId="10" fillId="0" borderId="0" xfId="1" applyFont="1" applyBorder="1" applyAlignment="1">
      <alignment vertical="top"/>
    </xf>
    <xf numFmtId="49" fontId="0" fillId="0" borderId="0" xfId="0" applyNumberFormat="1" applyFont="1" applyBorder="1" applyAlignment="1" applyProtection="1">
      <alignment vertical="top" wrapText="1"/>
      <protection locked="0"/>
    </xf>
    <xf numFmtId="0" fontId="0" fillId="0" borderId="0" xfId="0"/>
    <xf numFmtId="0" fontId="17" fillId="0" borderId="0" xfId="0" applyFont="1"/>
    <xf numFmtId="0" fontId="0" fillId="0" borderId="0" xfId="0"/>
    <xf numFmtId="0" fontId="0" fillId="0" borderId="0" xfId="0"/>
    <xf numFmtId="0" fontId="18" fillId="0" borderId="0" xfId="0" quotePrefix="1" applyFont="1" applyBorder="1"/>
    <xf numFmtId="0" fontId="0" fillId="0" borderId="0" xfId="0"/>
    <xf numFmtId="0" fontId="1" fillId="0" borderId="0" xfId="1"/>
    <xf numFmtId="0" fontId="0" fillId="0" borderId="13" xfId="0" applyBorder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/>
    <xf numFmtId="0" fontId="0" fillId="0" borderId="0" xfId="0" quotePrefix="1" applyBorder="1" applyAlignment="1">
      <alignment wrapText="1"/>
    </xf>
    <xf numFmtId="0" fontId="14" fillId="5" borderId="0" xfId="3" applyFont="1" applyFill="1" applyBorder="1" applyAlignment="1">
      <alignment wrapText="1"/>
    </xf>
    <xf numFmtId="0" fontId="0" fillId="13" borderId="0" xfId="0" applyFill="1"/>
    <xf numFmtId="0" fontId="3" fillId="13" borderId="0" xfId="0" applyFont="1" applyFill="1"/>
    <xf numFmtId="0" fontId="12" fillId="12" borderId="0" xfId="0" applyFont="1" applyFill="1"/>
    <xf numFmtId="0" fontId="3" fillId="12" borderId="0" xfId="0" applyFont="1" applyFill="1"/>
    <xf numFmtId="0" fontId="10" fillId="12" borderId="0" xfId="0" applyFont="1" applyFill="1"/>
    <xf numFmtId="0" fontId="0" fillId="8" borderId="17" xfId="0" applyFont="1" applyFill="1" applyBorder="1"/>
    <xf numFmtId="0" fontId="0" fillId="7" borderId="20" xfId="0" applyFont="1" applyFill="1" applyBorder="1"/>
    <xf numFmtId="49" fontId="0" fillId="7" borderId="21" xfId="0" applyNumberFormat="1" applyFont="1" applyFill="1" applyBorder="1"/>
    <xf numFmtId="0" fontId="0" fillId="7" borderId="18" xfId="0" applyFont="1" applyFill="1" applyBorder="1"/>
    <xf numFmtId="49" fontId="0" fillId="7" borderId="19" xfId="0" applyNumberFormat="1" applyFont="1" applyFill="1" applyBorder="1"/>
    <xf numFmtId="0" fontId="0" fillId="7" borderId="18" xfId="0" applyFont="1" applyFill="1" applyBorder="1" applyAlignment="1">
      <alignment wrapText="1"/>
    </xf>
    <xf numFmtId="0" fontId="0" fillId="14" borderId="0" xfId="0" applyFill="1"/>
    <xf numFmtId="49" fontId="0" fillId="14" borderId="0" xfId="0" applyNumberFormat="1" applyFill="1"/>
    <xf numFmtId="0" fontId="20" fillId="0" borderId="0" xfId="0" applyFont="1" applyAlignment="1">
      <alignment horizontal="justify" vertical="center" wrapText="1"/>
    </xf>
    <xf numFmtId="0" fontId="21" fillId="0" borderId="0" xfId="0" applyFont="1" applyAlignment="1">
      <alignment vertical="center" wrapText="1"/>
    </xf>
    <xf numFmtId="0" fontId="0" fillId="4" borderId="0" xfId="0" applyFill="1"/>
    <xf numFmtId="0" fontId="0" fillId="12" borderId="0" xfId="0" applyFill="1" applyBorder="1"/>
    <xf numFmtId="49" fontId="0" fillId="12" borderId="0" xfId="0" quotePrefix="1" applyNumberFormat="1" applyFill="1" applyAlignment="1">
      <alignment horizontal="left"/>
    </xf>
    <xf numFmtId="49" fontId="0" fillId="12" borderId="0" xfId="0" applyNumberFormat="1" applyFill="1" applyAlignment="1">
      <alignment horizontal="left"/>
    </xf>
    <xf numFmtId="49" fontId="0" fillId="12" borderId="0" xfId="0" applyNumberFormat="1" applyFill="1" applyBorder="1" applyAlignment="1">
      <alignment horizontal="left"/>
    </xf>
    <xf numFmtId="49" fontId="3" fillId="12" borderId="0" xfId="0" applyNumberFormat="1" applyFont="1" applyFill="1" applyAlignment="1">
      <alignment horizontal="left"/>
    </xf>
    <xf numFmtId="49" fontId="14" fillId="12" borderId="0" xfId="3" applyNumberFormat="1" applyFont="1" applyFill="1" applyBorder="1" applyAlignment="1">
      <alignment horizontal="left" wrapText="1"/>
    </xf>
    <xf numFmtId="49" fontId="3" fillId="12" borderId="0" xfId="0" applyNumberFormat="1" applyFont="1" applyFill="1" applyBorder="1" applyAlignment="1">
      <alignment horizontal="left"/>
    </xf>
    <xf numFmtId="0" fontId="10" fillId="12" borderId="13" xfId="0" applyFont="1" applyFill="1" applyBorder="1" applyAlignment="1">
      <alignment vertical="center"/>
    </xf>
    <xf numFmtId="0" fontId="10" fillId="0" borderId="0" xfId="1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Border="1" applyAlignment="1">
      <alignment vertical="top"/>
    </xf>
    <xf numFmtId="0" fontId="4" fillId="8" borderId="0" xfId="0" applyFont="1" applyFill="1" applyBorder="1" applyAlignment="1">
      <alignment vertical="top"/>
    </xf>
    <xf numFmtId="0" fontId="0" fillId="8" borderId="0" xfId="0" applyFill="1" applyBorder="1"/>
    <xf numFmtId="0" fontId="0" fillId="0" borderId="15" xfId="0" applyBorder="1"/>
    <xf numFmtId="0" fontId="0" fillId="12" borderId="0" xfId="0" applyFont="1" applyFill="1"/>
    <xf numFmtId="0" fontId="0" fillId="12" borderId="0" xfId="0" applyFont="1" applyFill="1" applyBorder="1"/>
    <xf numFmtId="49" fontId="0" fillId="12" borderId="0" xfId="0" quotePrefix="1" applyNumberFormat="1" applyFill="1" applyBorder="1" applyAlignment="1">
      <alignment horizontal="left" vertical="center"/>
    </xf>
    <xf numFmtId="0" fontId="0" fillId="12" borderId="0" xfId="0" applyFill="1" applyBorder="1" applyAlignment="1">
      <alignment horizontal="center" vertical="center" wrapText="1"/>
    </xf>
    <xf numFmtId="49" fontId="0" fillId="12" borderId="0" xfId="0" applyNumberFormat="1" applyFill="1" applyBorder="1" applyAlignment="1">
      <alignment horizontal="left" vertical="center"/>
    </xf>
    <xf numFmtId="0" fontId="4" fillId="12" borderId="0" xfId="0" applyFont="1" applyFill="1" applyBorder="1" applyAlignment="1">
      <alignment vertical="center"/>
    </xf>
    <xf numFmtId="0" fontId="0" fillId="12" borderId="0" xfId="0" applyFill="1" applyBorder="1" applyAlignment="1">
      <alignment vertical="center"/>
    </xf>
    <xf numFmtId="0" fontId="0" fillId="12" borderId="0" xfId="0" applyFill="1" applyBorder="1" applyAlignment="1">
      <alignment vertical="center" wrapText="1"/>
    </xf>
    <xf numFmtId="0" fontId="0" fillId="8" borderId="0" xfId="0" applyFill="1" applyBorder="1" applyAlignment="1">
      <alignment vertical="center"/>
    </xf>
    <xf numFmtId="49" fontId="4" fillId="10" borderId="0" xfId="0" quotePrefix="1" applyNumberFormat="1" applyFont="1" applyFill="1" applyBorder="1" applyAlignment="1">
      <alignment horizontal="left"/>
    </xf>
    <xf numFmtId="0" fontId="0" fillId="10" borderId="0" xfId="0" applyFill="1" applyBorder="1"/>
    <xf numFmtId="49" fontId="0" fillId="8" borderId="0" xfId="0" quotePrefix="1" applyNumberFormat="1" applyFill="1" applyBorder="1" applyAlignment="1">
      <alignment horizontal="left"/>
    </xf>
    <xf numFmtId="49" fontId="0" fillId="12" borderId="0" xfId="0" quotePrefix="1" applyNumberFormat="1" applyFill="1" applyBorder="1" applyAlignment="1">
      <alignment horizontal="left"/>
    </xf>
    <xf numFmtId="49" fontId="4" fillId="12" borderId="0" xfId="0" quotePrefix="1" applyNumberFormat="1" applyFont="1" applyFill="1" applyBorder="1" applyAlignment="1">
      <alignment horizontal="left"/>
    </xf>
    <xf numFmtId="49" fontId="0" fillId="10" borderId="0" xfId="0" quotePrefix="1" applyNumberFormat="1" applyFill="1" applyBorder="1" applyAlignment="1">
      <alignment horizontal="left"/>
    </xf>
    <xf numFmtId="49" fontId="10" fillId="10" borderId="0" xfId="0" applyNumberFormat="1" applyFont="1" applyFill="1" applyBorder="1" applyAlignment="1">
      <alignment horizontal="left"/>
    </xf>
    <xf numFmtId="49" fontId="10" fillId="8" borderId="0" xfId="0" applyNumberFormat="1" applyFont="1" applyFill="1" applyBorder="1" applyAlignment="1">
      <alignment horizontal="left"/>
    </xf>
    <xf numFmtId="0" fontId="9" fillId="8" borderId="0" xfId="0" applyFont="1" applyFill="1" applyBorder="1"/>
    <xf numFmtId="49" fontId="0" fillId="8" borderId="0" xfId="0" quotePrefix="1" applyNumberFormat="1" applyFill="1" applyBorder="1" applyAlignment="1">
      <alignment horizontal="left" vertical="center"/>
    </xf>
    <xf numFmtId="0" fontId="0" fillId="8" borderId="0" xfId="0" quotePrefix="1" applyFill="1" applyBorder="1"/>
    <xf numFmtId="49" fontId="0" fillId="10" borderId="0" xfId="0" applyNumberFormat="1" applyFill="1" applyBorder="1" applyAlignment="1">
      <alignment horizontal="left"/>
    </xf>
    <xf numFmtId="49" fontId="0" fillId="8" borderId="0" xfId="0" applyNumberFormat="1" applyFill="1" applyBorder="1" applyAlignment="1">
      <alignment horizontal="left"/>
    </xf>
    <xf numFmtId="49" fontId="0" fillId="10" borderId="0" xfId="0" quotePrefix="1" applyNumberFormat="1" applyFill="1" applyBorder="1" applyAlignment="1">
      <alignment horizontal="left" vertical="center"/>
    </xf>
    <xf numFmtId="0" fontId="0" fillId="12" borderId="0" xfId="0" quotePrefix="1" applyFill="1" applyBorder="1"/>
    <xf numFmtId="0" fontId="0" fillId="8" borderId="0" xfId="0" applyFill="1" applyBorder="1" applyAlignment="1">
      <alignment horizontal="left" vertical="center" wrapText="1"/>
    </xf>
    <xf numFmtId="0" fontId="0" fillId="10" borderId="0" xfId="0" applyFill="1" applyBorder="1" applyAlignment="1">
      <alignment horizontal="left" vertical="center" wrapText="1"/>
    </xf>
    <xf numFmtId="0" fontId="0" fillId="8" borderId="0" xfId="0" applyFill="1" applyBorder="1" applyAlignment="1">
      <alignment vertical="center" wrapText="1"/>
    </xf>
    <xf numFmtId="0" fontId="0" fillId="10" borderId="0" xfId="0" applyFill="1" applyBorder="1" applyAlignment="1">
      <alignment vertical="center" wrapText="1"/>
    </xf>
    <xf numFmtId="0" fontId="0" fillId="8" borderId="0" xfId="0" applyFont="1" applyFill="1" applyBorder="1"/>
    <xf numFmtId="49" fontId="0" fillId="8" borderId="0" xfId="0" applyNumberFormat="1" applyFont="1" applyFill="1" applyBorder="1"/>
    <xf numFmtId="0" fontId="0" fillId="12" borderId="0" xfId="0" quotePrefix="1" applyFill="1" applyBorder="1" applyAlignment="1">
      <alignment wrapText="1"/>
    </xf>
    <xf numFmtId="0" fontId="0" fillId="8" borderId="0" xfId="0" applyFont="1" applyFill="1" applyBorder="1" applyAlignment="1">
      <alignment wrapText="1"/>
    </xf>
    <xf numFmtId="49" fontId="0" fillId="5" borderId="0" xfId="0" applyNumberFormat="1" applyFill="1" applyBorder="1"/>
    <xf numFmtId="0" fontId="0" fillId="0" borderId="16" xfId="0" applyBorder="1"/>
    <xf numFmtId="0" fontId="0" fillId="7" borderId="0" xfId="0" applyFill="1" applyBorder="1"/>
    <xf numFmtId="0" fontId="0" fillId="11" borderId="0" xfId="0" quotePrefix="1" applyFill="1" applyBorder="1"/>
    <xf numFmtId="0" fontId="0" fillId="7" borderId="0" xfId="0" quotePrefix="1" applyFill="1" applyBorder="1"/>
    <xf numFmtId="0" fontId="0" fillId="11" borderId="0" xfId="0" applyFill="1" applyBorder="1"/>
    <xf numFmtId="0" fontId="0" fillId="7" borderId="0" xfId="0" applyFill="1" applyBorder="1" applyAlignment="1">
      <alignment wrapText="1"/>
    </xf>
    <xf numFmtId="0" fontId="0" fillId="5" borderId="0" xfId="0" applyFill="1" applyBorder="1" applyAlignment="1">
      <alignment vertical="top"/>
    </xf>
    <xf numFmtId="0" fontId="0" fillId="0" borderId="22" xfId="0" applyBorder="1"/>
    <xf numFmtId="0" fontId="0" fillId="5" borderId="0" xfId="0" applyFill="1" applyBorder="1" applyAlignment="1">
      <alignment wrapText="1"/>
    </xf>
    <xf numFmtId="0" fontId="0" fillId="5" borderId="0" xfId="0" quotePrefix="1" applyFill="1" applyBorder="1"/>
    <xf numFmtId="0" fontId="0" fillId="7" borderId="0" xfId="0" quotePrefix="1" applyFont="1" applyFill="1" applyBorder="1"/>
    <xf numFmtId="0" fontId="0" fillId="13" borderId="0" xfId="0" applyFill="1" applyAlignment="1">
      <alignment vertical="center"/>
    </xf>
    <xf numFmtId="49" fontId="0" fillId="12" borderId="0" xfId="0" applyNumberFormat="1" applyFill="1" applyBorder="1" applyAlignment="1">
      <alignment vertical="center"/>
    </xf>
    <xf numFmtId="49" fontId="0" fillId="12" borderId="0" xfId="0" quotePrefix="1" applyNumberFormat="1" applyFill="1" applyBorder="1" applyAlignment="1">
      <alignment vertical="center"/>
    </xf>
    <xf numFmtId="0" fontId="9" fillId="12" borderId="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12" borderId="0" xfId="0" quotePrefix="1" applyFill="1" applyBorder="1" applyAlignment="1">
      <alignment vertical="center"/>
    </xf>
    <xf numFmtId="49" fontId="9" fillId="12" borderId="0" xfId="0" applyNumberFormat="1" applyFont="1" applyFill="1" applyBorder="1" applyAlignment="1">
      <alignment vertical="center"/>
    </xf>
    <xf numFmtId="49" fontId="9" fillId="12" borderId="0" xfId="0" quotePrefix="1" applyNumberFormat="1" applyFont="1" applyFill="1" applyBorder="1" applyAlignment="1">
      <alignment vertical="center"/>
    </xf>
    <xf numFmtId="0" fontId="8" fillId="12" borderId="0" xfId="0" applyFont="1" applyFill="1" applyBorder="1" applyAlignment="1">
      <alignment vertical="center"/>
    </xf>
    <xf numFmtId="49" fontId="8" fillId="12" borderId="0" xfId="0" quotePrefix="1" applyNumberFormat="1" applyFont="1" applyFill="1" applyBorder="1" applyAlignment="1">
      <alignment vertical="center"/>
    </xf>
    <xf numFmtId="0" fontId="2" fillId="12" borderId="0" xfId="0" applyFont="1" applyFill="1"/>
    <xf numFmtId="0" fontId="3" fillId="12" borderId="0" xfId="0" applyFont="1" applyFill="1" applyAlignment="1">
      <alignment horizontal="left"/>
    </xf>
    <xf numFmtId="0" fontId="16" fillId="12" borderId="0" xfId="0" applyFont="1" applyFill="1"/>
    <xf numFmtId="12" fontId="0" fillId="12" borderId="0" xfId="0" applyNumberFormat="1" applyFill="1" applyAlignment="1">
      <alignment horizontal="left"/>
    </xf>
    <xf numFmtId="0" fontId="0" fillId="12" borderId="0" xfId="0" applyNumberFormat="1" applyFill="1"/>
    <xf numFmtId="49" fontId="10" fillId="12" borderId="0" xfId="1" applyNumberFormat="1" applyFont="1" applyFill="1"/>
    <xf numFmtId="0" fontId="10" fillId="0" borderId="0" xfId="0" applyFont="1" applyAlignment="1">
      <alignment vertical="center"/>
    </xf>
    <xf numFmtId="0" fontId="10" fillId="0" borderId="0" xfId="1" applyFont="1" applyFill="1" applyBorder="1"/>
    <xf numFmtId="49" fontId="10" fillId="0" borderId="0" xfId="1" applyNumberFormat="1" applyFont="1" applyBorder="1" applyAlignment="1">
      <alignment vertical="center" wrapText="1"/>
    </xf>
    <xf numFmtId="49" fontId="10" fillId="8" borderId="0" xfId="1" applyNumberFormat="1" applyFont="1" applyFill="1" applyBorder="1" applyAlignment="1">
      <alignment vertical="center"/>
    </xf>
    <xf numFmtId="49" fontId="10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quotePrefix="1" applyNumberFormat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10" fillId="12" borderId="0" xfId="1" applyFont="1" applyFill="1"/>
    <xf numFmtId="49" fontId="10" fillId="12" borderId="0" xfId="0" applyNumberFormat="1" applyFont="1" applyFill="1"/>
    <xf numFmtId="0" fontId="10" fillId="14" borderId="0" xfId="1" applyFont="1" applyFill="1"/>
    <xf numFmtId="0" fontId="10" fillId="12" borderId="0" xfId="1" applyFont="1" applyFill="1" applyBorder="1" applyAlignment="1">
      <alignment vertical="center"/>
    </xf>
    <xf numFmtId="0" fontId="10" fillId="0" borderId="0" xfId="1" applyFont="1" applyAlignment="1">
      <alignment vertical="center"/>
    </xf>
    <xf numFmtId="0" fontId="10" fillId="0" borderId="0" xfId="1" applyFont="1" applyBorder="1"/>
    <xf numFmtId="0" fontId="10" fillId="11" borderId="0" xfId="1" applyFont="1" applyFill="1" applyBorder="1"/>
    <xf numFmtId="0" fontId="10" fillId="0" borderId="0" xfId="0" quotePrefix="1" applyFont="1" applyBorder="1"/>
    <xf numFmtId="0" fontId="10" fillId="5" borderId="0" xfId="1" applyFont="1" applyFill="1" applyBorder="1"/>
    <xf numFmtId="0" fontId="10" fillId="7" borderId="0" xfId="1" applyFont="1" applyFill="1" applyBorder="1"/>
    <xf numFmtId="0" fontId="10" fillId="0" borderId="0" xfId="0" applyFont="1"/>
    <xf numFmtId="0" fontId="10" fillId="7" borderId="5" xfId="0" applyFont="1" applyFill="1" applyBorder="1"/>
    <xf numFmtId="0" fontId="10" fillId="0" borderId="0" xfId="1" applyFont="1" applyBorder="1" applyAlignment="1">
      <alignment wrapText="1"/>
    </xf>
    <xf numFmtId="0" fontId="10" fillId="0" borderId="0" xfId="1" applyFont="1" applyFill="1" applyBorder="1" applyAlignment="1">
      <alignment wrapText="1"/>
    </xf>
    <xf numFmtId="0" fontId="10" fillId="0" borderId="0" xfId="1" applyFont="1" applyFill="1" applyBorder="1" applyAlignment="1">
      <alignment vertical="center" wrapText="1"/>
    </xf>
    <xf numFmtId="0" fontId="10" fillId="7" borderId="18" xfId="1" applyFont="1" applyFill="1" applyBorder="1"/>
    <xf numFmtId="0" fontId="10" fillId="7" borderId="20" xfId="1" applyFont="1" applyFill="1" applyBorder="1"/>
    <xf numFmtId="0" fontId="10" fillId="0" borderId="0" xfId="2" applyFont="1" applyBorder="1"/>
    <xf numFmtId="0" fontId="10" fillId="0" borderId="0" xfId="1" applyFont="1" applyFill="1"/>
    <xf numFmtId="0" fontId="10" fillId="0" borderId="0" xfId="1" applyFont="1" applyAlignment="1">
      <alignment vertical="center" wrapText="1"/>
    </xf>
    <xf numFmtId="0" fontId="10" fillId="0" borderId="0" xfId="2" applyFont="1" applyFill="1" applyBorder="1"/>
    <xf numFmtId="0" fontId="10" fillId="8" borderId="0" xfId="1" applyFont="1" applyFill="1" applyBorder="1"/>
    <xf numFmtId="0" fontId="10" fillId="12" borderId="0" xfId="2" applyFont="1" applyFill="1" applyBorder="1" applyAlignment="1">
      <alignment vertical="center" wrapText="1"/>
    </xf>
    <xf numFmtId="0" fontId="10" fillId="12" borderId="0" xfId="0" applyFont="1" applyFill="1" applyBorder="1"/>
    <xf numFmtId="0" fontId="10" fillId="12" borderId="0" xfId="2" applyFont="1" applyFill="1" applyBorder="1"/>
    <xf numFmtId="0" fontId="10" fillId="12" borderId="0" xfId="1" applyFont="1" applyFill="1" applyBorder="1"/>
    <xf numFmtId="0" fontId="10" fillId="8" borderId="0" xfId="2" applyFont="1" applyFill="1" applyBorder="1"/>
    <xf numFmtId="0" fontId="10" fillId="10" borderId="0" xfId="1" applyFont="1" applyFill="1" applyBorder="1"/>
    <xf numFmtId="0" fontId="10" fillId="12" borderId="0" xfId="2" applyFont="1" applyFill="1" applyBorder="1" applyAlignment="1">
      <alignment horizontal="left"/>
    </xf>
    <xf numFmtId="0" fontId="10" fillId="12" borderId="0" xfId="2" applyFont="1" applyFill="1" applyBorder="1" applyAlignment="1" applyProtection="1">
      <alignment horizontal="left" vertical="center"/>
    </xf>
    <xf numFmtId="0" fontId="10" fillId="12" borderId="0" xfId="2" applyFont="1" applyFill="1" applyBorder="1" applyAlignment="1">
      <alignment horizontal="left" vertical="center"/>
    </xf>
    <xf numFmtId="0" fontId="10" fillId="8" borderId="0" xfId="1" applyFont="1" applyFill="1" applyBorder="1" applyAlignment="1">
      <alignment horizontal="left"/>
    </xf>
    <xf numFmtId="0" fontId="10" fillId="8" borderId="0" xfId="2" applyFont="1" applyFill="1" applyBorder="1" applyAlignment="1">
      <alignment horizontal="left"/>
    </xf>
    <xf numFmtId="0" fontId="10" fillId="10" borderId="0" xfId="2" applyFont="1" applyFill="1" applyBorder="1"/>
    <xf numFmtId="0" fontId="10" fillId="0" borderId="13" xfId="0" applyFont="1" applyBorder="1" applyAlignment="1">
      <alignment vertical="center"/>
    </xf>
    <xf numFmtId="0" fontId="10" fillId="0" borderId="0" xfId="1" applyFont="1" applyAlignment="1"/>
    <xf numFmtId="0" fontId="22" fillId="0" borderId="0" xfId="0" applyFont="1" applyBorder="1"/>
    <xf numFmtId="0" fontId="10" fillId="0" borderId="0" xfId="2" applyFont="1"/>
    <xf numFmtId="0" fontId="10" fillId="0" borderId="0" xfId="0" applyFont="1" applyAlignment="1">
      <alignment wrapText="1"/>
    </xf>
    <xf numFmtId="0" fontId="10" fillId="0" borderId="0" xfId="2" applyFont="1" applyBorder="1" applyAlignment="1" applyProtection="1">
      <alignment horizontal="left" vertical="center"/>
    </xf>
    <xf numFmtId="0" fontId="10" fillId="0" borderId="0" xfId="1" applyFont="1" applyBorder="1" applyAlignment="1" applyProtection="1">
      <alignment horizontal="left" vertical="center"/>
    </xf>
    <xf numFmtId="0" fontId="10" fillId="0" borderId="0" xfId="2" applyFont="1" applyBorder="1" applyAlignment="1">
      <alignment horizontal="left" vertical="center"/>
    </xf>
    <xf numFmtId="0" fontId="10" fillId="0" borderId="0" xfId="1" applyFont="1" applyBorder="1" applyAlignment="1" applyProtection="1"/>
    <xf numFmtId="0" fontId="10" fillId="0" borderId="0" xfId="2" applyFont="1" applyBorder="1" applyAlignment="1">
      <alignment vertical="center"/>
    </xf>
    <xf numFmtId="0" fontId="10" fillId="5" borderId="0" xfId="2" applyFont="1" applyFill="1" applyBorder="1" applyAlignment="1" applyProtection="1">
      <alignment horizontal="left" vertical="center"/>
    </xf>
    <xf numFmtId="0" fontId="10" fillId="13" borderId="0" xfId="2" applyFont="1" applyFill="1" applyBorder="1" applyAlignment="1" applyProtection="1">
      <alignment horizontal="left" vertical="center"/>
    </xf>
    <xf numFmtId="0" fontId="10" fillId="12" borderId="0" xfId="0" applyFont="1" applyFill="1" applyAlignment="1">
      <alignment wrapText="1"/>
    </xf>
    <xf numFmtId="49" fontId="19" fillId="0" borderId="0" xfId="1" applyNumberFormat="1" applyFont="1"/>
    <xf numFmtId="49" fontId="10" fillId="0" borderId="0" xfId="1" applyNumberFormat="1" applyFont="1" applyAlignment="1">
      <alignment horizontal="left"/>
    </xf>
    <xf numFmtId="0" fontId="4" fillId="0" borderId="0" xfId="0" applyFont="1" applyBorder="1" applyAlignment="1">
      <alignment horizontal="left" vertical="center" wrapText="1"/>
    </xf>
    <xf numFmtId="49" fontId="1" fillId="0" borderId="0" xfId="1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vertical="center"/>
    </xf>
    <xf numFmtId="0" fontId="1" fillId="12" borderId="0" xfId="1" applyFill="1" applyBorder="1" applyAlignment="1">
      <alignment vertical="center"/>
    </xf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9" fontId="0" fillId="0" borderId="0" xfId="0" quotePrefix="1" applyNumberFormat="1" applyFont="1" applyBorder="1" applyAlignment="1">
      <alignment vertical="center"/>
    </xf>
    <xf numFmtId="0" fontId="1" fillId="10" borderId="0" xfId="1" applyFill="1" applyBorder="1"/>
    <xf numFmtId="0" fontId="1" fillId="5" borderId="0" xfId="1" applyFill="1" applyBorder="1"/>
    <xf numFmtId="0" fontId="1" fillId="7" borderId="20" xfId="1" applyFill="1" applyBorder="1"/>
    <xf numFmtId="0" fontId="0" fillId="0" borderId="0" xfId="0" applyAlignment="1">
      <alignment horizontal="left" indent="1"/>
    </xf>
    <xf numFmtId="0" fontId="1" fillId="11" borderId="0" xfId="1" applyFill="1" applyBorder="1"/>
    <xf numFmtId="0" fontId="0" fillId="0" borderId="0" xfId="0" applyAlignment="1">
      <alignment horizontal="left" vertical="top"/>
    </xf>
  </cellXfs>
  <cellStyles count="4">
    <cellStyle name="Hyperlink" xfId="1" builtinId="8"/>
    <cellStyle name="Hyperlink 2" xfId="2" xr:uid="{B65842C8-D981-4A1E-9352-6FF2C6BC559F}"/>
    <cellStyle name="Normal" xfId="0" builtinId="0"/>
    <cellStyle name="Normal_Sheet1" xfId="3" xr:uid="{F36A8B51-0324-4C8B-BE62-41198BD7D2BD}"/>
  </cellStyles>
  <dxfs count="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30" formatCode="@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border outline="0">
        <top style="thin">
          <color indexed="64"/>
        </top>
      </border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8A470-E4FF-49A0-88EF-E06703F2D633}" name="Table1" displayName="Table1" ref="A1:G236" totalsRowShown="0" headerRowDxfId="45">
  <autoFilter ref="A1:G236" xr:uid="{4DB8ABAB-4B12-4EE6-AD04-FDE27E5D4E96}"/>
  <sortState xmlns:xlrd2="http://schemas.microsoft.com/office/spreadsheetml/2017/richdata2" ref="A2:E236">
    <sortCondition ref="A1:A236"/>
  </sortState>
  <tableColumns count="7">
    <tableColumn id="1" xr3:uid="{1B7CDF61-0E78-4DFE-BDA2-98216982EEDC}" name="COMPANY NAME" dataDxfId="44"/>
    <tableColumn id="2" xr3:uid="{AFC8A819-54E7-40B4-9E81-FF4F70E4B428}" name="NAME  "/>
    <tableColumn id="3" xr3:uid="{E2A9D688-4B0C-46B1-9F55-757D3E60E8F2}" name="EMAIL ADDRESS" dataCellStyle="Hyperlink"/>
    <tableColumn id="6" xr3:uid="{9263266B-62F8-4842-9EDF-CF627A53E20A}" name="CONTACTS" dataDxfId="43" dataCellStyle="Hyperlink"/>
    <tableColumn id="4" xr3:uid="{B83DCE9C-2658-4639-83DC-3A2C76A962CD}" name="DESIGNATION"/>
    <tableColumn id="5" xr3:uid="{72958C93-B54F-482B-AE3A-47F9BA2631DF}" name="Column1"/>
    <tableColumn id="7" xr3:uid="{B8E9F714-7458-4037-9406-05B0E13FD3C3}" name="Column2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B9B2AEA-D233-4E89-8F2B-398AED172CCD}" name="Table11" displayName="Table11" ref="A1:E452" totalsRowShown="0" headerRowDxfId="42">
  <autoFilter ref="A1:E452" xr:uid="{D5A4D462-5900-4F9A-8D61-62A9B08F19EF}"/>
  <tableColumns count="5">
    <tableColumn id="1" xr3:uid="{D4679F6A-B632-4210-B8B4-05781973FEA3}" name="COMPANY NAME"/>
    <tableColumn id="2" xr3:uid="{B1177E73-8252-46EF-AAE3-E189EB35D6BF}" name="NAME  "/>
    <tableColumn id="3" xr3:uid="{E1C1BA78-A5F5-43AA-9983-A1C65E249B8E}" name="EMAIL ADDRESS"/>
    <tableColumn id="6" xr3:uid="{084F3CD1-8EDD-4EA5-ACFA-16B9CCC403E2}" name="CONTACTS" dataDxfId="41"/>
    <tableColumn id="4" xr3:uid="{0D4B4B2C-D4C9-4057-A751-F6CFE478AAA0}" name="DESIGNATION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DC8ED6-70F4-46B9-9DE8-4B2FF1354139}" name="Table15" displayName="Table15" ref="A1:F782" totalsRowShown="0">
  <autoFilter ref="A1:F782" xr:uid="{780791F8-89F7-4265-BB1A-14E3910F7681}"/>
  <sortState xmlns:xlrd2="http://schemas.microsoft.com/office/spreadsheetml/2017/richdata2" ref="A2:F781">
    <sortCondition ref="A1:A781"/>
  </sortState>
  <tableColumns count="6">
    <tableColumn id="7" xr3:uid="{28ADC4E2-1547-4234-B758-773230BF7BF3}" name="UNIVERSIT/MEDICAL/HOSPITAL NAME"/>
    <tableColumn id="1" xr3:uid="{661CC069-E368-4262-B0B5-1CB981E8456A}" name="NAME"/>
    <tableColumn id="8" xr3:uid="{F5051130-F8FE-48AC-A1EA-35066F9284DB}" name="EMAIL ADDRESS"/>
    <tableColumn id="9" xr3:uid="{045EDCD9-F0E7-4D70-BBEE-C9316A947C03}" name="CONTACTS" dataDxfId="40"/>
    <tableColumn id="2" xr3:uid="{9F1F6EFE-3518-4BC2-9DBC-D7A40750E8A2}" name="DESIGNATION"/>
    <tableColumn id="3" xr3:uid="{AAE6AD59-2204-41B8-9847-06A06E9FA2C3}" name="DEPARTMENT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09B14CC-74BC-4DE0-8FE9-8E36FE09334C}" name="Table17" displayName="Table17" ref="A1:F139" totalsRowShown="0" headerRowDxfId="39" dataDxfId="38" tableBorderDxfId="37">
  <autoFilter ref="A1:F139" xr:uid="{3F853661-7AC9-4BA8-9722-13B5256C1C35}"/>
  <sortState xmlns:xlrd2="http://schemas.microsoft.com/office/spreadsheetml/2017/richdata2" ref="A2:F115">
    <sortCondition ref="A1:A139"/>
  </sortState>
  <tableColumns count="6">
    <tableColumn id="1" xr3:uid="{46574122-1BEC-46D6-AD4B-BC611D07B1D6}" name="COMPANY NAME" dataDxfId="36"/>
    <tableColumn id="2" xr3:uid="{01C86C19-4CF4-4593-A7E5-2B7BD736F8B5}" name="CONTACT PERSON" dataDxfId="35"/>
    <tableColumn id="7" xr3:uid="{2068D50E-2C9D-4313-B2A8-4D492B4B5EB8}" name="EMAIL ADDRESS" dataDxfId="34"/>
    <tableColumn id="8" xr3:uid="{A43E3B7A-5312-4087-99F0-1CD9E5C0FCF6}" name="CONTACTS" dataDxfId="33"/>
    <tableColumn id="3" xr3:uid="{6E375E3D-45E8-4B5C-8964-ACC0DAD85D35}" name="DESIGNATION" dataDxfId="32"/>
    <tableColumn id="6" xr3:uid="{7B5B4DBA-9FE7-4026-B170-41B22DD67CF2}" name="COMPANY LOCATION" dataDxfId="31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F48726-365F-4356-817E-55746FC996E7}" name="Table2" displayName="Table2" ref="A1:F82" totalsRowShown="0" headerRowDxfId="30" headerRowBorderDxfId="29" tableBorderDxfId="28">
  <autoFilter ref="A1:F82" xr:uid="{9A0E9ECB-C0CC-42A0-BB1C-CE91253000EB}"/>
  <sortState xmlns:xlrd2="http://schemas.microsoft.com/office/spreadsheetml/2017/richdata2" ref="A2:F72">
    <sortCondition ref="A1:A82"/>
  </sortState>
  <tableColumns count="6">
    <tableColumn id="1" xr3:uid="{0DB1BA0F-E35F-4D2F-8450-FEBF8A47C115}" name="COMPANY NAME"/>
    <tableColumn id="2" xr3:uid="{1C9B26C4-2F5F-4893-AA23-5D52E149DA14}" name="CONTACT PERSON"/>
    <tableColumn id="7" xr3:uid="{1B007903-14B0-47CE-9068-2B15D4EC920D}" name="E-MAIL ADRESS"/>
    <tableColumn id="4" xr3:uid="{546DC40C-B68A-4109-8BB0-70EE44DB0318}" name="MOBILE NO."/>
    <tableColumn id="5" xr3:uid="{C29532E1-DD6A-499C-BAD4-A1D69617DA9D}" name="DESIGNATION"/>
    <tableColumn id="6" xr3:uid="{0DFCA972-DA72-4789-9551-5FD847980997}" name="COMPANY LOCATION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6FDE8D6-B79F-4D9D-8856-192F17D8E853}" name="Table13" displayName="Table13" ref="A1:E51" totalsRowShown="0" headerRowDxfId="27">
  <autoFilter ref="A1:E51" xr:uid="{01D683C1-1FDA-436B-8D06-4E6E809280E8}"/>
  <tableColumns count="5">
    <tableColumn id="1" xr3:uid="{3D449F32-C879-4D60-9512-BF75B3BB4720}" name="COMPANY NAME "/>
    <tableColumn id="2" xr3:uid="{783C9705-A376-4174-A5B8-BD4530781BB8}" name="CONTACT PRESON"/>
    <tableColumn id="4" xr3:uid="{BCEBD901-2B70-45AF-BC88-D3A8F1B50310}" name="EMAIL ADDRESS"/>
    <tableColumn id="5" xr3:uid="{0D08350F-0FE6-4215-B724-D6DED2E6232E}" name="PHONE NUMBER" dataDxfId="26"/>
    <tableColumn id="6" xr3:uid="{1D4EC5BA-74B7-4EED-B56E-911541CD1031}" name="DESIGNATION" dataDxfId="25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F4BDB21-ABE8-40BB-BC05-1AD6B97147E0}" name="Table3" displayName="Table3" ref="A1:F38" totalsRowShown="0" headerRowDxfId="24">
  <autoFilter ref="A1:F38" xr:uid="{705F66ED-5F0B-4EE5-8836-335112908818}"/>
  <sortState xmlns:xlrd2="http://schemas.microsoft.com/office/spreadsheetml/2017/richdata2" ref="A2:F38">
    <sortCondition ref="A1:A38"/>
  </sortState>
  <tableColumns count="6">
    <tableColumn id="1" xr3:uid="{9CC20783-6E1A-4246-913A-BAC1D9C82E73}" name="COMPANY NAME"/>
    <tableColumn id="2" xr3:uid="{F75D3E60-0220-4ECA-9BE1-BB612479F089}" name="CONTACT PERSON"/>
    <tableColumn id="7" xr3:uid="{B273BEEB-477F-44DF-A79F-DCE4C3BA2631}" name="E-MAIL ADRESS"/>
    <tableColumn id="4" xr3:uid="{A993D509-D5B0-49FD-9748-ECF34C5AFF98}" name="MOBILE NO." dataDxfId="23"/>
    <tableColumn id="5" xr3:uid="{865FF95C-6A4C-4B2A-B123-C61D25B75C59}" name="DESIGNATION"/>
    <tableColumn id="6" xr3:uid="{A7842F8F-0CB6-4298-B0E8-4C6CAB6B222D}" name="COMPANY LOCATION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4A41D8-CBAD-4E19-8AA1-52712DB8B849}" name="Table6" displayName="Table6" ref="A1:XEZ1048576" totalsRowShown="0" headerRowDxfId="22">
  <autoFilter ref="A1:XEZ1048576" xr:uid="{E59D623E-C2F6-41C3-BA28-52862F8B010E}"/>
  <tableColumns count="16380">
    <tableColumn id="1" xr3:uid="{899A6043-EB39-4D2E-A9BF-7E304C806AB0}" name="Company Name"/>
    <tableColumn id="2" xr3:uid="{9E5B692B-9F44-4FC5-8BAC-53A7C322ADC5}" name="Name "/>
    <tableColumn id="3" xr3:uid="{B250EDAF-CC5E-4E01-8C3A-F2C97B6640D4}" name="Email "/>
    <tableColumn id="4" xr3:uid="{B881972C-771F-4DFF-9902-441704255332}" name="Phone Number " dataDxfId="21"/>
    <tableColumn id="9" xr3:uid="{4EFFFFAB-EABC-4479-8E73-42D7E196178A}" name="Column5"/>
    <tableColumn id="10" xr3:uid="{D47516F2-8267-4E7A-80CD-23A3E4CA1911}" name="Column6"/>
    <tableColumn id="11" xr3:uid="{DDC45D19-774D-407D-AD6C-EF7A95E3698D}" name="Column7"/>
    <tableColumn id="12" xr3:uid="{4BED7FEF-3C62-4474-B5FE-7A204D0FA26F}" name="Column8"/>
    <tableColumn id="13" xr3:uid="{7BA5FF1B-BC45-43C5-A724-DA77BD08A32B}" name="Column9"/>
    <tableColumn id="14" xr3:uid="{2200EFA2-6570-4E8F-A783-DB10AF0D85C8}" name="Column10"/>
    <tableColumn id="15" xr3:uid="{42ACCB2A-CF53-42FC-8A55-D44FB7413F14}" name="Column11"/>
    <tableColumn id="16" xr3:uid="{9EA774ED-A14C-46DA-953F-1056366CB9B4}" name="Column12"/>
    <tableColumn id="17" xr3:uid="{09BAFB1D-68BF-48C5-98DC-5B05AD19D508}" name="Column13"/>
    <tableColumn id="18" xr3:uid="{70A7F80C-EBE4-4E3E-A831-1D0B5E8F4770}" name="Column14"/>
    <tableColumn id="19" xr3:uid="{B7D71359-3A1C-41D5-AFE6-97701EB2875C}" name="Column15"/>
    <tableColumn id="20" xr3:uid="{18E5CBFC-B4C7-460B-9C68-6AAB879D847D}" name="Column16"/>
    <tableColumn id="21" xr3:uid="{19C2930B-3A40-4C4B-BB57-D5E6F41D646A}" name="Column17"/>
    <tableColumn id="22" xr3:uid="{DC750F85-29BD-40BF-9565-8A3FE723A9C1}" name="Column18"/>
    <tableColumn id="23" xr3:uid="{E8F10623-4077-40EE-A56E-0D54504D8ED7}" name="Column19"/>
    <tableColumn id="24" xr3:uid="{052AC194-D164-464F-9936-B742EE24B6E2}" name="Column20"/>
    <tableColumn id="25" xr3:uid="{B8E2D9C8-869D-43BD-BF7D-B36DEFDE4172}" name="Column21"/>
    <tableColumn id="26" xr3:uid="{3C180F71-1C6F-41AF-8587-FC20C590800B}" name="Column22"/>
    <tableColumn id="27" xr3:uid="{EF57DD13-AD88-4FDB-BC6B-583976A9CED1}" name="Column23"/>
    <tableColumn id="28" xr3:uid="{F14B2BCB-E90D-41FD-A8A6-3154F65184C8}" name="Column24"/>
    <tableColumn id="29" xr3:uid="{D48BBA14-8028-4B47-B927-25F56066DB79}" name="Column25"/>
    <tableColumn id="30" xr3:uid="{91FE82BF-2754-4BE3-96CF-9FAE586B33B2}" name="Column26"/>
    <tableColumn id="31" xr3:uid="{E89EB7FD-59D3-41A2-AC29-A69A2D67750E}" name="Column27"/>
    <tableColumn id="32" xr3:uid="{FAC00AEC-D515-4BAD-A202-ED968D81202B}" name="Column28"/>
    <tableColumn id="33" xr3:uid="{E5035725-D5FC-4658-AC53-AFF025973E21}" name="Column29"/>
    <tableColumn id="34" xr3:uid="{85737F71-F721-4A49-B932-424E06986619}" name="Column30"/>
    <tableColumn id="35" xr3:uid="{4DBC53D3-7A7F-4059-935E-88A65A98F64E}" name="Column31"/>
    <tableColumn id="36" xr3:uid="{274650E1-3233-4FCE-97F5-891A61EED1EC}" name="Column32"/>
    <tableColumn id="37" xr3:uid="{CBE65B40-F969-4681-9F39-AD923375FE7F}" name="Column33"/>
    <tableColumn id="38" xr3:uid="{10CA6AFA-1CA1-41E7-AF03-9CAA8B46B596}" name="Column34"/>
    <tableColumn id="39" xr3:uid="{854E0984-AC28-4BA1-922F-0922C036FEDB}" name="Column35"/>
    <tableColumn id="40" xr3:uid="{8A137185-839E-462E-99EA-04B2C8614D1E}" name="Column36"/>
    <tableColumn id="41" xr3:uid="{4BD7A431-DDB5-4700-91A2-B6514DEAA6F6}" name="Column37"/>
    <tableColumn id="42" xr3:uid="{109825A8-DFA2-4BFF-B491-A864F5D7091E}" name="Column38"/>
    <tableColumn id="43" xr3:uid="{DA93F663-C55E-4FEE-91D0-8BF464B765D2}" name="Column39"/>
    <tableColumn id="44" xr3:uid="{7744088C-FF80-4F96-97B3-9265D01D5402}" name="Column40"/>
    <tableColumn id="45" xr3:uid="{2587BC92-8148-4C20-B431-585DAED288A6}" name="Column41"/>
    <tableColumn id="46" xr3:uid="{74F4909B-1CCB-4EE8-9A3B-626CE67FBB29}" name="Column42"/>
    <tableColumn id="47" xr3:uid="{323941DC-0C6E-4076-91F5-A1D2C9D96DD2}" name="Column43"/>
    <tableColumn id="48" xr3:uid="{6A85632C-1BAA-4062-84DB-FDB17F03E653}" name="Column44"/>
    <tableColumn id="49" xr3:uid="{A10C1A10-3A6B-4A33-B9A3-A11D9DF1551E}" name="Column45"/>
    <tableColumn id="50" xr3:uid="{F195D242-1659-4176-B3AC-8A35679B96CB}" name="Column46"/>
    <tableColumn id="51" xr3:uid="{4248A055-D476-4CB8-A644-0FDFD6BF5A31}" name="Column47"/>
    <tableColumn id="52" xr3:uid="{882E52CF-ACF8-41A3-8A97-6F7F5D4A0CC3}" name="Column48"/>
    <tableColumn id="53" xr3:uid="{E929C09E-F0DF-472C-8FE1-B148DDC79A48}" name="Column49"/>
    <tableColumn id="54" xr3:uid="{A7BD6179-AD0F-4D36-9D01-0E226F611727}" name="Column50"/>
    <tableColumn id="55" xr3:uid="{EFEACB56-2D34-422E-80D1-AD652D7F4017}" name="Column51"/>
    <tableColumn id="56" xr3:uid="{2832F500-9C45-44E2-B35E-DAFD517839E6}" name="Column52"/>
    <tableColumn id="57" xr3:uid="{AD0A4CB0-4B43-4896-A074-D9404B56FA4D}" name="Column53"/>
    <tableColumn id="58" xr3:uid="{9EF03556-2F10-4FDB-B034-4DE061CAD481}" name="Column54"/>
    <tableColumn id="59" xr3:uid="{1E315101-3965-4E37-B207-07E10183608F}" name="Column55"/>
    <tableColumn id="60" xr3:uid="{AB40DF0B-7642-43F1-A1FC-5E49FF48FE01}" name="Column56"/>
    <tableColumn id="61" xr3:uid="{4687627A-EFE1-4564-AE1E-97C6CCE253E8}" name="Column57"/>
    <tableColumn id="62" xr3:uid="{2E1F7FE1-C51F-4F40-879B-836780A0D8A0}" name="Column58"/>
    <tableColumn id="63" xr3:uid="{C9FD246D-721F-4C35-891A-CDF845F5A369}" name="Column59"/>
    <tableColumn id="64" xr3:uid="{4F342CDF-6650-4929-B7FB-BC949AAA7E93}" name="Column60"/>
    <tableColumn id="65" xr3:uid="{2997BF7F-8529-42C9-9251-2FBBAEA3D7AC}" name="Column61"/>
    <tableColumn id="66" xr3:uid="{9751BEA0-8AD5-47D9-81D0-D37F55F6A177}" name="Column62"/>
    <tableColumn id="67" xr3:uid="{44211A6C-2172-4DB8-A20E-59094C1B4D84}" name="Column63"/>
    <tableColumn id="68" xr3:uid="{FBA4B70F-12DE-4CFA-B85A-84A2588C29BF}" name="Column64"/>
    <tableColumn id="69" xr3:uid="{A1EDD053-DA77-4A9C-892E-A5E8E5D320FA}" name="Column65"/>
    <tableColumn id="70" xr3:uid="{24FFFA13-9FAE-4F83-A01C-24DA6D93CCE2}" name="Column66"/>
    <tableColumn id="71" xr3:uid="{63DA3294-449D-4DC9-82C4-671D4CE2595C}" name="Column67"/>
    <tableColumn id="72" xr3:uid="{B8258B3F-FCC5-4227-B7E2-E9DE61D61A64}" name="Column68"/>
    <tableColumn id="73" xr3:uid="{DEC38AEF-FA43-4FCD-B66D-73BA651B00CB}" name="Column69"/>
    <tableColumn id="74" xr3:uid="{FB01472F-AE9B-421E-9035-8778057E146A}" name="Column70"/>
    <tableColumn id="75" xr3:uid="{AA61F881-9D5E-4076-B354-2AD7CAFBB480}" name="Column71"/>
    <tableColumn id="76" xr3:uid="{80C5D49C-D2A6-4A4A-863C-0BFEC5360D5B}" name="Column72"/>
    <tableColumn id="77" xr3:uid="{07F4B29A-F3F3-4D53-AC81-EB59F519B5DC}" name="Column73"/>
    <tableColumn id="78" xr3:uid="{9DE1DBB5-968B-4EFB-9040-0F82CD302D87}" name="Column74"/>
    <tableColumn id="79" xr3:uid="{3079ACEA-5B46-4D15-BEDE-8572C609D9BD}" name="Column75"/>
    <tableColumn id="80" xr3:uid="{C2941547-D9FF-48D8-91BE-01F1537E3CDD}" name="Column76"/>
    <tableColumn id="81" xr3:uid="{21B67A6B-9C5D-4492-B7F6-F8B5E3E400BE}" name="Column77"/>
    <tableColumn id="82" xr3:uid="{0169289C-D2C3-43D9-91C7-D2CE7D8E48D3}" name="Column78"/>
    <tableColumn id="83" xr3:uid="{43E1DA31-E312-43C4-9F93-816F0AAB9919}" name="Column79"/>
    <tableColumn id="84" xr3:uid="{4607A64B-650B-4E0A-B90E-468A8B58383C}" name="Column80"/>
    <tableColumn id="85" xr3:uid="{76435DBA-309D-4A0A-84AD-5F3F30A7D0A5}" name="Column81"/>
    <tableColumn id="86" xr3:uid="{9740A246-0A12-4927-B5C0-D2D183C022CC}" name="Column82"/>
    <tableColumn id="87" xr3:uid="{A559104F-55E9-4B02-8E21-C86E4458369D}" name="Column83"/>
    <tableColumn id="88" xr3:uid="{2ADFF6BE-75FC-4F46-8CB1-8A25314EFF1B}" name="Column84"/>
    <tableColumn id="89" xr3:uid="{7848BB0D-2A04-487A-B3DF-AD8E17D224E7}" name="Column85"/>
    <tableColumn id="90" xr3:uid="{DB18C96A-56CA-46FA-9A44-9DA0168E496B}" name="Column86"/>
    <tableColumn id="91" xr3:uid="{0F9CC229-5FF1-48D0-BE51-32CFA02E8AA8}" name="Column87"/>
    <tableColumn id="92" xr3:uid="{A245382F-64E9-448D-BB7B-FF7F87B81B3D}" name="Column88"/>
    <tableColumn id="93" xr3:uid="{9A34EA60-25AC-4798-96BC-5393DCDF8026}" name="Column89"/>
    <tableColumn id="94" xr3:uid="{9FE9D063-30B9-4F64-82A7-0F6AF35D7B95}" name="Column90"/>
    <tableColumn id="95" xr3:uid="{EAAFCB0E-4DB9-4590-8F70-AEEE6F6D31D8}" name="Column91"/>
    <tableColumn id="96" xr3:uid="{36ACEC7D-E748-4069-9314-4169C196A81A}" name="Column92"/>
    <tableColumn id="97" xr3:uid="{E6C0BAE6-6FA1-4333-9CA9-55F24D931414}" name="Column93"/>
    <tableColumn id="98" xr3:uid="{CFF48E65-E0B8-4953-9CB8-5F7FBF5B3BE0}" name="Column94"/>
    <tableColumn id="99" xr3:uid="{50F2C162-6F67-4D0F-B7B6-A64873478160}" name="Column95"/>
    <tableColumn id="100" xr3:uid="{659925DB-C8A1-468D-B827-9B24E9A80664}" name="Column96"/>
    <tableColumn id="101" xr3:uid="{7AA64EF0-55E3-4269-8E42-905992F25210}" name="Column97"/>
    <tableColumn id="102" xr3:uid="{B7FCDC98-DBA5-497D-BBBE-45EDE4158AFE}" name="Column98"/>
    <tableColumn id="103" xr3:uid="{B6B4101B-5282-462A-A2C5-40258E8F97CD}" name="Column99"/>
    <tableColumn id="104" xr3:uid="{8E4D5EC4-700D-4C85-B9F3-5FA6627A82D6}" name="Column100"/>
    <tableColumn id="105" xr3:uid="{3AC8969B-FC1B-428A-9109-0C901D845BAE}" name="Column101"/>
    <tableColumn id="106" xr3:uid="{725A7231-3917-4CCF-93D9-291713095AF2}" name="Column102"/>
    <tableColumn id="107" xr3:uid="{B9E9B6A6-A5FB-45D6-9D8F-48B3940D5500}" name="Column103"/>
    <tableColumn id="108" xr3:uid="{D827DE72-3143-4582-A560-57C31D68FC33}" name="Column104"/>
    <tableColumn id="109" xr3:uid="{DC2C98AB-4923-4F8D-9250-444896B066EA}" name="Column105"/>
    <tableColumn id="110" xr3:uid="{DC9F5757-7A05-49D3-8DF6-62E9C5613870}" name="Column106"/>
    <tableColumn id="111" xr3:uid="{A5E527F0-D11E-42D9-840D-1B74F691748C}" name="Column107"/>
    <tableColumn id="112" xr3:uid="{C97AA885-7F11-4D42-9D21-3483D0C762A8}" name="Column108"/>
    <tableColumn id="113" xr3:uid="{B1DEB807-5DF4-4664-B97E-A1668638BAD1}" name="Column109"/>
    <tableColumn id="114" xr3:uid="{076F0C70-E83F-45D6-88BA-C3DA116A5AE6}" name="Column110"/>
    <tableColumn id="115" xr3:uid="{BACF2275-902E-446F-922B-7E5CB8DEEA1A}" name="Column111"/>
    <tableColumn id="116" xr3:uid="{DA91F924-5973-406C-854F-310ECFA36106}" name="Column112"/>
    <tableColumn id="117" xr3:uid="{2B212623-80C9-4AAA-8D51-423EF8641AEE}" name="Column113"/>
    <tableColumn id="118" xr3:uid="{C8AD9446-78A0-4FAE-9679-E8948EA653FE}" name="Column114"/>
    <tableColumn id="119" xr3:uid="{A0A27B24-3C76-4042-B7C0-37CADF36D75C}" name="Column115"/>
    <tableColumn id="120" xr3:uid="{18F4E865-B7BC-4FDB-A50C-B54915BDE317}" name="Column116"/>
    <tableColumn id="121" xr3:uid="{BFFBEEEA-5DB9-427F-8353-D375D93721BE}" name="Column117"/>
    <tableColumn id="122" xr3:uid="{781E5A54-92E2-4217-A2A1-FC85DB87609D}" name="Column118"/>
    <tableColumn id="123" xr3:uid="{14A907CB-E9EF-4979-B1C2-24E83C457CEF}" name="Column119"/>
    <tableColumn id="124" xr3:uid="{5FF86303-A1A3-4D5C-8FC6-9F0A4C3591CE}" name="Column120"/>
    <tableColumn id="125" xr3:uid="{8A6BDEC6-0E42-4EDA-9661-FACD9885F183}" name="Column121"/>
    <tableColumn id="126" xr3:uid="{016F6E7A-9C88-4A34-BECD-B587562F7244}" name="Column122"/>
    <tableColumn id="127" xr3:uid="{F70EB579-2DEE-4A5C-BCA7-6C7C1C3D824F}" name="Column123"/>
    <tableColumn id="128" xr3:uid="{1D56C689-6076-4110-B951-8FC9081FA9C2}" name="Column124"/>
    <tableColumn id="129" xr3:uid="{A997B5E6-C216-42C6-84BB-82BE6115B04F}" name="Column125"/>
    <tableColumn id="130" xr3:uid="{3D5C741A-4597-4B51-AACD-B45C0F989357}" name="Column126"/>
    <tableColumn id="131" xr3:uid="{A6C28A96-615B-4F82-8394-643B7DC6F941}" name="Column127"/>
    <tableColumn id="132" xr3:uid="{1092A1B7-04A9-425C-BD40-E88C76B6FC19}" name="Column128"/>
    <tableColumn id="133" xr3:uid="{22D88BFF-A4C0-4FC4-9551-E1F3E611E6C9}" name="Column129"/>
    <tableColumn id="134" xr3:uid="{5D1352E1-C636-439B-8938-9D19EF58C050}" name="Column130"/>
    <tableColumn id="135" xr3:uid="{B329794D-5EE0-4467-8BF6-C63D3BE62015}" name="Column131"/>
    <tableColumn id="136" xr3:uid="{1212B070-45B7-43E6-AF6C-9A89527CC101}" name="Column132"/>
    <tableColumn id="137" xr3:uid="{19181E6E-30CF-4F17-98B7-98C927486DA6}" name="Column133"/>
    <tableColumn id="138" xr3:uid="{5A2EF78C-DA96-4EBE-8511-FC103B4302CB}" name="Column134"/>
    <tableColumn id="139" xr3:uid="{FBFCD51A-F6CA-4B97-9877-122E6CC3CC8D}" name="Column135"/>
    <tableColumn id="140" xr3:uid="{E974386A-CAE0-4BEB-9D7C-93CF770C3AC8}" name="Column136"/>
    <tableColumn id="141" xr3:uid="{075D0E5E-896F-4141-A315-E243EBD36BDE}" name="Column137"/>
    <tableColumn id="142" xr3:uid="{63799FC4-F11B-4B2D-9C69-2C66E8B26880}" name="Column138"/>
    <tableColumn id="143" xr3:uid="{4CB7FA82-3FA1-472D-B434-CFB0B90DED81}" name="Column139"/>
    <tableColumn id="144" xr3:uid="{5464E54C-6F49-4812-898F-9545CA88799A}" name="Column140"/>
    <tableColumn id="145" xr3:uid="{5B6FB28B-57F2-4A40-BD45-D2BE66D8A1E1}" name="Column141"/>
    <tableColumn id="146" xr3:uid="{8E49B0FC-EA20-4A40-A03E-621542E0E390}" name="Column142"/>
    <tableColumn id="147" xr3:uid="{938258B0-6B13-4167-866A-6F6A62650F2B}" name="Column143"/>
    <tableColumn id="148" xr3:uid="{525A29C3-43EF-4096-A363-017046A903EA}" name="Column144"/>
    <tableColumn id="149" xr3:uid="{7652C55B-4F8D-4ABD-A4CC-FD08CE2BE12E}" name="Column145"/>
    <tableColumn id="150" xr3:uid="{33B52DE9-DDE5-4D20-8589-C14C735A6F69}" name="Column146"/>
    <tableColumn id="151" xr3:uid="{1750758D-4779-47CD-AEFE-3CCFF6C026E5}" name="Column147"/>
    <tableColumn id="152" xr3:uid="{24D5A1CA-2237-4FE7-8992-0917B72CB215}" name="Column148"/>
    <tableColumn id="153" xr3:uid="{15726276-CBC7-4BC8-AE07-9D9F26E2301E}" name="Column149"/>
    <tableColumn id="154" xr3:uid="{18175EFF-6990-41C6-822F-3F8271ABD58D}" name="Column150"/>
    <tableColumn id="155" xr3:uid="{71C006A2-CD52-4D05-9F89-8D7A2FC4ADF8}" name="Column151"/>
    <tableColumn id="156" xr3:uid="{4FF18BF7-77AB-4B19-9318-634A7715FFED}" name="Column152"/>
    <tableColumn id="157" xr3:uid="{26A71FF3-B0DC-4848-826A-5D781B4B5DDC}" name="Column153"/>
    <tableColumn id="158" xr3:uid="{489CB833-37F0-41F9-BED2-C538D32B2D1F}" name="Column154"/>
    <tableColumn id="159" xr3:uid="{F5A381AB-3F12-4E67-AB7A-E7893189FFA4}" name="Column155"/>
    <tableColumn id="160" xr3:uid="{EEA49329-1029-4EFA-9197-D1194F39AA5B}" name="Column156"/>
    <tableColumn id="161" xr3:uid="{C65087E8-0C96-4C25-9F3E-F04C6E1A0B9F}" name="Column157"/>
    <tableColumn id="162" xr3:uid="{6CB41405-2C13-49AF-ABC0-BB507FD52DBD}" name="Column158"/>
    <tableColumn id="163" xr3:uid="{8282A41F-5D30-4BFB-BDEC-29C535A473FB}" name="Column159"/>
    <tableColumn id="164" xr3:uid="{B1BA2C2F-1BB8-4F10-AFE3-026757614F4E}" name="Column160"/>
    <tableColumn id="165" xr3:uid="{7CBBEC68-E356-4194-A3F0-C0BC7B0A342D}" name="Column161"/>
    <tableColumn id="166" xr3:uid="{9008D931-58F0-47AF-B97C-341B1D35E206}" name="Column162"/>
    <tableColumn id="167" xr3:uid="{8B8F1E8F-599F-4DB3-91AB-3B608FB6BE1D}" name="Column163"/>
    <tableColumn id="168" xr3:uid="{E03CD497-F397-483D-A399-C214AA5F153B}" name="Column164"/>
    <tableColumn id="169" xr3:uid="{71DD9D7E-E004-4C00-87D0-1C20CE9B47F0}" name="Column165"/>
    <tableColumn id="170" xr3:uid="{05E13DD2-8FD4-4293-9472-ACCFE2895D75}" name="Column166"/>
    <tableColumn id="171" xr3:uid="{579D68B5-6523-40D5-B97C-67F9FE409AB9}" name="Column167"/>
    <tableColumn id="172" xr3:uid="{93B03950-FCB8-4EB1-BC1E-1A0DDC6DCB58}" name="Column168"/>
    <tableColumn id="173" xr3:uid="{5F90CCC6-9C18-4964-93D1-A4C24796DB2D}" name="Column169"/>
    <tableColumn id="174" xr3:uid="{D804CCFE-17EC-4036-93D8-B89B0128076F}" name="Column170"/>
    <tableColumn id="175" xr3:uid="{6E2E8738-2FCB-4194-A63E-24949EF10282}" name="Column171"/>
    <tableColumn id="176" xr3:uid="{E54C1DFB-F622-4375-A656-E59C048D3A15}" name="Column172"/>
    <tableColumn id="177" xr3:uid="{92DF091B-BF1E-420B-A137-C158D7258505}" name="Column173"/>
    <tableColumn id="178" xr3:uid="{CB6B0336-0678-4657-983D-C5EBD3DF7891}" name="Column174"/>
    <tableColumn id="179" xr3:uid="{0A5D0D18-A6EA-40A9-B3C8-077E2B041DF8}" name="Column175"/>
    <tableColumn id="180" xr3:uid="{DAE2F8FD-2CC7-4744-9381-84D34D52A552}" name="Column176"/>
    <tableColumn id="181" xr3:uid="{EF0735F6-6581-4BE6-9A2C-F9FE2DA4C9D3}" name="Column177"/>
    <tableColumn id="182" xr3:uid="{97D33F67-FBE5-45D1-B8D7-08ACF1421B70}" name="Column178"/>
    <tableColumn id="183" xr3:uid="{6E058940-CFDC-444D-ADF6-CE5B57975624}" name="Column179"/>
    <tableColumn id="184" xr3:uid="{3AC83E90-03B9-4381-8CE0-E205E28021A0}" name="Column180"/>
    <tableColumn id="185" xr3:uid="{8A0A7307-F947-446B-A561-9FAE59DF3E26}" name="Column181"/>
    <tableColumn id="186" xr3:uid="{2D9B491B-6801-4519-BCCC-218E10BCBDA4}" name="Column182"/>
    <tableColumn id="187" xr3:uid="{A5E992A9-4844-41E6-B05C-5A78D00448E0}" name="Column183"/>
    <tableColumn id="188" xr3:uid="{CFC5CEBD-2A66-4375-B902-EFB24A0ACD16}" name="Column184"/>
    <tableColumn id="189" xr3:uid="{AC865775-A13E-4E17-84FA-E36EC76656E9}" name="Column185"/>
    <tableColumn id="190" xr3:uid="{E261A285-31A6-4DEB-9124-9C75732315EE}" name="Column186"/>
    <tableColumn id="191" xr3:uid="{C6085315-66D9-4A86-A604-840F7F006BE1}" name="Column187"/>
    <tableColumn id="192" xr3:uid="{282BA162-7923-4027-A164-40A660E81047}" name="Column188"/>
    <tableColumn id="193" xr3:uid="{D4E1D97F-47E4-463D-B55E-C3AF51889BEF}" name="Column189"/>
    <tableColumn id="194" xr3:uid="{1C6E7D4A-9552-42FA-9E46-9089D71EF58A}" name="Column190"/>
    <tableColumn id="195" xr3:uid="{CA86937A-1D6B-4C49-8193-40691C9F48AA}" name="Column191"/>
    <tableColumn id="196" xr3:uid="{3A69E7BB-3BF1-4BE9-8619-B722C9B2ADD3}" name="Column192"/>
    <tableColumn id="197" xr3:uid="{9A65513C-6CF9-4B60-9E71-60D98E98010F}" name="Column193"/>
    <tableColumn id="198" xr3:uid="{027475CE-D1FF-4164-84E5-1B29B132C8D1}" name="Column194"/>
    <tableColumn id="199" xr3:uid="{8980C163-9470-4FB0-9045-3896B8237DE9}" name="Column195"/>
    <tableColumn id="200" xr3:uid="{92698613-932E-4E24-B181-AB090B1233A4}" name="Column196"/>
    <tableColumn id="201" xr3:uid="{5B46F8EE-927A-47AF-BA38-DCD6BDBD5EA2}" name="Column197"/>
    <tableColumn id="202" xr3:uid="{253E15CF-CCE4-4F58-86E7-A839FA36E176}" name="Column198"/>
    <tableColumn id="203" xr3:uid="{65E4722F-A9EA-4302-92B3-11354A6A15BF}" name="Column199"/>
    <tableColumn id="204" xr3:uid="{9775F365-BC5F-4248-92B5-336B59705549}" name="Column200"/>
    <tableColumn id="205" xr3:uid="{1963D1E4-61C1-4C86-B4AD-EBA3A694DB6A}" name="Column201"/>
    <tableColumn id="206" xr3:uid="{731D11C9-4C2B-4A12-A41A-FE591346AE75}" name="Column202"/>
    <tableColumn id="207" xr3:uid="{E8E6A873-5B1E-436D-8FB6-FA101AC73F5A}" name="Column203"/>
    <tableColumn id="208" xr3:uid="{CD16C5BC-ACF2-4CCC-8033-C08905EEE839}" name="Column204"/>
    <tableColumn id="209" xr3:uid="{76FD5755-2248-43FE-BEB6-241304432196}" name="Column205"/>
    <tableColumn id="210" xr3:uid="{506B5970-A451-4DEE-8661-C745480BD49C}" name="Column206"/>
    <tableColumn id="211" xr3:uid="{6AF909AF-4490-41A9-A91E-5EB04DBA5DBE}" name="Column207"/>
    <tableColumn id="212" xr3:uid="{4768BFAA-1C55-443D-A9D3-B7E330983261}" name="Column208"/>
    <tableColumn id="213" xr3:uid="{5CB04CCA-E39C-45E8-985C-19C60ECDD623}" name="Column209"/>
    <tableColumn id="214" xr3:uid="{F415CB9F-023A-47F4-9B44-619C3A0EF825}" name="Column210"/>
    <tableColumn id="215" xr3:uid="{668CE807-7573-4357-B417-8DF3C4479FA2}" name="Column211"/>
    <tableColumn id="216" xr3:uid="{C70F1F5B-EA99-41A5-A2A6-AAED6E0B96CB}" name="Column212"/>
    <tableColumn id="217" xr3:uid="{AB5D6606-FD3C-425D-BE6E-62C26409766D}" name="Column213"/>
    <tableColumn id="218" xr3:uid="{5CB82E6C-F22E-4D45-A09E-92DF7C5027D4}" name="Column214"/>
    <tableColumn id="219" xr3:uid="{16F7A43A-6FF2-4C46-953D-6833D339C59B}" name="Column215"/>
    <tableColumn id="220" xr3:uid="{9EFF9C8A-6D2D-4F2F-B18B-05A3F1258005}" name="Column216"/>
    <tableColumn id="221" xr3:uid="{22E96A10-BC61-4A88-80C7-274710658267}" name="Column217"/>
    <tableColumn id="222" xr3:uid="{8CB2D53E-00AE-4D06-AEB6-75F2CA1FAF53}" name="Column218"/>
    <tableColumn id="223" xr3:uid="{5821A14D-82BA-4EB1-B4FA-CB6CF311CD25}" name="Column219"/>
    <tableColumn id="224" xr3:uid="{BAB4E0F1-E469-4FFD-97A2-8F58A00E527E}" name="Column220"/>
    <tableColumn id="225" xr3:uid="{D33CC7DA-DBEB-451E-B4AF-A834C4E55EEA}" name="Column221"/>
    <tableColumn id="226" xr3:uid="{CA3A9BAE-7F65-4573-96F8-D02288335901}" name="Column222"/>
    <tableColumn id="227" xr3:uid="{CC2C4DD1-28D8-42A4-9371-63DD85222194}" name="Column223"/>
    <tableColumn id="228" xr3:uid="{9D29AE35-D91A-422E-95CD-23AFC8D3147B}" name="Column224"/>
    <tableColumn id="229" xr3:uid="{1EC73C67-CEDD-49A4-A0D5-E687180FB2E8}" name="Column225"/>
    <tableColumn id="230" xr3:uid="{A2D8D642-5A98-4A58-A76C-4C5323FCC489}" name="Column226"/>
    <tableColumn id="231" xr3:uid="{67073118-A406-49EB-BE91-DD0743F6E4E6}" name="Column227"/>
    <tableColumn id="232" xr3:uid="{49DB84D3-E94C-4479-A160-9B98C05AF9BD}" name="Column228"/>
    <tableColumn id="233" xr3:uid="{6AB69028-C9D3-49F5-A545-56AD27911B4F}" name="Column229"/>
    <tableColumn id="234" xr3:uid="{F331E31D-DD78-4185-84D6-6BF1E4E7F2D4}" name="Column230"/>
    <tableColumn id="235" xr3:uid="{2EC554B6-3BB8-4E12-B12A-F9C814FFECFC}" name="Column231"/>
    <tableColumn id="236" xr3:uid="{5D12A403-4C27-48DE-9C02-0E6950EDF0A7}" name="Column232"/>
    <tableColumn id="237" xr3:uid="{AD3821BC-E5E4-4963-A85A-83AE1009AE6F}" name="Column233"/>
    <tableColumn id="238" xr3:uid="{81B6F82A-64AB-4BAF-B7F7-A7C621A09500}" name="Column234"/>
    <tableColumn id="239" xr3:uid="{95B4C6F1-D9D9-4F9B-B3BC-B785E2418C28}" name="Column235"/>
    <tableColumn id="240" xr3:uid="{DCF22192-8C82-454C-8E8C-3501CCC6CE7D}" name="Column236"/>
    <tableColumn id="241" xr3:uid="{C1536F40-7A99-4E86-A7E5-1892AEA7748C}" name="Column237"/>
    <tableColumn id="242" xr3:uid="{798555A7-6AD7-4754-A8E2-EEF420EECAE6}" name="Column238"/>
    <tableColumn id="243" xr3:uid="{9AF213A4-AFBA-484F-89FC-894FC1396DF8}" name="Column239"/>
    <tableColumn id="244" xr3:uid="{7FB27A9D-C718-4671-A19D-20FE19439E1F}" name="Column240"/>
    <tableColumn id="245" xr3:uid="{A187D990-21C4-418D-85E5-7D0EE5A538D8}" name="Column241"/>
    <tableColumn id="246" xr3:uid="{7544CA6D-1B0A-4D00-94E5-DAB7B293970E}" name="Column242"/>
    <tableColumn id="247" xr3:uid="{01F94446-6F92-4FBE-B3D1-959E9C88E0E5}" name="Column243"/>
    <tableColumn id="248" xr3:uid="{4EB2C451-6A89-44E1-8221-133A1E52F774}" name="Column244"/>
    <tableColumn id="249" xr3:uid="{495A6859-5417-42A4-AFBD-64EC7B247C92}" name="Column245"/>
    <tableColumn id="250" xr3:uid="{4BEB903F-58D4-47CB-A376-AB48F44F58D4}" name="Column246"/>
    <tableColumn id="251" xr3:uid="{EFD11F15-2A52-4B7C-915B-3DC7AD15CA67}" name="Column247"/>
    <tableColumn id="252" xr3:uid="{C9CAA758-6780-4489-A075-1A5E9F16BCC4}" name="Column248"/>
    <tableColumn id="253" xr3:uid="{E7D3A073-FE23-46BC-AEFA-2882F51DEA48}" name="Column249"/>
    <tableColumn id="254" xr3:uid="{8C5CC823-59FF-4784-A15D-B1FA64A0C3C4}" name="Column250"/>
    <tableColumn id="255" xr3:uid="{E4B957EC-269C-4C5D-88CB-D876C82E2E27}" name="Column251"/>
    <tableColumn id="256" xr3:uid="{D75CB9F9-2406-49DD-8A3B-5046F898061E}" name="Column252"/>
    <tableColumn id="257" xr3:uid="{3ECDFA02-B7A6-4049-B67E-74088B8DD9B2}" name="Column253"/>
    <tableColumn id="258" xr3:uid="{7215335D-37B3-4D32-AF34-9BC1DCED765B}" name="Column254"/>
    <tableColumn id="259" xr3:uid="{C5C52CCC-EBE0-4115-8A4F-28B7B7EF9EE3}" name="Column255"/>
    <tableColumn id="260" xr3:uid="{50E33053-8930-41BB-837F-F17415976D76}" name="Column256"/>
    <tableColumn id="261" xr3:uid="{EAA4D37C-53EA-471D-BAE9-DC86C9B7F108}" name="Column257"/>
    <tableColumn id="262" xr3:uid="{AFAAEBFC-2ED3-4439-9F47-4BCA797A1ABE}" name="Column258"/>
    <tableColumn id="263" xr3:uid="{D4057813-58BE-437B-A552-6E2EB3F98A22}" name="Column259"/>
    <tableColumn id="264" xr3:uid="{51593D23-75E7-4EA0-A108-52E9021C0770}" name="Column260"/>
    <tableColumn id="265" xr3:uid="{510896E9-ED2E-48E4-BC38-69167796CEB5}" name="Column261"/>
    <tableColumn id="266" xr3:uid="{2E7DBBA0-83E2-4A4F-B329-A97231CD70FA}" name="Column262"/>
    <tableColumn id="267" xr3:uid="{1E0110EC-6B13-4D40-8C33-40AEEC2C474C}" name="Column263"/>
    <tableColumn id="268" xr3:uid="{6538A40E-4306-4D58-B513-FFE61F79E314}" name="Column264"/>
    <tableColumn id="269" xr3:uid="{120EECDE-9698-4048-9336-40EBE841BBAC}" name="Column265"/>
    <tableColumn id="270" xr3:uid="{5A19849B-FB70-44B6-A238-0AEE00E416B2}" name="Column266"/>
    <tableColumn id="271" xr3:uid="{92FCC7B8-1453-440D-B138-44F749F04DED}" name="Column267"/>
    <tableColumn id="272" xr3:uid="{86A8F027-54C4-4564-9EC6-05A0AF805342}" name="Column268"/>
    <tableColumn id="273" xr3:uid="{65F80F15-5E08-4CAB-99B9-C662FE9EDD85}" name="Column269"/>
    <tableColumn id="274" xr3:uid="{EB5DAA74-7FF6-4D1F-8DFD-BC05B33EEEE1}" name="Column270"/>
    <tableColumn id="275" xr3:uid="{77676633-2C22-4F49-9936-D1EB09918164}" name="Column271"/>
    <tableColumn id="276" xr3:uid="{FD2D9E5C-8DE5-4648-AC69-9EEA8B28D290}" name="Column272"/>
    <tableColumn id="277" xr3:uid="{6F90DC99-57FE-4DC0-9C3B-BE8FE2B766D5}" name="Column273"/>
    <tableColumn id="278" xr3:uid="{29769D88-9FFA-4261-8D74-3E6E3C7C2A7D}" name="Column274"/>
    <tableColumn id="279" xr3:uid="{5374679C-20FA-42E4-85A5-BBC8355E44FF}" name="Column275"/>
    <tableColumn id="280" xr3:uid="{E3040EAA-FCCC-4797-987D-386BCD8FEA43}" name="Column276"/>
    <tableColumn id="281" xr3:uid="{5DBE9BEB-C5A1-4B50-97EB-05CBE0E112BA}" name="Column277"/>
    <tableColumn id="282" xr3:uid="{470F095D-D739-497E-8416-4606441F159C}" name="Column278"/>
    <tableColumn id="283" xr3:uid="{BC376C74-8B9E-4607-944F-478D30AD4230}" name="Column279"/>
    <tableColumn id="284" xr3:uid="{F664281D-321F-4BBE-8821-800E8E895E76}" name="Column280"/>
    <tableColumn id="285" xr3:uid="{FE635ACB-BBC3-48E7-869E-CE45FDE27F35}" name="Column281"/>
    <tableColumn id="286" xr3:uid="{ED8A9A88-4E79-4543-B71D-EE6B18DC0C1F}" name="Column282"/>
    <tableColumn id="287" xr3:uid="{5BD5973A-FDEB-435A-BC54-24A423303CB9}" name="Column283"/>
    <tableColumn id="288" xr3:uid="{363AE58A-B44A-4D9C-BF5D-C2C366E59C46}" name="Column284"/>
    <tableColumn id="289" xr3:uid="{FD864DC2-58DE-434E-8E50-8CCA779EA8C2}" name="Column285"/>
    <tableColumn id="290" xr3:uid="{AB130287-D4F2-484E-ACED-EF67E987CDFD}" name="Column286"/>
    <tableColumn id="291" xr3:uid="{69488DCA-85C8-4877-96B4-9AF4FDF04A38}" name="Column287"/>
    <tableColumn id="292" xr3:uid="{8AA86F5D-5007-4E6B-A623-55EAD0DA3C09}" name="Column288"/>
    <tableColumn id="293" xr3:uid="{98780C3A-1AFE-449D-A780-9BE021F9A48C}" name="Column289"/>
    <tableColumn id="294" xr3:uid="{E194B7D2-0DE6-4D67-8078-FB0CB068B41F}" name="Column290"/>
    <tableColumn id="295" xr3:uid="{A20BC765-980C-4BD3-89E2-AE4DDB78187E}" name="Column291"/>
    <tableColumn id="296" xr3:uid="{3072ACDD-DE95-4098-A158-2080E303B80B}" name="Column292"/>
    <tableColumn id="297" xr3:uid="{373FCC2F-8FC9-4202-8BC0-6F7DBB5D0047}" name="Column293"/>
    <tableColumn id="298" xr3:uid="{4C5C555B-7827-404C-9AF6-5F524902C241}" name="Column294"/>
    <tableColumn id="299" xr3:uid="{C657630C-C66B-4181-89BA-569FE138800E}" name="Column295"/>
    <tableColumn id="300" xr3:uid="{BED4BAE0-C36B-4D53-9FEC-8B6C247FAD09}" name="Column296"/>
    <tableColumn id="301" xr3:uid="{F203782A-19F6-4341-90BF-FBB442447B01}" name="Column297"/>
    <tableColumn id="302" xr3:uid="{AD2D1228-E023-4329-8415-35A1650E633D}" name="Column298"/>
    <tableColumn id="303" xr3:uid="{50A89FEB-D181-4B54-A0C3-E7B70C068FC9}" name="Column299"/>
    <tableColumn id="304" xr3:uid="{8ED074D5-9F8E-4430-A35F-30AFC26FF01F}" name="Column300"/>
    <tableColumn id="305" xr3:uid="{44379E88-9853-4D3C-9F17-E4EFDC59B312}" name="Column301"/>
    <tableColumn id="306" xr3:uid="{A8E7B8B6-748E-4F12-A33D-1234F757029C}" name="Column302"/>
    <tableColumn id="307" xr3:uid="{CCE66EB3-272C-42A1-969B-08019CA8013F}" name="Column303"/>
    <tableColumn id="308" xr3:uid="{AAC1C3CE-E450-40D8-B6C6-D6A298089A2A}" name="Column304"/>
    <tableColumn id="309" xr3:uid="{1B35B9C6-BCC2-4F9D-9724-2721DA8CC076}" name="Column305"/>
    <tableColumn id="310" xr3:uid="{8F56A006-393A-4A9A-AFBB-0E2BBC6B533D}" name="Column306"/>
    <tableColumn id="311" xr3:uid="{494C5B16-B276-4480-AACB-D271C57E04E6}" name="Column307"/>
    <tableColumn id="312" xr3:uid="{D3F83EC7-95D0-4223-9C8C-CD14B520BBB4}" name="Column308"/>
    <tableColumn id="313" xr3:uid="{D0A145A3-EFEE-493B-9694-C081537CF470}" name="Column309"/>
    <tableColumn id="314" xr3:uid="{D06457BE-AAC5-4196-8762-9EF1CBE9708A}" name="Column310"/>
    <tableColumn id="315" xr3:uid="{24EFAB7A-FFCD-4FFA-A483-FBE8F8CF45D7}" name="Column311"/>
    <tableColumn id="316" xr3:uid="{4B7C3C5D-0174-4727-8336-1D852D8FD8A9}" name="Column312"/>
    <tableColumn id="317" xr3:uid="{E9568412-5F89-4F00-AD92-8EA9937285EA}" name="Column313"/>
    <tableColumn id="318" xr3:uid="{E7ECC4AF-A0BD-4981-9FB3-190BBBD48DB4}" name="Column314"/>
    <tableColumn id="319" xr3:uid="{384A82C0-450F-43DC-AC19-8880BD33893A}" name="Column315"/>
    <tableColumn id="320" xr3:uid="{3DF7C88E-DDF4-4D26-B99B-143F9FAC7AE7}" name="Column316"/>
    <tableColumn id="321" xr3:uid="{4AC0F76C-45AA-44B0-94A5-8E8E72197D4F}" name="Column317"/>
    <tableColumn id="322" xr3:uid="{D212DF4C-5086-4CBF-B67A-CE421E211E2C}" name="Column318"/>
    <tableColumn id="323" xr3:uid="{CD135B62-99BD-414D-AF9A-2FD21E467D3C}" name="Column319"/>
    <tableColumn id="324" xr3:uid="{A7AE200F-AF1A-418B-A7AA-1C0470ED2B89}" name="Column320"/>
    <tableColumn id="325" xr3:uid="{A57A75BF-E064-4403-9E17-22705479F063}" name="Column321"/>
    <tableColumn id="326" xr3:uid="{A4B5055F-DAB7-442D-B871-935A479A454C}" name="Column322"/>
    <tableColumn id="327" xr3:uid="{A574DBF2-6C8A-4006-8FEF-C4CA77F619B5}" name="Column323"/>
    <tableColumn id="328" xr3:uid="{F0FA7E16-353C-4DF2-B8A9-DEC6F56E6881}" name="Column324"/>
    <tableColumn id="329" xr3:uid="{DF6F4677-9791-4C2F-ADC5-A79CF46598D6}" name="Column325"/>
    <tableColumn id="330" xr3:uid="{2F30BF46-DE85-40B9-849E-31B69AE1B4CA}" name="Column326"/>
    <tableColumn id="331" xr3:uid="{D570EABB-C162-4C20-B0DD-858C03AAA474}" name="Column327"/>
    <tableColumn id="332" xr3:uid="{9845DF01-0C96-409A-9CAA-BCA162782521}" name="Column328"/>
    <tableColumn id="333" xr3:uid="{476DF996-36B9-400F-BBA6-F1E682600A1D}" name="Column329"/>
    <tableColumn id="334" xr3:uid="{D82AB309-E3A2-445B-9E2C-676DCF5ED972}" name="Column330"/>
    <tableColumn id="335" xr3:uid="{F4A59211-93DA-4987-B571-80A356DE5AB5}" name="Column331"/>
    <tableColumn id="336" xr3:uid="{36455958-2AFA-4B55-915E-DB1391A55452}" name="Column332"/>
    <tableColumn id="337" xr3:uid="{FDCDC3CB-5EB6-4471-9458-D3E204D32718}" name="Column333"/>
    <tableColumn id="338" xr3:uid="{89995305-883A-4D6E-829A-BB64D2A0B643}" name="Column334"/>
    <tableColumn id="339" xr3:uid="{CBA8E5D6-55D9-4F6A-8159-712DC2C2365F}" name="Column335"/>
    <tableColumn id="340" xr3:uid="{BDBDEDF9-9E46-4D53-B859-FCDB746B7065}" name="Column336"/>
    <tableColumn id="341" xr3:uid="{71E71664-6D03-4ACA-9CA0-B75ADB3BC2E1}" name="Column337"/>
    <tableColumn id="342" xr3:uid="{ADFA21C2-A8C8-4FE4-8100-F98C6FCD2CFA}" name="Column338"/>
    <tableColumn id="343" xr3:uid="{1AEE4B0C-EF5A-4957-8843-5B048D72F4E8}" name="Column339"/>
    <tableColumn id="344" xr3:uid="{4F8BD65D-A130-4DCE-86DE-FDDD9E8BC957}" name="Column340"/>
    <tableColumn id="345" xr3:uid="{C503FF89-6514-4FCA-83B4-BDEE645F43CD}" name="Column341"/>
    <tableColumn id="346" xr3:uid="{E4D2EE50-237C-461D-9D38-F32270D11A38}" name="Column342"/>
    <tableColumn id="347" xr3:uid="{1046031C-12E3-4B85-97FE-8BF3F37B388E}" name="Column343"/>
    <tableColumn id="348" xr3:uid="{5A991F77-BE89-40D6-BDB0-4245F6388A1E}" name="Column344"/>
    <tableColumn id="349" xr3:uid="{7F063547-EA07-4774-9280-E0C255783BC0}" name="Column345"/>
    <tableColumn id="350" xr3:uid="{2DAD26CD-7652-4AF7-BD35-5F427B542FFC}" name="Column346"/>
    <tableColumn id="351" xr3:uid="{4D6BB1E4-147E-414A-9018-4B6BA4339189}" name="Column347"/>
    <tableColumn id="352" xr3:uid="{72FEAC75-A550-4CA1-9D65-026251BDE16E}" name="Column348"/>
    <tableColumn id="353" xr3:uid="{D61D5FDA-4E23-4B9F-BBF1-87F4C83B7613}" name="Column349"/>
    <tableColumn id="354" xr3:uid="{E05CC28D-B503-4B85-8AAB-38156BC99B59}" name="Column350"/>
    <tableColumn id="355" xr3:uid="{EAE0716D-085E-4022-A4B0-3FA93CC34895}" name="Column351"/>
    <tableColumn id="356" xr3:uid="{15BFADD4-F968-41B4-B4A4-F34E573E418E}" name="Column352"/>
    <tableColumn id="357" xr3:uid="{FB79A6B7-36F2-4ACC-B097-E7B34C485EE7}" name="Column353"/>
    <tableColumn id="358" xr3:uid="{132E4F74-C763-4C05-B354-53A3B9CC779A}" name="Column354"/>
    <tableColumn id="359" xr3:uid="{5BD9E367-A6B2-492A-BE85-C69848B8E19C}" name="Column355"/>
    <tableColumn id="360" xr3:uid="{E624F618-55E4-4235-AFA4-5066B6B511DE}" name="Column356"/>
    <tableColumn id="361" xr3:uid="{F2AD39B5-D9B7-456C-9D6A-8C483EC3993F}" name="Column357"/>
    <tableColumn id="362" xr3:uid="{78D557C3-E3A1-40EB-BA00-A347DC0F6B02}" name="Column358"/>
    <tableColumn id="363" xr3:uid="{7FC1F3A6-A581-4AD1-9623-9F1AE5405636}" name="Column359"/>
    <tableColumn id="364" xr3:uid="{A33C9908-9DBA-45C7-B69B-045DD1AC85C0}" name="Column360"/>
    <tableColumn id="365" xr3:uid="{7C5D0AF7-7910-4DFF-A10C-7C40FEDC0D69}" name="Column361"/>
    <tableColumn id="366" xr3:uid="{45D87731-27BB-41AF-A5C1-358C73C94EF2}" name="Column362"/>
    <tableColumn id="367" xr3:uid="{24711017-CEBA-4477-8DCA-1426B3AADCBB}" name="Column363"/>
    <tableColumn id="368" xr3:uid="{9B881AE8-F220-4888-B77B-67EA8022973B}" name="Column364"/>
    <tableColumn id="369" xr3:uid="{397E2B33-1E32-4142-B940-D5DE055FC82B}" name="Column365"/>
    <tableColumn id="370" xr3:uid="{F0DD72B1-7DB8-4C10-BAF6-C5B521105D7C}" name="Column366"/>
    <tableColumn id="371" xr3:uid="{69E4C5C8-56BB-4B17-A054-AC374A118A0F}" name="Column367"/>
    <tableColumn id="372" xr3:uid="{510746F5-738F-49A1-A3A1-D2121BD70DB4}" name="Column368"/>
    <tableColumn id="373" xr3:uid="{6475A807-246F-4EED-87DD-4C36702D15A5}" name="Column369"/>
    <tableColumn id="374" xr3:uid="{2C705DCE-51B8-4225-9185-FECE6D6569CD}" name="Column370"/>
    <tableColumn id="375" xr3:uid="{6331CF6B-6CB1-40EF-917E-D1FBE25421FF}" name="Column371"/>
    <tableColumn id="376" xr3:uid="{87ABD716-EB54-4227-B202-611BCD592410}" name="Column372"/>
    <tableColumn id="377" xr3:uid="{7E316414-FB99-4313-A9DE-338CFB91729D}" name="Column373"/>
    <tableColumn id="378" xr3:uid="{F2098B17-C99E-45EC-B4B2-0E85F2E44E52}" name="Column374"/>
    <tableColumn id="379" xr3:uid="{E86E2FAC-1B35-4AE0-8965-EB4BE5B7BB77}" name="Column375"/>
    <tableColumn id="380" xr3:uid="{55AA0628-2990-4052-926D-8C995EB5D60C}" name="Column376"/>
    <tableColumn id="381" xr3:uid="{E5201B93-AA0F-4287-A2A0-01CAA475748B}" name="Column377"/>
    <tableColumn id="382" xr3:uid="{CAC7FB68-508D-4710-9BB4-F2B1140A0978}" name="Column378"/>
    <tableColumn id="383" xr3:uid="{D311EC57-F74F-43FF-A117-569942261123}" name="Column379"/>
    <tableColumn id="384" xr3:uid="{2FC7B31B-4F33-4D28-B9BC-AB6129A20E8B}" name="Column380"/>
    <tableColumn id="385" xr3:uid="{53E2969D-7090-4A4F-8943-0AE588655A63}" name="Column381"/>
    <tableColumn id="386" xr3:uid="{6982352E-3024-479D-A3AD-C63C79E39863}" name="Column382"/>
    <tableColumn id="387" xr3:uid="{A2CDEF79-56AC-434C-8C0A-0C517834E891}" name="Column383"/>
    <tableColumn id="388" xr3:uid="{A0F32EA0-652C-4D10-9988-3EA813C30F6D}" name="Column384"/>
    <tableColumn id="389" xr3:uid="{DF4E8483-9852-4B4C-BDA1-8CB79AB399F6}" name="Column385"/>
    <tableColumn id="390" xr3:uid="{6741980F-C553-4811-892D-574A72FCD2A8}" name="Column386"/>
    <tableColumn id="391" xr3:uid="{C739FC1D-D54F-4E9D-9D07-6E4EE52137D9}" name="Column387"/>
    <tableColumn id="392" xr3:uid="{ACD09B00-E6A0-42D8-894F-4DA03DB7A47D}" name="Column388"/>
    <tableColumn id="393" xr3:uid="{A8590DA5-F5E8-4992-9E02-C5540A628EC2}" name="Column389"/>
    <tableColumn id="394" xr3:uid="{BBF7EA01-B8DC-4919-B8B8-C31E7CF40312}" name="Column390"/>
    <tableColumn id="395" xr3:uid="{6809607E-5214-46EE-A027-665DA9059FCC}" name="Column391"/>
    <tableColumn id="396" xr3:uid="{EF2D6DFC-DA9D-4B91-93C3-7F80D7238E96}" name="Column392"/>
    <tableColumn id="397" xr3:uid="{D6ECC3DB-F9F5-4A2B-A3FC-5F2BABA66A01}" name="Column393"/>
    <tableColumn id="398" xr3:uid="{3492F117-2E1E-4D0A-A4C3-E1EBD7189C45}" name="Column394"/>
    <tableColumn id="399" xr3:uid="{69976952-D6C6-4D77-8183-A0ED5B3F4C3C}" name="Column395"/>
    <tableColumn id="400" xr3:uid="{F4092120-EA8F-4EA3-AF9E-FCD60A3BF29C}" name="Column396"/>
    <tableColumn id="401" xr3:uid="{E53B79F7-D22D-48B1-BC80-7492C5085551}" name="Column397"/>
    <tableColumn id="402" xr3:uid="{819CEFA0-81F5-40D9-A7C5-04F1E9398844}" name="Column398"/>
    <tableColumn id="403" xr3:uid="{6581589A-F695-4A9B-97A2-85B80AFFDDBF}" name="Column399"/>
    <tableColumn id="404" xr3:uid="{4EDF0BC4-B6FD-4B1C-8009-162A27FF2ACF}" name="Column400"/>
    <tableColumn id="405" xr3:uid="{32EC4FC9-26E2-490B-8762-910A4EEDCD47}" name="Column401"/>
    <tableColumn id="406" xr3:uid="{F29A2208-888B-44BB-9C27-7300FD8DCA78}" name="Column402"/>
    <tableColumn id="407" xr3:uid="{4364E8C3-B4A6-4A33-B7B4-81D005FB6BAA}" name="Column403"/>
    <tableColumn id="408" xr3:uid="{299C51BE-C0C1-4EE2-86C5-2B38DCFB00E8}" name="Column404"/>
    <tableColumn id="409" xr3:uid="{FDBE2CFA-9F01-4FBC-9815-47122384E217}" name="Column405"/>
    <tableColumn id="410" xr3:uid="{E8D98D6E-2A84-49E3-AA84-8B13353A627B}" name="Column406"/>
    <tableColumn id="411" xr3:uid="{C410A503-2AA1-4961-A5DF-F094F671B9EA}" name="Column407"/>
    <tableColumn id="412" xr3:uid="{E63BEF6F-F864-48FC-8823-005BA3ABC41B}" name="Column408"/>
    <tableColumn id="413" xr3:uid="{A17E84CD-8B74-42BB-890E-7103C087EDD1}" name="Column409"/>
    <tableColumn id="414" xr3:uid="{9277712E-1859-42F2-97AF-5F1761056704}" name="Column410"/>
    <tableColumn id="415" xr3:uid="{B6D2A2B5-68EF-4718-AA79-48C16BD8D617}" name="Column411"/>
    <tableColumn id="416" xr3:uid="{D2D68019-70CC-4357-8576-CE47A1BCACD4}" name="Column412"/>
    <tableColumn id="417" xr3:uid="{0E1F71D5-8EA9-4E4F-B7CB-8953E9CE40B1}" name="Column413"/>
    <tableColumn id="418" xr3:uid="{55540B56-0806-4C8F-B356-FA5969218CE8}" name="Column414"/>
    <tableColumn id="419" xr3:uid="{1B783768-ED73-429C-ABE8-4470AB01DC3E}" name="Column415"/>
    <tableColumn id="420" xr3:uid="{2DA0E292-D006-4563-9081-E6C145609AD6}" name="Column416"/>
    <tableColumn id="421" xr3:uid="{64350730-F762-4E76-B45D-554975B6618D}" name="Column417"/>
    <tableColumn id="422" xr3:uid="{96A1B54B-D626-42C7-A056-D41206F0BB8E}" name="Column418"/>
    <tableColumn id="423" xr3:uid="{CC0AF2EE-554D-467B-8DA5-DFB837030F35}" name="Column419"/>
    <tableColumn id="424" xr3:uid="{D6F202E6-9214-40D0-8C4E-1EE7C9A18BC7}" name="Column420"/>
    <tableColumn id="425" xr3:uid="{E511E974-4CA8-4259-8C0A-55CAFEC66D72}" name="Column421"/>
    <tableColumn id="426" xr3:uid="{580A3D74-FB13-4763-ABE1-CCADA145CE8E}" name="Column422"/>
    <tableColumn id="427" xr3:uid="{7DE12AAC-F12A-4103-BC53-FD6B26AEEA06}" name="Column423"/>
    <tableColumn id="428" xr3:uid="{3016A4DE-F915-4AA2-89E7-73914B4CBBB9}" name="Column424"/>
    <tableColumn id="429" xr3:uid="{9B5F3EC2-ED9F-4AAF-B1DD-E16C1943A1CE}" name="Column425"/>
    <tableColumn id="430" xr3:uid="{F354AC17-DAE4-4165-8C35-536B23024132}" name="Column426"/>
    <tableColumn id="431" xr3:uid="{4F16F35B-51C9-4D82-8F3B-283F7D1EF13F}" name="Column427"/>
    <tableColumn id="432" xr3:uid="{94F1F7CE-8D5D-43F8-B355-3ECA591446A2}" name="Column428"/>
    <tableColumn id="433" xr3:uid="{CD2BE3AF-6DA7-401E-8905-889662969BD1}" name="Column429"/>
    <tableColumn id="434" xr3:uid="{E49861E7-C5F9-4F6A-B02E-DEC3478CC7D8}" name="Column430"/>
    <tableColumn id="435" xr3:uid="{D598A804-8E82-485F-8400-0E9D882AA5E8}" name="Column431"/>
    <tableColumn id="436" xr3:uid="{467EF358-546F-435F-9710-222AC9F4C910}" name="Column432"/>
    <tableColumn id="437" xr3:uid="{B8F0C876-E1FB-4D54-B244-1C6FDB2659AB}" name="Column433"/>
    <tableColumn id="438" xr3:uid="{091BCC4E-F1E1-4791-96DB-8A3DB87CD381}" name="Column434"/>
    <tableColumn id="439" xr3:uid="{B3FB8A22-E87F-47E9-A996-199CE3EDDAFD}" name="Column435"/>
    <tableColumn id="440" xr3:uid="{6C7190BB-096A-46BD-B944-D2913722C779}" name="Column436"/>
    <tableColumn id="441" xr3:uid="{4E560CDE-9A2E-4C39-A91D-84198DF9C66D}" name="Column437"/>
    <tableColumn id="442" xr3:uid="{0354D1BF-54B2-4C05-A5DB-01DB2CFCE3D4}" name="Column438"/>
    <tableColumn id="443" xr3:uid="{AFE80978-521F-4E11-80DA-C436774314E8}" name="Column439"/>
    <tableColumn id="444" xr3:uid="{42B3922E-EB70-458D-9794-80FAAB6A7173}" name="Column440"/>
    <tableColumn id="445" xr3:uid="{3A2FD933-14BB-49EB-AC9C-8BBB7D0D9B97}" name="Column441"/>
    <tableColumn id="446" xr3:uid="{5441F7B8-B792-499D-BED4-CF1330182CA1}" name="Column442"/>
    <tableColumn id="447" xr3:uid="{387E1E04-35CF-432F-8170-AFE2DBBB6498}" name="Column443"/>
    <tableColumn id="448" xr3:uid="{88D0B989-9D08-47CB-A3D9-490969DF99EE}" name="Column444"/>
    <tableColumn id="449" xr3:uid="{4568A66C-5229-4923-9909-CFD65B91D3E2}" name="Column445"/>
    <tableColumn id="450" xr3:uid="{33099AD1-2443-4DF3-8D51-E5A845F39D23}" name="Column446"/>
    <tableColumn id="451" xr3:uid="{9EC66CFE-CCE6-4BC6-9503-2ACA91233E74}" name="Column447"/>
    <tableColumn id="452" xr3:uid="{671DD7DF-1E0D-46D2-B983-BF607FB2DE91}" name="Column448"/>
    <tableColumn id="453" xr3:uid="{2E20B169-CA38-48EB-8216-C08B92E47ADB}" name="Column449"/>
    <tableColumn id="454" xr3:uid="{E0F3EDBE-CB94-4860-8D67-2E2BD4351950}" name="Column450"/>
    <tableColumn id="455" xr3:uid="{DB1F032A-190D-49EB-B28A-E6D79C8D8FAE}" name="Column451"/>
    <tableColumn id="456" xr3:uid="{F445628F-677E-47ED-B971-62A2EE8F4AD0}" name="Column452"/>
    <tableColumn id="457" xr3:uid="{B106155E-8E5E-479E-A383-2EB33C16BD84}" name="Column453"/>
    <tableColumn id="458" xr3:uid="{75686329-31B4-4AD6-995C-CAEBD4AC362E}" name="Column454"/>
    <tableColumn id="459" xr3:uid="{BA87EE97-E923-4DA5-8BFC-95F9218DB2CF}" name="Column455"/>
    <tableColumn id="460" xr3:uid="{44B467F6-AAA6-440B-9B07-65C4FF6A0CB6}" name="Column456"/>
    <tableColumn id="461" xr3:uid="{88A3BEAE-965C-4CE5-8DAB-B69FB783277B}" name="Column457"/>
    <tableColumn id="462" xr3:uid="{84599729-A8E5-4DCB-A68F-5C5F8EE5C7CE}" name="Column458"/>
    <tableColumn id="463" xr3:uid="{22BE81F0-C8E0-4925-A755-31303BDD4A41}" name="Column459"/>
    <tableColumn id="464" xr3:uid="{40BE4AB1-24EE-481A-BC96-80C0232A016A}" name="Column460"/>
    <tableColumn id="465" xr3:uid="{49D17068-5318-48E5-B20D-CCBF7D34E04F}" name="Column461"/>
    <tableColumn id="466" xr3:uid="{5BE74F64-309D-43EA-9B52-8F88077D61CA}" name="Column462"/>
    <tableColumn id="467" xr3:uid="{FABA1DDF-626C-43D4-BDB0-577F69C28D90}" name="Column463"/>
    <tableColumn id="468" xr3:uid="{65976639-FA3B-4803-A1B9-9E99B36656F4}" name="Column464"/>
    <tableColumn id="469" xr3:uid="{AE50C7C7-74B4-4460-8122-C46762CE688D}" name="Column465"/>
    <tableColumn id="470" xr3:uid="{359215F2-5EC9-4E9F-B40E-07C87EDEE1FC}" name="Column466"/>
    <tableColumn id="471" xr3:uid="{5D5ACD8A-4C67-44C4-88C0-8E5F45F14376}" name="Column467"/>
    <tableColumn id="472" xr3:uid="{0308D8D0-9B0E-4ACA-8396-DAE64B8C9535}" name="Column468"/>
    <tableColumn id="473" xr3:uid="{2DBC73C1-AE34-4DE8-B628-748A1EAFD5D5}" name="Column469"/>
    <tableColumn id="474" xr3:uid="{D0D02168-BE70-4A1D-988C-C4442B5D2D23}" name="Column470"/>
    <tableColumn id="475" xr3:uid="{5E2EE320-7C2F-4695-B302-B178C8A02799}" name="Column471"/>
    <tableColumn id="476" xr3:uid="{DF08E646-3BD4-489C-B090-C6A83DCC9333}" name="Column472"/>
    <tableColumn id="477" xr3:uid="{85CB10A9-D4B0-491C-B217-F7E82F31DB80}" name="Column473"/>
    <tableColumn id="478" xr3:uid="{7B79CD03-67DB-45D5-8609-F5746EDF7BFC}" name="Column474"/>
    <tableColumn id="479" xr3:uid="{88CC352D-5831-4D8A-8DE1-2521DCF4D412}" name="Column475"/>
    <tableColumn id="480" xr3:uid="{CF652F35-23E8-44CC-A8BF-BE37B381D681}" name="Column476"/>
    <tableColumn id="481" xr3:uid="{A7840535-1B72-4E3A-9E00-045CF22EC108}" name="Column477"/>
    <tableColumn id="482" xr3:uid="{347D77E7-761C-4966-A55B-07BA529F860A}" name="Column478"/>
    <tableColumn id="483" xr3:uid="{F45BDBD9-31EF-4C87-A2D5-9EE9B87C4803}" name="Column479"/>
    <tableColumn id="484" xr3:uid="{7CEE49E6-5E2F-4998-A57F-235E9B37177D}" name="Column480"/>
    <tableColumn id="485" xr3:uid="{938CA9D6-F6B1-4AD7-9135-199C3FD1161C}" name="Column481"/>
    <tableColumn id="486" xr3:uid="{B67E3FB1-BB61-401F-87ED-A5E2289E0FA5}" name="Column482"/>
    <tableColumn id="487" xr3:uid="{6B0FF716-037C-4578-BC48-9B3779737AC1}" name="Column483"/>
    <tableColumn id="488" xr3:uid="{EC88C306-CDFF-4598-B821-BF7DBFC8EE44}" name="Column484"/>
    <tableColumn id="489" xr3:uid="{C83203C5-47E1-44F9-BC38-CD9FC6B61FDC}" name="Column485"/>
    <tableColumn id="490" xr3:uid="{475BD361-102F-4A5B-AA2C-D43B2E98E280}" name="Column486"/>
    <tableColumn id="491" xr3:uid="{E4D307B8-FFC0-4CC6-B409-E920DC097DB1}" name="Column487"/>
    <tableColumn id="492" xr3:uid="{3B2E8B5E-78BF-43E7-9DBC-3675A3C6A029}" name="Column488"/>
    <tableColumn id="493" xr3:uid="{40F95B10-9B63-43CD-B075-48D7941F3547}" name="Column489"/>
    <tableColumn id="494" xr3:uid="{1F1D59C0-FE8F-4E5F-AF1D-027551299A9D}" name="Column490"/>
    <tableColumn id="495" xr3:uid="{33BBE4AE-2230-4D09-9541-80E913605543}" name="Column491"/>
    <tableColumn id="496" xr3:uid="{090B2193-5AB6-46AC-9861-453323B321BB}" name="Column492"/>
    <tableColumn id="497" xr3:uid="{27C99A8E-A137-4AFD-9F39-979C07CEDAC8}" name="Column493"/>
    <tableColumn id="498" xr3:uid="{0D5E20E4-0644-45DE-9D29-D12A63A1223B}" name="Column494"/>
    <tableColumn id="499" xr3:uid="{65BCFD7D-2612-4C09-8DCD-2A8E8FFD847E}" name="Column495"/>
    <tableColumn id="500" xr3:uid="{8FE05756-A389-4A16-89B3-5344EF1AD1A1}" name="Column496"/>
    <tableColumn id="501" xr3:uid="{AA01F85E-39D1-4845-A5EF-1CBAAC7D43C5}" name="Column497"/>
    <tableColumn id="502" xr3:uid="{83B6397E-C08A-4950-AEED-2E18AA64A1E5}" name="Column498"/>
    <tableColumn id="503" xr3:uid="{D7D2BB94-307F-450D-8642-7F927A23A3C9}" name="Column499"/>
    <tableColumn id="504" xr3:uid="{7BB6D3C2-17DF-4854-9857-9777CADFC21D}" name="Column500"/>
    <tableColumn id="505" xr3:uid="{29E3D362-B222-4DC8-84A4-6D3683C34DFC}" name="Column501"/>
    <tableColumn id="506" xr3:uid="{213A8380-676C-4BE3-91B1-3051531B3D3E}" name="Column502"/>
    <tableColumn id="507" xr3:uid="{29D9B820-55B1-44D5-B040-C0483E9D8CB9}" name="Column503"/>
    <tableColumn id="508" xr3:uid="{5641B49D-E616-471D-9E64-CDCDD1C24659}" name="Column504"/>
    <tableColumn id="509" xr3:uid="{1E6A7E8B-BABB-4CBB-B088-E10B2EEE09E9}" name="Column505"/>
    <tableColumn id="510" xr3:uid="{F31880B0-DECB-4080-BD57-F52B06EA139C}" name="Column506"/>
    <tableColumn id="511" xr3:uid="{9DF4F062-05D5-49E2-9A59-63299EC78B61}" name="Column507"/>
    <tableColumn id="512" xr3:uid="{80E31E5D-7FB6-4719-AE7E-78B2A634A2DE}" name="Column508"/>
    <tableColumn id="513" xr3:uid="{974C64FB-CEBF-47CA-BCB2-3E483F2C1D8B}" name="Column509"/>
    <tableColumn id="514" xr3:uid="{46004853-928B-43A1-A4B4-799692D961D1}" name="Column510"/>
    <tableColumn id="515" xr3:uid="{DCF246CB-3CD2-42A6-AB8B-C38A9BFC1317}" name="Column511"/>
    <tableColumn id="516" xr3:uid="{B7886980-F3A6-4AA8-A35D-4230772DCE22}" name="Column512"/>
    <tableColumn id="517" xr3:uid="{C87A9FAD-D38D-435E-BF01-2B401D7B868C}" name="Column513"/>
    <tableColumn id="518" xr3:uid="{DDEE3D8A-E593-4E54-A3AE-E87F5F4EBA79}" name="Column514"/>
    <tableColumn id="519" xr3:uid="{215C21DB-A8C3-4D67-A5A2-A363583C3E9D}" name="Column515"/>
    <tableColumn id="520" xr3:uid="{013C040F-8986-497F-B631-F182532B962B}" name="Column516"/>
    <tableColumn id="521" xr3:uid="{14551878-58D7-42D3-B5F1-163527B77235}" name="Column517"/>
    <tableColumn id="522" xr3:uid="{B71913E4-0607-4241-8F1D-6356A623022D}" name="Column518"/>
    <tableColumn id="523" xr3:uid="{2D2B17F7-05B0-4343-9871-C4D4024E869A}" name="Column519"/>
    <tableColumn id="524" xr3:uid="{F897D0D1-4441-4173-B4D7-A9F58FF9D53F}" name="Column520"/>
    <tableColumn id="525" xr3:uid="{B218EC88-8F13-4C7D-AC8C-D66E87142DEB}" name="Column521"/>
    <tableColumn id="526" xr3:uid="{0650967F-A290-49B5-9B79-C3530381D052}" name="Column522"/>
    <tableColumn id="527" xr3:uid="{B02292A1-1449-4497-BD65-15FB7818BD4E}" name="Column523"/>
    <tableColumn id="528" xr3:uid="{CCE36BC2-1253-4E6F-82BD-63E0F854DBBC}" name="Column524"/>
    <tableColumn id="529" xr3:uid="{4A12E7D0-5E4B-4F5C-8259-04F613B40F88}" name="Column525"/>
    <tableColumn id="530" xr3:uid="{119CB1C7-0FD4-46FE-B914-FE312C99CBF6}" name="Column526"/>
    <tableColumn id="531" xr3:uid="{0558691A-B04E-4B68-AFB0-E7A259897B59}" name="Column527"/>
    <tableColumn id="532" xr3:uid="{B772D622-5320-4514-AA47-C2793485376A}" name="Column528"/>
    <tableColumn id="533" xr3:uid="{AF985E87-36C8-4013-A501-C49AA112EF4F}" name="Column529"/>
    <tableColumn id="534" xr3:uid="{35BA13C4-46DD-4F9E-B3F9-ADBE305A27F1}" name="Column530"/>
    <tableColumn id="535" xr3:uid="{B7C4F927-FFA6-4313-A151-161777C20601}" name="Column531"/>
    <tableColumn id="536" xr3:uid="{9B70DFEC-189C-42EE-B660-5DEA62A51846}" name="Column532"/>
    <tableColumn id="537" xr3:uid="{CACD6B90-42A9-41F3-B482-E75CBD9133D6}" name="Column533"/>
    <tableColumn id="538" xr3:uid="{419D8750-1515-48DF-8E24-9E060D16D7D4}" name="Column534"/>
    <tableColumn id="539" xr3:uid="{BB4AB6BF-BCB3-4333-A771-8407DD821734}" name="Column535"/>
    <tableColumn id="540" xr3:uid="{45F358B2-934F-4386-B253-06DE4ADF263F}" name="Column536"/>
    <tableColumn id="541" xr3:uid="{89411A7B-164E-4DCE-B9BA-DCD487050CF5}" name="Column537"/>
    <tableColumn id="542" xr3:uid="{568FE557-F9CB-4AB1-BA88-B2BBD931DC3C}" name="Column538"/>
    <tableColumn id="543" xr3:uid="{D6DA43B7-BC25-48EE-810B-4858A0A4510C}" name="Column539"/>
    <tableColumn id="544" xr3:uid="{2A1EF1E1-86EA-4D0E-83C2-E9E26ECC88D9}" name="Column540"/>
    <tableColumn id="545" xr3:uid="{F56E4BC9-2FCB-4A43-8D49-7BC364D33DA5}" name="Column541"/>
    <tableColumn id="546" xr3:uid="{DEA90121-ADF6-44F7-9A50-A43EF44FA69E}" name="Column542"/>
    <tableColumn id="547" xr3:uid="{7BDFCC7B-DC28-489E-A81E-6B0C80D72582}" name="Column543"/>
    <tableColumn id="548" xr3:uid="{64C4590F-172E-417E-AAFC-BE915E9BC68B}" name="Column544"/>
    <tableColumn id="549" xr3:uid="{72E3B5F4-F67B-4ACA-BE7A-404E9DFAF214}" name="Column545"/>
    <tableColumn id="550" xr3:uid="{AE5D8EEB-BDD1-4F4E-BEF2-FC33568CE4C3}" name="Column546"/>
    <tableColumn id="551" xr3:uid="{9BBA83A0-314D-4107-8529-2773E0F99AE0}" name="Column547"/>
    <tableColumn id="552" xr3:uid="{0A6E89E7-91AF-4D12-A4E9-2ADBF50D8846}" name="Column548"/>
    <tableColumn id="553" xr3:uid="{7CD4AAD4-BA60-4336-98AE-84E71E8D2B8A}" name="Column549"/>
    <tableColumn id="554" xr3:uid="{EC1C8102-7637-4FCB-9D02-5AB510F8E236}" name="Column550"/>
    <tableColumn id="555" xr3:uid="{ADD1B3F4-1907-4151-BCE0-F935DC629AD6}" name="Column551"/>
    <tableColumn id="556" xr3:uid="{B668F7B0-050B-418A-B646-2E87EDAB9ED1}" name="Column552"/>
    <tableColumn id="557" xr3:uid="{DD5D53F9-3AF1-4028-9411-CBC6B680D877}" name="Column553"/>
    <tableColumn id="558" xr3:uid="{4DF9864C-8149-46DF-A9A8-3DA01F86BB9F}" name="Column554"/>
    <tableColumn id="559" xr3:uid="{6410B6A8-15CE-4712-8842-981120C3A24B}" name="Column555"/>
    <tableColumn id="560" xr3:uid="{96ACBDD2-BA65-4513-8311-D1CB337B9518}" name="Column556"/>
    <tableColumn id="561" xr3:uid="{4C949176-63F1-40A3-AFA3-44AB31983614}" name="Column557"/>
    <tableColumn id="562" xr3:uid="{3871F2CC-70A2-4DAB-AEE0-191E371B422A}" name="Column558"/>
    <tableColumn id="563" xr3:uid="{D8614818-49AA-479A-932B-A230E57DCAAC}" name="Column559"/>
    <tableColumn id="564" xr3:uid="{09D09009-FF7F-4719-B081-0D31D02B7F91}" name="Column560"/>
    <tableColumn id="565" xr3:uid="{6E4DE797-14A9-476C-8EDC-FD7BFEE8B06F}" name="Column561"/>
    <tableColumn id="566" xr3:uid="{2995B3F8-599C-4C6B-9C53-76CCBF533211}" name="Column562"/>
    <tableColumn id="567" xr3:uid="{D9897397-8F82-42B9-BBD1-FB9EBF549882}" name="Column563"/>
    <tableColumn id="568" xr3:uid="{9079B0C4-2A2C-4442-84DE-E8C8A04315E7}" name="Column564"/>
    <tableColumn id="569" xr3:uid="{ED57DE7A-D8A0-42F0-BE82-B37559856B05}" name="Column565"/>
    <tableColumn id="570" xr3:uid="{6E4F5FD4-3869-45A7-A455-5C72C73A5F12}" name="Column566"/>
    <tableColumn id="571" xr3:uid="{5751EFF4-CF58-4D4E-BA0B-43AF2AFD87CC}" name="Column567"/>
    <tableColumn id="572" xr3:uid="{38FBC887-4113-4F34-82A9-7D2C00CCD4A2}" name="Column568"/>
    <tableColumn id="573" xr3:uid="{0B120151-B0CF-4ED9-B50A-F7F89E8CC7AF}" name="Column569"/>
    <tableColumn id="574" xr3:uid="{7235294B-AFAA-4D5D-B622-AC758C10F6C0}" name="Column570"/>
    <tableColumn id="575" xr3:uid="{6F902D23-F710-417D-9092-F9688F1B365B}" name="Column571"/>
    <tableColumn id="576" xr3:uid="{2DE9C227-0FBC-4B20-B2CF-8E5EA2F8630C}" name="Column572"/>
    <tableColumn id="577" xr3:uid="{CEC01F55-3A79-49C4-8538-79684D6BE4D8}" name="Column573"/>
    <tableColumn id="578" xr3:uid="{8BFE014C-E60A-4E02-B7A4-E5C518219761}" name="Column574"/>
    <tableColumn id="579" xr3:uid="{F66E4B36-1E48-4F6E-9727-A39FC30ECE56}" name="Column575"/>
    <tableColumn id="580" xr3:uid="{86C5E710-7F17-4957-807C-7F8DA98029E9}" name="Column576"/>
    <tableColumn id="581" xr3:uid="{D9CE4A28-1640-45A4-9970-44101D1658DE}" name="Column577"/>
    <tableColumn id="582" xr3:uid="{FA5D16BB-80CE-42D4-83AF-82B4BFC0640A}" name="Column578"/>
    <tableColumn id="583" xr3:uid="{72096116-EBA3-47EC-90B4-2A977909A6CE}" name="Column579"/>
    <tableColumn id="584" xr3:uid="{7A0FCA1D-6745-45D3-9655-C9778CDE07CA}" name="Column580"/>
    <tableColumn id="585" xr3:uid="{BC486449-2841-402C-8991-A8433284384D}" name="Column581"/>
    <tableColumn id="586" xr3:uid="{B315E1D1-ED19-4E7F-8DC4-349674B438C8}" name="Column582"/>
    <tableColumn id="587" xr3:uid="{84917190-6993-45EB-9A37-1BE288C18603}" name="Column583"/>
    <tableColumn id="588" xr3:uid="{83D8700E-C145-4CAE-A3BB-CC09C15C3569}" name="Column584"/>
    <tableColumn id="589" xr3:uid="{05E0212C-E926-468F-AF9F-41F1CE6487AA}" name="Column585"/>
    <tableColumn id="590" xr3:uid="{7B4BD014-2362-4F78-B377-AE7EFDFEF3B6}" name="Column586"/>
    <tableColumn id="591" xr3:uid="{7DD64361-7E03-41B7-B25E-28DA4805607E}" name="Column587"/>
    <tableColumn id="592" xr3:uid="{73EC2153-CA23-4DE6-970E-E14D815AFA1F}" name="Column588"/>
    <tableColumn id="593" xr3:uid="{C7769A27-A7CF-4686-B07E-AE2B31320FE5}" name="Column589"/>
    <tableColumn id="594" xr3:uid="{F8A70584-48D2-43B8-8BC7-C94657924D37}" name="Column590"/>
    <tableColumn id="595" xr3:uid="{5D97380A-BEED-494B-A97E-E0C3C59DE62A}" name="Column591"/>
    <tableColumn id="596" xr3:uid="{1DC3EB93-77AD-409A-B367-9BEE0661EDD4}" name="Column592"/>
    <tableColumn id="597" xr3:uid="{914AED59-9621-4CBB-BEBD-144A6CD49B58}" name="Column593"/>
    <tableColumn id="598" xr3:uid="{F6A8626B-A8DD-451E-A47A-504666E0E7B4}" name="Column594"/>
    <tableColumn id="599" xr3:uid="{227666FD-F8C4-4B3F-B28F-0E093F2D6A21}" name="Column595"/>
    <tableColumn id="600" xr3:uid="{7FCB2092-5BAB-41A8-91CC-F574163C2688}" name="Column596"/>
    <tableColumn id="601" xr3:uid="{1163BF94-AF7B-44AF-BE57-9E26D2786B28}" name="Column597"/>
    <tableColumn id="602" xr3:uid="{6842DC90-032D-49EF-B8E0-F540F6D8ACAC}" name="Column598"/>
    <tableColumn id="603" xr3:uid="{F2AC0DBA-7B4E-420D-88E4-068D8739A1E9}" name="Column599"/>
    <tableColumn id="604" xr3:uid="{45D48FA0-F0D1-4A0A-819C-152C7381C56B}" name="Column600"/>
    <tableColumn id="605" xr3:uid="{E95557AF-7D5D-4F89-9AD8-282DE26B6B92}" name="Column601"/>
    <tableColumn id="606" xr3:uid="{9709205D-12CA-4943-A5F1-0F201AA09FFA}" name="Column602"/>
    <tableColumn id="607" xr3:uid="{D319E79B-5900-403E-A265-F0381573D1A7}" name="Column603"/>
    <tableColumn id="608" xr3:uid="{0468BCA0-9A53-4E42-A474-A6C405440F65}" name="Column604"/>
    <tableColumn id="609" xr3:uid="{4865267A-4C70-4E23-8355-7BB7B1BCA0A6}" name="Column605"/>
    <tableColumn id="610" xr3:uid="{CE7A987D-3346-40DE-9658-7B000AF2BF85}" name="Column606"/>
    <tableColumn id="611" xr3:uid="{D456722F-6CA0-4CCE-8D1F-78E13E399738}" name="Column607"/>
    <tableColumn id="612" xr3:uid="{DF2089C4-13D0-46C8-8683-40FD3EEA908B}" name="Column608"/>
    <tableColumn id="613" xr3:uid="{88296E07-3C26-4584-934F-5C2E9FC7DD8A}" name="Column609"/>
    <tableColumn id="614" xr3:uid="{D48AF55C-A5A6-4460-9320-8B38156654FC}" name="Column610"/>
    <tableColumn id="615" xr3:uid="{A82BF5E3-B6A2-42DE-876C-28D21C52FBB9}" name="Column611"/>
    <tableColumn id="616" xr3:uid="{43907FBB-D184-4E99-8CAF-36000A72CB77}" name="Column612"/>
    <tableColumn id="617" xr3:uid="{861E3955-9F0C-413E-BA7B-199F243A282D}" name="Column613"/>
    <tableColumn id="618" xr3:uid="{74AC16F4-0BB2-4326-83FB-E1E0AF1FB35E}" name="Column614"/>
    <tableColumn id="619" xr3:uid="{86D8FEC5-DDA6-4464-8385-796DD52B84AD}" name="Column615"/>
    <tableColumn id="620" xr3:uid="{F8E57658-F1BE-42F6-AC33-C6D0F13FE0F0}" name="Column616"/>
    <tableColumn id="621" xr3:uid="{A9093064-B28C-4CC5-B291-C2C71436E05E}" name="Column617"/>
    <tableColumn id="622" xr3:uid="{097E2EF2-0570-45F8-889B-F616A4CA49CA}" name="Column618"/>
    <tableColumn id="623" xr3:uid="{B96B21E5-8D3A-4B23-87B1-D78F8FFDA3A2}" name="Column619"/>
    <tableColumn id="624" xr3:uid="{DC2CC30E-2278-4A3A-B975-7D82B8DFBCC0}" name="Column620"/>
    <tableColumn id="625" xr3:uid="{34B51E85-C799-4ED7-BA13-05750AE74359}" name="Column621"/>
    <tableColumn id="626" xr3:uid="{2972D4A7-FA7E-4A23-BD2B-5F006E031168}" name="Column622"/>
    <tableColumn id="627" xr3:uid="{6AF71951-C516-481A-8A58-6C57FD21D9B4}" name="Column623"/>
    <tableColumn id="628" xr3:uid="{B0709455-2074-4B81-9CBE-96A313D33C94}" name="Column624"/>
    <tableColumn id="629" xr3:uid="{429C76AC-8ECE-4367-9C3F-244438A2E005}" name="Column625"/>
    <tableColumn id="630" xr3:uid="{2D81728F-43D9-47A2-B619-54783A2C4EB9}" name="Column626"/>
    <tableColumn id="631" xr3:uid="{23865C9E-1D62-4B7B-A2F8-5F8004F02A07}" name="Column627"/>
    <tableColumn id="632" xr3:uid="{C6F857A9-DB35-4F9E-ADC0-6B1EFA98B69D}" name="Column628"/>
    <tableColumn id="633" xr3:uid="{7044693A-A320-4267-88D5-BCDF5EDDEF99}" name="Column629"/>
    <tableColumn id="634" xr3:uid="{88308513-DCF3-4A27-BCE9-4E9AC06C011F}" name="Column630"/>
    <tableColumn id="635" xr3:uid="{E7F3918F-541D-4A94-B777-F9A8136F673E}" name="Column631"/>
    <tableColumn id="636" xr3:uid="{DDEC9C2C-C63E-464A-B67B-14FF54DDD42F}" name="Column632"/>
    <tableColumn id="637" xr3:uid="{C715CEF4-6F34-4039-9DA9-4103C46B3AB7}" name="Column633"/>
    <tableColumn id="638" xr3:uid="{A3943504-DDEA-4CFA-83DC-207AA1A93322}" name="Column634"/>
    <tableColumn id="639" xr3:uid="{F277AEE8-9F2B-43F1-9519-E3A729FDD194}" name="Column635"/>
    <tableColumn id="640" xr3:uid="{2DCF69CD-265C-4170-B84E-254A42EEC111}" name="Column636"/>
    <tableColumn id="641" xr3:uid="{2DB5C735-8711-4601-98A4-48203D14BABC}" name="Column637"/>
    <tableColumn id="642" xr3:uid="{8BDCD42E-DF75-4C98-A89C-13A3693D7B27}" name="Column638"/>
    <tableColumn id="643" xr3:uid="{7BD1A5A3-94CB-4CF4-89D6-341CD91855ED}" name="Column639"/>
    <tableColumn id="644" xr3:uid="{99F54BEC-C470-457F-9F02-3E4E29DAA3A6}" name="Column640"/>
    <tableColumn id="645" xr3:uid="{4C0D67B3-4D62-4B3B-A230-F7B0132036B5}" name="Column641"/>
    <tableColumn id="646" xr3:uid="{43BFF655-483B-4202-B287-BA1680763C97}" name="Column642"/>
    <tableColumn id="647" xr3:uid="{AE537BB2-4786-46FF-976C-EA7CA69C71A1}" name="Column643"/>
    <tableColumn id="648" xr3:uid="{2E35DE05-8CA1-4ACA-975A-281197B705CE}" name="Column644"/>
    <tableColumn id="649" xr3:uid="{86502759-7888-4DA7-ADBF-093A1A6EA0FC}" name="Column645"/>
    <tableColumn id="650" xr3:uid="{131310B1-081F-4FFB-8303-1143731B96BA}" name="Column646"/>
    <tableColumn id="651" xr3:uid="{29292186-1287-4860-B6EB-23E9B751AD27}" name="Column647"/>
    <tableColumn id="652" xr3:uid="{6845F5EB-63F3-40B3-896E-CA4471AAA94A}" name="Column648"/>
    <tableColumn id="653" xr3:uid="{4FCFC100-A3E0-4F55-8737-5085B2CF699A}" name="Column649"/>
    <tableColumn id="654" xr3:uid="{3BAAA4E4-591C-4090-BC67-15D9D5CEB431}" name="Column650"/>
    <tableColumn id="655" xr3:uid="{CF9344B1-A41F-4CE0-87C4-E4A3122EE1C2}" name="Column651"/>
    <tableColumn id="656" xr3:uid="{E9448D60-595A-4B6F-AAA6-1AFA5B9740F6}" name="Column652"/>
    <tableColumn id="657" xr3:uid="{ADED563B-5457-4792-8FD7-D339288713F2}" name="Column653"/>
    <tableColumn id="658" xr3:uid="{064D47FB-84BE-4C48-B2F5-B6AA48754B71}" name="Column654"/>
    <tableColumn id="659" xr3:uid="{3836551C-C3F6-4D53-9FF2-455AF81CB711}" name="Column655"/>
    <tableColumn id="660" xr3:uid="{1B19537A-33AB-4F25-B692-90957BDA4CF4}" name="Column656"/>
    <tableColumn id="661" xr3:uid="{D938C7BE-63F7-4C74-A537-C34D02F462B9}" name="Column657"/>
    <tableColumn id="662" xr3:uid="{A0830998-8C49-460A-BFAC-A240AA220A33}" name="Column658"/>
    <tableColumn id="663" xr3:uid="{FC058E36-3876-4E34-98F9-0AE67F38A802}" name="Column659"/>
    <tableColumn id="664" xr3:uid="{D435568B-D00F-431C-95C8-9948A278763B}" name="Column660"/>
    <tableColumn id="665" xr3:uid="{91F48968-C59E-46A9-9A51-2570F2F9EBFD}" name="Column661"/>
    <tableColumn id="666" xr3:uid="{83F2BA05-5AFF-4815-9046-3D9F88DAE291}" name="Column662"/>
    <tableColumn id="667" xr3:uid="{F120F76E-63D2-4E02-8E8E-37AF1B704A9A}" name="Column663"/>
    <tableColumn id="668" xr3:uid="{F6DEE66B-44D0-486D-9450-8D85F537270A}" name="Column664"/>
    <tableColumn id="669" xr3:uid="{090ECA3D-C6ED-43BD-A418-D3F69992ACD8}" name="Column665"/>
    <tableColumn id="670" xr3:uid="{509C0C5C-B7D4-41D0-878F-54B51C87CC49}" name="Column666"/>
    <tableColumn id="671" xr3:uid="{FCB27024-D68E-4A7D-9064-C61C948F6E7D}" name="Column667"/>
    <tableColumn id="672" xr3:uid="{207074E4-D0C5-4BE2-AA90-2EE37DFBC09D}" name="Column668"/>
    <tableColumn id="673" xr3:uid="{8C566DEA-3DD1-41A1-9B0A-168A5767B5FD}" name="Column669"/>
    <tableColumn id="674" xr3:uid="{0352B718-3EFF-4952-B57C-74063D29ED6A}" name="Column670"/>
    <tableColumn id="675" xr3:uid="{82FD95BF-6D35-45F9-BF13-8BA84515AEBE}" name="Column671"/>
    <tableColumn id="676" xr3:uid="{C4BA01D0-C0CA-4973-A4B4-034E71DAB44F}" name="Column672"/>
    <tableColumn id="677" xr3:uid="{DE4F20D3-026D-4E18-8487-CCDAE83C137D}" name="Column673"/>
    <tableColumn id="678" xr3:uid="{D73F005F-10E6-4BA9-902B-FEEB015D40DD}" name="Column674"/>
    <tableColumn id="679" xr3:uid="{145BDFA7-05B3-4736-9D98-A62A893387E6}" name="Column675"/>
    <tableColumn id="680" xr3:uid="{566ADFA1-E689-4E0E-9607-F4B0D82443C5}" name="Column676"/>
    <tableColumn id="681" xr3:uid="{394E85E9-D533-4720-83B7-34F366CE2937}" name="Column677"/>
    <tableColumn id="682" xr3:uid="{196A34E9-0380-4FF3-AA30-FE6417EE5CF2}" name="Column678"/>
    <tableColumn id="683" xr3:uid="{7EF1A2A3-DCDB-409F-BEEB-0CF10418788D}" name="Column679"/>
    <tableColumn id="684" xr3:uid="{1F899317-C78C-41CF-B2AC-815BA04BFF78}" name="Column680"/>
    <tableColumn id="685" xr3:uid="{94C946F5-2B42-49B3-97F2-12DA1C4605A1}" name="Column681"/>
    <tableColumn id="686" xr3:uid="{2E48C5AF-3A31-47A3-AD89-071F587092D5}" name="Column682"/>
    <tableColumn id="687" xr3:uid="{71A7C5DA-3778-4A18-8F79-95BFCFBF01E1}" name="Column683"/>
    <tableColumn id="688" xr3:uid="{B0DDE926-7C32-4AED-B513-E9602CA41518}" name="Column684"/>
    <tableColumn id="689" xr3:uid="{DC342ED0-C5F0-4EC0-AB8A-F700DEF85B67}" name="Column685"/>
    <tableColumn id="690" xr3:uid="{F62D910D-4EF7-4871-90E3-3EE5351B328F}" name="Column686"/>
    <tableColumn id="691" xr3:uid="{1EB57E7B-EC4B-46C3-9EBC-65BCA48E2EC7}" name="Column687"/>
    <tableColumn id="692" xr3:uid="{8303225C-144F-45F5-AE20-F9A22A74D976}" name="Column688"/>
    <tableColumn id="693" xr3:uid="{A1BFE30F-E3E7-4154-BA79-CE070D7906B1}" name="Column689"/>
    <tableColumn id="694" xr3:uid="{1A379184-C690-48F0-A58A-C19FB9CB7B3A}" name="Column690"/>
    <tableColumn id="695" xr3:uid="{68F83E93-2609-4E18-BE6E-4D477088085C}" name="Column691"/>
    <tableColumn id="696" xr3:uid="{2D9D1498-C40D-4D88-9432-41A01EF1DE22}" name="Column692"/>
    <tableColumn id="697" xr3:uid="{C9E7345F-831C-444A-9C50-7C5283FD58DA}" name="Column693"/>
    <tableColumn id="698" xr3:uid="{24BB1EEE-194D-4ACF-81F9-A07484E76103}" name="Column694"/>
    <tableColumn id="699" xr3:uid="{DE60E5AD-9FAB-41DC-BA8C-E1263BFCF221}" name="Column695"/>
    <tableColumn id="700" xr3:uid="{79EA7996-3475-4070-B31C-5F68191A41F5}" name="Column696"/>
    <tableColumn id="701" xr3:uid="{FC922997-3CE0-4D68-B6BC-462E647AE494}" name="Column697"/>
    <tableColumn id="702" xr3:uid="{A917AF69-7FE1-467C-9C8A-E61618CFFA7B}" name="Column698"/>
    <tableColumn id="703" xr3:uid="{B3F84BED-244B-4D94-BC1D-E3A9238506F2}" name="Column699"/>
    <tableColumn id="704" xr3:uid="{2612432C-20D9-4234-8A78-D1E6B9AA9FE8}" name="Column700"/>
    <tableColumn id="705" xr3:uid="{80030DC3-83F6-4DE9-89C4-A34A95181D2D}" name="Column701"/>
    <tableColumn id="706" xr3:uid="{AB54F429-C0A5-417A-B7A7-0CE8E273FDF6}" name="Column702"/>
    <tableColumn id="707" xr3:uid="{4A8F9369-BC2D-4598-84AC-D3464F594B0E}" name="Column703"/>
    <tableColumn id="708" xr3:uid="{98C23CBD-DE82-4DD3-9303-440E8CDD0B5C}" name="Column704"/>
    <tableColumn id="709" xr3:uid="{F0E3D9AB-9643-4544-8566-176EADC095B5}" name="Column705"/>
    <tableColumn id="710" xr3:uid="{1E47D203-09C5-4949-A659-32AC57611CC3}" name="Column706"/>
    <tableColumn id="711" xr3:uid="{8195B5F2-4EF7-43DC-9063-E2247D53927E}" name="Column707"/>
    <tableColumn id="712" xr3:uid="{DBE0B731-9686-4027-823B-4181243FEF16}" name="Column708"/>
    <tableColumn id="713" xr3:uid="{D149F97D-F2C9-4D6E-BB85-E99A270FAED8}" name="Column709"/>
    <tableColumn id="714" xr3:uid="{3F49C421-1D93-4ABE-8B0A-F422B9978F18}" name="Column710"/>
    <tableColumn id="715" xr3:uid="{776407BC-F782-45F9-952D-0609D6A1808E}" name="Column711"/>
    <tableColumn id="716" xr3:uid="{0599A5F3-163E-44DB-9B74-D97817EEE961}" name="Column712"/>
    <tableColumn id="717" xr3:uid="{A0B87D9A-C88D-49DC-B691-E27504C799DE}" name="Column713"/>
    <tableColumn id="718" xr3:uid="{8778A74B-CF34-4381-A0D7-852D5E1D729C}" name="Column714"/>
    <tableColumn id="719" xr3:uid="{59488E5A-B654-4440-B9B9-9CDCD1BEE142}" name="Column715"/>
    <tableColumn id="720" xr3:uid="{AAC355B0-EEAA-4D2D-A343-C7680986DE7D}" name="Column716"/>
    <tableColumn id="721" xr3:uid="{8A567A6B-880A-431E-81E4-C1732DD0348F}" name="Column717"/>
    <tableColumn id="722" xr3:uid="{D27DC820-B997-44EF-901C-1D6CFDF5E386}" name="Column718"/>
    <tableColumn id="723" xr3:uid="{9B6DC115-F487-4F54-96A3-0B8ED782205C}" name="Column719"/>
    <tableColumn id="724" xr3:uid="{1361A098-5902-40D3-A390-F6D48FB29382}" name="Column720"/>
    <tableColumn id="725" xr3:uid="{407E89DD-57AF-4776-8F53-C18E35EFF284}" name="Column721"/>
    <tableColumn id="726" xr3:uid="{64B195BB-CF61-4059-B050-933736A8CA54}" name="Column722"/>
    <tableColumn id="727" xr3:uid="{D54A2EAC-784B-4B3C-AC77-080C5EE09176}" name="Column723"/>
    <tableColumn id="728" xr3:uid="{1A47051A-2BB9-494C-A17E-1DA442AF61E3}" name="Column724"/>
    <tableColumn id="729" xr3:uid="{39D07030-42A4-4ADE-AF13-0F5A862763AF}" name="Column725"/>
    <tableColumn id="730" xr3:uid="{B5A212B5-AB9B-4D12-AF42-1A37B22180D4}" name="Column726"/>
    <tableColumn id="731" xr3:uid="{C328D30F-BC3C-466C-910C-C695A34856D8}" name="Column727"/>
    <tableColumn id="732" xr3:uid="{1F034A12-1AE2-4AE9-94C7-C45FA0A04817}" name="Column728"/>
    <tableColumn id="733" xr3:uid="{C41030AE-C707-4546-B3AF-7726CE965D40}" name="Column729"/>
    <tableColumn id="734" xr3:uid="{1589927D-47D1-4DA9-A260-191F53775A2B}" name="Column730"/>
    <tableColumn id="735" xr3:uid="{C8E0CA38-60C3-4861-9A90-09DFA67C37D2}" name="Column731"/>
    <tableColumn id="736" xr3:uid="{10D292E4-389F-4676-9A71-DFD5BBF48FF2}" name="Column732"/>
    <tableColumn id="737" xr3:uid="{389AED7D-68AE-46BE-8AF3-6F503A0DF714}" name="Column733"/>
    <tableColumn id="738" xr3:uid="{D2298702-A193-4BE6-A0C8-D66F29C20D70}" name="Column734"/>
    <tableColumn id="739" xr3:uid="{06626FA0-58D8-4DA0-BEE1-A450360BCA1A}" name="Column735"/>
    <tableColumn id="740" xr3:uid="{6C05E2E9-320C-4755-A431-4C1415FF5AB8}" name="Column736"/>
    <tableColumn id="741" xr3:uid="{F63D6707-F7E5-4311-9E4E-62D0CA156DEF}" name="Column737"/>
    <tableColumn id="742" xr3:uid="{B0134C8B-E761-4B07-9E07-29B9746FCD4B}" name="Column738"/>
    <tableColumn id="743" xr3:uid="{8064F2F7-D522-4789-ADBE-A5D1850AD2C9}" name="Column739"/>
    <tableColumn id="744" xr3:uid="{2B60943C-16E6-4965-A5FC-2573C5AA7CCB}" name="Column740"/>
    <tableColumn id="745" xr3:uid="{B1C676D7-AEC6-411C-AD19-C45530728F84}" name="Column741"/>
    <tableColumn id="746" xr3:uid="{0CDEA66C-F7E8-441A-9829-21E035BD7125}" name="Column742"/>
    <tableColumn id="747" xr3:uid="{6E2048A4-1275-4139-84D8-891272C86FBD}" name="Column743"/>
    <tableColumn id="748" xr3:uid="{0C208214-E9EF-45F1-A48E-36E2F452B344}" name="Column744"/>
    <tableColumn id="749" xr3:uid="{1BFB218B-EA84-4ADD-A44F-0D1C62705B75}" name="Column745"/>
    <tableColumn id="750" xr3:uid="{48520A64-C77C-4619-A41E-901934D6BA19}" name="Column746"/>
    <tableColumn id="751" xr3:uid="{CF273E73-0BA5-4351-8247-AD595E92470D}" name="Column747"/>
    <tableColumn id="752" xr3:uid="{74AF91DD-27C5-4A3E-A37C-8477A9CFCC40}" name="Column748"/>
    <tableColumn id="753" xr3:uid="{3F77377C-F8A7-46F9-86E2-4EA9804CC69C}" name="Column749"/>
    <tableColumn id="754" xr3:uid="{8E50C5E0-5146-431C-9066-D3619E1E3F72}" name="Column750"/>
    <tableColumn id="755" xr3:uid="{DFBA9193-1F36-4864-9FB6-85FCCD7E031F}" name="Column751"/>
    <tableColumn id="756" xr3:uid="{420CD9B6-2B7F-4C20-9DAC-0F9F6ECF636A}" name="Column752"/>
    <tableColumn id="757" xr3:uid="{428AD330-C4A8-4316-9A52-05EF599F151B}" name="Column753"/>
    <tableColumn id="758" xr3:uid="{8ABDF88B-BB11-4CBD-B149-0CEFDD9F0F05}" name="Column754"/>
    <tableColumn id="759" xr3:uid="{5ACFF24A-A791-4AF1-99B8-21492A148AD0}" name="Column755"/>
    <tableColumn id="760" xr3:uid="{93749087-ED79-4D49-8CF8-C0FF32153371}" name="Column756"/>
    <tableColumn id="761" xr3:uid="{5FD1B9A7-00BF-4DC0-98A6-3328AFD79F6A}" name="Column757"/>
    <tableColumn id="762" xr3:uid="{1FE6392B-04CB-458F-AD05-C5B26C5F7CA1}" name="Column758"/>
    <tableColumn id="763" xr3:uid="{65BD726D-20BB-463A-A82F-84F6D5E055C6}" name="Column759"/>
    <tableColumn id="764" xr3:uid="{39E303E2-EC1B-4830-B851-3294F5487B87}" name="Column760"/>
    <tableColumn id="765" xr3:uid="{032C80E8-DF95-49EE-AC10-A5B08878BEE6}" name="Column761"/>
    <tableColumn id="766" xr3:uid="{642B13EC-BD52-4E81-A128-AE17843E1760}" name="Column762"/>
    <tableColumn id="767" xr3:uid="{DF796802-8D80-4C7C-9F87-ABE0EB6B0858}" name="Column763"/>
    <tableColumn id="768" xr3:uid="{ADA29BBC-811C-48E5-BDAE-0B01A7097EC7}" name="Column764"/>
    <tableColumn id="769" xr3:uid="{CACDA94F-520E-4385-B1B7-466D079F1939}" name="Column765"/>
    <tableColumn id="770" xr3:uid="{8E6AD8A0-AFF3-40ED-B6AD-A3C83752BFD1}" name="Column766"/>
    <tableColumn id="771" xr3:uid="{A4CE4E14-C910-4838-890D-2322CD5E46DE}" name="Column767"/>
    <tableColumn id="772" xr3:uid="{6928971E-9D77-4767-9636-804FB99F1BA2}" name="Column768"/>
    <tableColumn id="773" xr3:uid="{7186FBC8-F5ED-4D0D-8ED4-297BD247E89C}" name="Column769"/>
    <tableColumn id="774" xr3:uid="{2F40C1DE-5DF2-443E-B9E2-89131AB643C4}" name="Column770"/>
    <tableColumn id="775" xr3:uid="{85AC288F-81B0-4EFF-BDF1-8A8AB8593250}" name="Column771"/>
    <tableColumn id="776" xr3:uid="{D6D7D9D9-FDA7-47CA-B322-FBE843FF350C}" name="Column772"/>
    <tableColumn id="777" xr3:uid="{F9040F10-A76A-4E26-933D-86E6FDC10ADD}" name="Column773"/>
    <tableColumn id="778" xr3:uid="{3AB2E649-E8E2-4E4B-9300-13DF6B7CC387}" name="Column774"/>
    <tableColumn id="779" xr3:uid="{A99402B4-26AA-4D25-9536-8E359092DAEF}" name="Column775"/>
    <tableColumn id="780" xr3:uid="{6A0EF6BC-68B6-46B0-937E-7D4BB78EDDFD}" name="Column776"/>
    <tableColumn id="781" xr3:uid="{B608237E-1552-4232-A7E6-107153CAB89C}" name="Column777"/>
    <tableColumn id="782" xr3:uid="{4A454888-85BB-420C-B08B-3BBAC55989DC}" name="Column778"/>
    <tableColumn id="783" xr3:uid="{5E56F88A-4178-4AD7-85A4-E89B7A829B38}" name="Column779"/>
    <tableColumn id="784" xr3:uid="{ED3C661D-F4D2-4182-940A-1F4BEA4FF3D1}" name="Column780"/>
    <tableColumn id="785" xr3:uid="{EB2951B9-6CB3-43E5-AAEC-4583591E7A18}" name="Column781"/>
    <tableColumn id="786" xr3:uid="{74B9948C-BFBE-4F5C-9941-EE82BD49FDD1}" name="Column782"/>
    <tableColumn id="787" xr3:uid="{B5C0204D-F11E-4401-9EAF-5E567A099B59}" name="Column783"/>
    <tableColumn id="788" xr3:uid="{29EA8B8F-0673-4A13-B382-5DA328EF6BA1}" name="Column784"/>
    <tableColumn id="789" xr3:uid="{0F149E6E-2250-4D07-8592-DA04633BBEAA}" name="Column785"/>
    <tableColumn id="790" xr3:uid="{41F07EC7-BCA6-4B80-999A-C13B4753BA42}" name="Column786"/>
    <tableColumn id="791" xr3:uid="{B9D5E4EA-55A6-439A-B522-A90F8660A162}" name="Column787"/>
    <tableColumn id="792" xr3:uid="{F68AC227-AFEA-47A7-9894-4C39E861B58F}" name="Column788"/>
    <tableColumn id="793" xr3:uid="{9BE1A9D1-2EB3-45CD-A456-D2A9CF3DE00F}" name="Column789"/>
    <tableColumn id="794" xr3:uid="{7BB8EF70-9EFF-421D-9319-A1B23CAF65E4}" name="Column790"/>
    <tableColumn id="795" xr3:uid="{894FB465-88DA-4B71-8800-AAF2EEB7A212}" name="Column791"/>
    <tableColumn id="796" xr3:uid="{C93FC50E-69B6-4071-9E85-FE688E1A1DDD}" name="Column792"/>
    <tableColumn id="797" xr3:uid="{3BFDB853-0D71-42BD-A007-C388FA2FA09B}" name="Column793"/>
    <tableColumn id="798" xr3:uid="{6C2CB14D-7041-4870-8849-FF78EFE1C148}" name="Column794"/>
    <tableColumn id="799" xr3:uid="{0364C23E-F83F-4A62-B2DC-D1687CFC8526}" name="Column795"/>
    <tableColumn id="800" xr3:uid="{38224315-3F2D-46E0-8D20-253ACC3DFA52}" name="Column796"/>
    <tableColumn id="801" xr3:uid="{60B74FC9-2867-4DF3-AE16-A95E29986A5E}" name="Column797"/>
    <tableColumn id="802" xr3:uid="{1C28B03D-C669-40F9-BA0E-FAB664F125B4}" name="Column798"/>
    <tableColumn id="803" xr3:uid="{3F94AC0A-34E3-4766-A12D-401784E6F451}" name="Column799"/>
    <tableColumn id="804" xr3:uid="{D109CD13-659A-4CAB-A85A-99C0D5C866E3}" name="Column800"/>
    <tableColumn id="805" xr3:uid="{476E9DD9-53EC-4512-90E8-D7B2191ADB18}" name="Column801"/>
    <tableColumn id="806" xr3:uid="{49A18979-4331-4A46-9233-94D3E883AB40}" name="Column802"/>
    <tableColumn id="807" xr3:uid="{04D64E9F-BD66-451A-85C4-C1EF5D87B5BC}" name="Column803"/>
    <tableColumn id="808" xr3:uid="{0F982973-8314-48BD-8555-E8862DE6C8A2}" name="Column804"/>
    <tableColumn id="809" xr3:uid="{D478FF91-9620-4157-A6C2-BB2A8A2494C6}" name="Column805"/>
    <tableColumn id="810" xr3:uid="{FC3D58FD-8A57-475C-BF22-0432DFA4A62C}" name="Column806"/>
    <tableColumn id="811" xr3:uid="{EB85F360-04DC-4BC5-AFAF-92179A90F318}" name="Column807"/>
    <tableColumn id="812" xr3:uid="{014E901C-63B7-4AC4-9495-5099ABEFC024}" name="Column808"/>
    <tableColumn id="813" xr3:uid="{2416E4D1-E45F-4A7C-AF51-40FBC340D278}" name="Column809"/>
    <tableColumn id="814" xr3:uid="{5E2F0F73-170E-4338-867D-64966E105CFA}" name="Column810"/>
    <tableColumn id="815" xr3:uid="{50632C0E-6EB3-4FD4-AD10-C058357A83F0}" name="Column811"/>
    <tableColumn id="816" xr3:uid="{082FDA86-D9B8-4B5F-86F6-ED69326E1E48}" name="Column812"/>
    <tableColumn id="817" xr3:uid="{3D13604C-9A62-404E-9B2B-FD3C608D7327}" name="Column813"/>
    <tableColumn id="818" xr3:uid="{EB9015FF-B938-49D4-B34B-9D6EA4FFEE58}" name="Column814"/>
    <tableColumn id="819" xr3:uid="{772498F8-31F8-41BA-A349-B0A31DDD7181}" name="Column815"/>
    <tableColumn id="820" xr3:uid="{549F1998-1FA9-4110-A7D6-3218D941C574}" name="Column816"/>
    <tableColumn id="821" xr3:uid="{30397195-01BB-445E-A281-2EE72B32F952}" name="Column817"/>
    <tableColumn id="822" xr3:uid="{70EA9676-6AA6-4744-875B-B5D3EB77110B}" name="Column818"/>
    <tableColumn id="823" xr3:uid="{E2B1F0EF-0897-426B-BCA8-5477B6600CD4}" name="Column819"/>
    <tableColumn id="824" xr3:uid="{D37E2D3D-8B7A-4C65-8D95-A08FB5989C4B}" name="Column820"/>
    <tableColumn id="825" xr3:uid="{A8465FB5-E47F-4765-8FFE-E6740C881A9E}" name="Column821"/>
    <tableColumn id="826" xr3:uid="{C70B27D0-5A02-4EBD-8C28-B0CD1C707734}" name="Column822"/>
    <tableColumn id="827" xr3:uid="{B2A3481D-7F17-46F9-B0AE-F18E1B66E48E}" name="Column823"/>
    <tableColumn id="828" xr3:uid="{9553899E-619E-46C1-A5AF-8BDC9AA6A20A}" name="Column824"/>
    <tableColumn id="829" xr3:uid="{54CFB063-ED36-432A-A634-1DCEA202336B}" name="Column825"/>
    <tableColumn id="830" xr3:uid="{9C1D4791-5520-4988-9E37-11CE0B4ADBF6}" name="Column826"/>
    <tableColumn id="831" xr3:uid="{C18D6097-8A12-43A3-94A2-E7F81B5ED7BC}" name="Column827"/>
    <tableColumn id="832" xr3:uid="{033C7E9E-7E5F-42FA-87E3-A59292EB9102}" name="Column828"/>
    <tableColumn id="833" xr3:uid="{DEEFD2B8-D058-4113-A997-73E66EC3566E}" name="Column829"/>
    <tableColumn id="834" xr3:uid="{B81AB54F-53DD-46CD-8ED8-A5169E1AA59C}" name="Column830"/>
    <tableColumn id="835" xr3:uid="{A2CE8DA5-A987-4C41-B8AB-74142AAC112F}" name="Column831"/>
    <tableColumn id="836" xr3:uid="{2ACF8A9F-CD81-45B3-822E-0CA15DFD1199}" name="Column832"/>
    <tableColumn id="837" xr3:uid="{6D53B95D-EA76-45E2-B56C-E21AFB31C20A}" name="Column833"/>
    <tableColumn id="838" xr3:uid="{22B7D164-D6BD-4F8F-A41D-0BB9E55B147C}" name="Column834"/>
    <tableColumn id="839" xr3:uid="{9C1E7528-2C8D-45B2-A4B9-4CBCC7710F5F}" name="Column835"/>
    <tableColumn id="840" xr3:uid="{54824216-85AA-4615-A261-803F8E9FB6F4}" name="Column836"/>
    <tableColumn id="841" xr3:uid="{17E420B8-F860-498E-AB9B-253CBD3E194D}" name="Column837"/>
    <tableColumn id="842" xr3:uid="{6848C1C3-002B-4EAE-92CE-060460C618DF}" name="Column838"/>
    <tableColumn id="843" xr3:uid="{1F69F2C8-8BBE-42C1-9C4B-31785A5A6E78}" name="Column839"/>
    <tableColumn id="844" xr3:uid="{D9C10EED-6C90-4482-8A31-21CE64B9A6C4}" name="Column840"/>
    <tableColumn id="845" xr3:uid="{5977C7ED-AF3C-41F0-8D78-F7C6852ABB27}" name="Column841"/>
    <tableColumn id="846" xr3:uid="{9C87D963-32C7-45D1-91DB-ADDDA6DF96B8}" name="Column842"/>
    <tableColumn id="847" xr3:uid="{C21B1BC2-E2E5-4206-B939-293BC7F3B2F0}" name="Column843"/>
    <tableColumn id="848" xr3:uid="{ACD735ED-C5CA-42C2-8325-E4873B9FF980}" name="Column844"/>
    <tableColumn id="849" xr3:uid="{A1C49EC8-D31C-4F58-9FBA-182AA1C6906F}" name="Column845"/>
    <tableColumn id="850" xr3:uid="{5BC90CD9-0135-4D05-A4EC-42734A13144F}" name="Column846"/>
    <tableColumn id="851" xr3:uid="{7D547112-4B2A-4C3A-AD16-4EAAF20426F7}" name="Column847"/>
    <tableColumn id="852" xr3:uid="{534FE5A3-7947-4F9E-8A2B-4F947B6D5D40}" name="Column848"/>
    <tableColumn id="853" xr3:uid="{329DBC86-55B5-49FC-BA28-A5AC26ED3E14}" name="Column849"/>
    <tableColumn id="854" xr3:uid="{4C7016C2-ACD8-4981-A768-E2B2F2C4BF4E}" name="Column850"/>
    <tableColumn id="855" xr3:uid="{FEC0E2F9-F776-4236-8686-E74363D97F0D}" name="Column851"/>
    <tableColumn id="856" xr3:uid="{08DBEC98-1480-4E69-9E71-D347DEE7FBD2}" name="Column852"/>
    <tableColumn id="857" xr3:uid="{58EF841A-A508-4724-B99A-84793CA6DDA8}" name="Column853"/>
    <tableColumn id="858" xr3:uid="{775BA824-4C7D-4A2B-9FFE-B506936CE461}" name="Column854"/>
    <tableColumn id="859" xr3:uid="{652C72D4-30E4-48E9-A255-7BFCE38B012F}" name="Column855"/>
    <tableColumn id="860" xr3:uid="{E5350D2A-EBE9-4F27-9CE6-B0443E553A8D}" name="Column856"/>
    <tableColumn id="861" xr3:uid="{3D206953-F0DC-4DEA-8604-736319E0D556}" name="Column857"/>
    <tableColumn id="862" xr3:uid="{74F1A256-88F7-4F33-B68F-4DBA8F60D93B}" name="Column858"/>
    <tableColumn id="863" xr3:uid="{83AE1CEA-AAA0-4E30-BEA1-5DAE5CD323CE}" name="Column859"/>
    <tableColumn id="864" xr3:uid="{339439C7-DE0E-4CFB-A5E8-FD2AEC80AC17}" name="Column860"/>
    <tableColumn id="865" xr3:uid="{435DBAF8-3D6C-4C5A-BDE2-AC5DE8E2E317}" name="Column861"/>
    <tableColumn id="866" xr3:uid="{13A46F73-3359-4600-9606-6CA5AE82EFC2}" name="Column862"/>
    <tableColumn id="867" xr3:uid="{A871223A-9209-4F48-9A46-B5B48EA124C6}" name="Column863"/>
    <tableColumn id="868" xr3:uid="{2E672219-850B-4D39-95C5-AC064CD72F9E}" name="Column864"/>
    <tableColumn id="869" xr3:uid="{11C206C1-72D6-4C45-947C-51EF0E8D0AB5}" name="Column865"/>
    <tableColumn id="870" xr3:uid="{DB85F97D-BA4F-4D83-BBB0-5ADEA3878C2B}" name="Column866"/>
    <tableColumn id="871" xr3:uid="{0BB699F9-EBCD-4D15-8EFF-A80457BE925B}" name="Column867"/>
    <tableColumn id="872" xr3:uid="{CA716306-2AD5-4F42-B45F-AB91CB84B114}" name="Column868"/>
    <tableColumn id="873" xr3:uid="{A963099E-9719-4F07-BE8C-DD00DBC5C205}" name="Column869"/>
    <tableColumn id="874" xr3:uid="{FE3B590A-99D3-4BFF-9C0B-DAFF79DA2E34}" name="Column870"/>
    <tableColumn id="875" xr3:uid="{39FB0C6A-B8EE-4299-AD0B-A933929D4443}" name="Column871"/>
    <tableColumn id="876" xr3:uid="{EBFCEEFE-C10A-4C02-B3FC-B11FA387096B}" name="Column872"/>
    <tableColumn id="877" xr3:uid="{7919D7A7-6837-4544-9CDD-360ACB7B9623}" name="Column873"/>
    <tableColumn id="878" xr3:uid="{2EA43293-7254-447D-A86F-DAB2EBED5580}" name="Column874"/>
    <tableColumn id="879" xr3:uid="{58724D2A-2BEA-41A1-A287-4C32B0111D00}" name="Column875"/>
    <tableColumn id="880" xr3:uid="{3C1F4679-9FA6-48F6-AF74-DC244903A64C}" name="Column876"/>
    <tableColumn id="881" xr3:uid="{84A00629-9C61-41A6-A015-9D300AAF40B2}" name="Column877"/>
    <tableColumn id="882" xr3:uid="{7DE267F1-699B-4B4C-BD36-DC8C5312A212}" name="Column878"/>
    <tableColumn id="883" xr3:uid="{074B0EA4-D77C-4720-958F-019A9E4439F7}" name="Column879"/>
    <tableColumn id="884" xr3:uid="{9089C917-AF7D-4F80-A55B-2C1661BC7B69}" name="Column880"/>
    <tableColumn id="885" xr3:uid="{91230FD8-21DA-4133-8D70-0B13318AC68B}" name="Column881"/>
    <tableColumn id="886" xr3:uid="{14A27B69-BB39-4300-B6BD-95EF05391D5B}" name="Column882"/>
    <tableColumn id="887" xr3:uid="{7C30A3D1-41D9-4AAD-AE75-B2314B5E70BA}" name="Column883"/>
    <tableColumn id="888" xr3:uid="{BBEA7790-5215-4291-B64C-23F3106D75F2}" name="Column884"/>
    <tableColumn id="889" xr3:uid="{C88FB3B0-A381-41A7-B555-EC5DD7878708}" name="Column885"/>
    <tableColumn id="890" xr3:uid="{A1A5CA87-E705-42B8-B32C-F87B36E54AA6}" name="Column886"/>
    <tableColumn id="891" xr3:uid="{FF412EDC-53CE-4B25-B119-491F41132E30}" name="Column887"/>
    <tableColumn id="892" xr3:uid="{36C5D042-65A0-4416-A0B0-613AC65F8D78}" name="Column888"/>
    <tableColumn id="893" xr3:uid="{38C9623A-6627-4DD8-84AD-5BF0EB731622}" name="Column889"/>
    <tableColumn id="894" xr3:uid="{CD8BBEC6-6BAA-4CBD-AF9F-4000D5BD55E5}" name="Column890"/>
    <tableColumn id="895" xr3:uid="{22FE335A-BD22-4FF1-AAA5-B2CFBDD39870}" name="Column891"/>
    <tableColumn id="896" xr3:uid="{E81DDC83-EF85-4707-9307-4772AFC9ED41}" name="Column892"/>
    <tableColumn id="897" xr3:uid="{91C54E3D-1AE7-42F6-BB69-FAECD3D8526F}" name="Column893"/>
    <tableColumn id="898" xr3:uid="{67EDD105-2D51-4E62-A758-966C42FAF45B}" name="Column894"/>
    <tableColumn id="899" xr3:uid="{F3B84CDD-AD69-47B5-968F-E5B31CC432DD}" name="Column895"/>
    <tableColumn id="900" xr3:uid="{46C0DF94-0A68-484F-A438-BF36F258C8A5}" name="Column896"/>
    <tableColumn id="901" xr3:uid="{19024AF9-228B-48B6-8421-FA4824F9BB80}" name="Column897"/>
    <tableColumn id="902" xr3:uid="{A63EF82A-9807-4F91-BB7F-78BEB9DD10F4}" name="Column898"/>
    <tableColumn id="903" xr3:uid="{6F4BBAFD-C8B5-4F4C-A96D-20242BD87401}" name="Column899"/>
    <tableColumn id="904" xr3:uid="{3B52E48B-F8A9-4585-A108-B32CA92AF45F}" name="Column900"/>
    <tableColumn id="905" xr3:uid="{09B2F93B-724F-4A08-9522-5BFFDEB4B231}" name="Column901"/>
    <tableColumn id="906" xr3:uid="{9BEAA486-D96A-4F2E-8232-ADE6F6A46556}" name="Column902"/>
    <tableColumn id="907" xr3:uid="{C5E340A8-022D-4A8A-BCB4-CEAD3B6B23B8}" name="Column903"/>
    <tableColumn id="908" xr3:uid="{E919DCD3-BF9F-489D-BA5F-377492B35D66}" name="Column904"/>
    <tableColumn id="909" xr3:uid="{64758C1C-A277-4DAB-B7AF-1A233C1BFA26}" name="Column905"/>
    <tableColumn id="910" xr3:uid="{EB1CCA2B-4427-4290-9B6D-ADBA7B9FC0B8}" name="Column906"/>
    <tableColumn id="911" xr3:uid="{F48FB08E-6B7A-4466-9965-A299F57E26F1}" name="Column907"/>
    <tableColumn id="912" xr3:uid="{F474E8A8-E555-459A-BCBB-FAE766A33B03}" name="Column908"/>
    <tableColumn id="913" xr3:uid="{11F302C7-A696-41AB-8107-9E51DD5FBF84}" name="Column909"/>
    <tableColumn id="914" xr3:uid="{805DF1F4-3593-41CC-A70F-E63B209A3126}" name="Column910"/>
    <tableColumn id="915" xr3:uid="{7E31E318-7821-4B1D-88F2-445BC38AA5E8}" name="Column911"/>
    <tableColumn id="916" xr3:uid="{1DD9E17D-8056-458B-9D9C-7AD27825EF62}" name="Column912"/>
    <tableColumn id="917" xr3:uid="{1BC34377-CB98-47FA-8266-67FBD83588C6}" name="Column913"/>
    <tableColumn id="918" xr3:uid="{9B0C4660-4C43-43E3-A681-1EC6389391B0}" name="Column914"/>
    <tableColumn id="919" xr3:uid="{F3BF5EE6-9377-4388-9211-5A8BB410BFA5}" name="Column915"/>
    <tableColumn id="920" xr3:uid="{06FB50E2-2FD1-4DF3-A519-35E1E468A8EF}" name="Column916"/>
    <tableColumn id="921" xr3:uid="{CF34928F-238E-4F98-833D-08DE6579EC79}" name="Column917"/>
    <tableColumn id="922" xr3:uid="{A4A60BA1-E948-430E-988D-5DEF0B664E3F}" name="Column918"/>
    <tableColumn id="923" xr3:uid="{6E84F3C4-2AB0-46BA-AE3E-C80DE9097CCA}" name="Column919"/>
    <tableColumn id="924" xr3:uid="{6024898D-32DF-49C9-B682-DC5888DA32AA}" name="Column920"/>
    <tableColumn id="925" xr3:uid="{48382D62-59AF-4BF6-8C54-6807111AC5CE}" name="Column921"/>
    <tableColumn id="926" xr3:uid="{537FC42C-639D-4443-88FB-D116F6ECFBC7}" name="Column922"/>
    <tableColumn id="927" xr3:uid="{FB833BE3-E8B0-4F2C-9E5A-836ACB489E43}" name="Column923"/>
    <tableColumn id="928" xr3:uid="{E4230AF2-5DE3-49A2-815F-6A0C62720098}" name="Column924"/>
    <tableColumn id="929" xr3:uid="{B41669B0-D241-4F93-A1BF-E9A5A84C1BF5}" name="Column925"/>
    <tableColumn id="930" xr3:uid="{89727E26-6448-4FA2-AF84-54F6C31E298F}" name="Column926"/>
    <tableColumn id="931" xr3:uid="{E8C042F0-DA69-47F9-BED9-039A6BE1746B}" name="Column927"/>
    <tableColumn id="932" xr3:uid="{43FF5E77-A989-4C39-B8A2-36FBCFE5B3CD}" name="Column928"/>
    <tableColumn id="933" xr3:uid="{6B0A8958-79D4-44BA-B20B-0900630A82B1}" name="Column929"/>
    <tableColumn id="934" xr3:uid="{DE57F151-FD40-42A1-9312-992B862C0130}" name="Column930"/>
    <tableColumn id="935" xr3:uid="{BE67EED0-1EBA-4976-B85B-EF86A27075A1}" name="Column931"/>
    <tableColumn id="936" xr3:uid="{2489F705-EB8D-421E-9112-4E33AEC6E8E3}" name="Column932"/>
    <tableColumn id="937" xr3:uid="{29878547-AF4F-4303-975E-327A47C29849}" name="Column933"/>
    <tableColumn id="938" xr3:uid="{3CEB57D2-CE5C-463C-9860-FE1C0AEB59E3}" name="Column934"/>
    <tableColumn id="939" xr3:uid="{D4EBF55A-5A50-4FEE-9077-835E57D1B14E}" name="Column935"/>
    <tableColumn id="940" xr3:uid="{D4D7E6ED-5C4C-48B2-86C7-E804FC015057}" name="Column936"/>
    <tableColumn id="941" xr3:uid="{1790705C-731F-48A5-A62E-548733D653A1}" name="Column937"/>
    <tableColumn id="942" xr3:uid="{220266B7-6A95-4D6E-82AE-E4AB2B3D56BB}" name="Column938"/>
    <tableColumn id="943" xr3:uid="{EE827D29-4C8B-44A5-B1A8-EBE6A15372E6}" name="Column939"/>
    <tableColumn id="944" xr3:uid="{CF6ABA0A-FAAF-40E0-92E5-65C981892745}" name="Column940"/>
    <tableColumn id="945" xr3:uid="{47D9BD4F-8B4B-4B0E-847F-07C53CEBD72A}" name="Column941"/>
    <tableColumn id="946" xr3:uid="{EDB5D30E-5C61-4D6F-9A41-3D1D49424FF2}" name="Column942"/>
    <tableColumn id="947" xr3:uid="{E7256E74-0FB0-4BA1-8A3C-CF9D7090E63F}" name="Column943"/>
    <tableColumn id="948" xr3:uid="{69B136C2-9930-464D-9F51-13CE470C32E0}" name="Column944"/>
    <tableColumn id="949" xr3:uid="{D96612FE-444E-4D45-8EC6-D3EAD917F85C}" name="Column945"/>
    <tableColumn id="950" xr3:uid="{259EF4F5-2579-45B5-BC01-9349043375C4}" name="Column946"/>
    <tableColumn id="951" xr3:uid="{5BC3E416-E1A2-4DFC-9E09-8732449A0A8D}" name="Column947"/>
    <tableColumn id="952" xr3:uid="{9A770BE1-F152-4AF8-8F45-D68205936C38}" name="Column948"/>
    <tableColumn id="953" xr3:uid="{CF1C89A9-B08A-4CAD-936B-CFDE1357269D}" name="Column949"/>
    <tableColumn id="954" xr3:uid="{73093559-FD6C-4A0B-9B12-520906237AAF}" name="Column950"/>
    <tableColumn id="955" xr3:uid="{E2ACA008-5EB9-45DA-9773-0609A52ECADD}" name="Column951"/>
    <tableColumn id="956" xr3:uid="{107BE601-FB92-4C1E-95E0-EACBFEA3CE6B}" name="Column952"/>
    <tableColumn id="957" xr3:uid="{4787E62A-3497-4109-8432-60476745208D}" name="Column953"/>
    <tableColumn id="958" xr3:uid="{994FCE62-17E6-4161-8BAE-990DE85C823A}" name="Column954"/>
    <tableColumn id="959" xr3:uid="{67698EB1-7CE6-4EC0-9082-6B50A705C7F3}" name="Column955"/>
    <tableColumn id="960" xr3:uid="{2A46DBAF-B81C-4B31-A627-EBDAA6996D88}" name="Column956"/>
    <tableColumn id="961" xr3:uid="{74802A44-E07C-4A35-A73F-0EA6626086F3}" name="Column957"/>
    <tableColumn id="962" xr3:uid="{1A5D3455-F886-47FE-B060-D40CC35BECCF}" name="Column958"/>
    <tableColumn id="963" xr3:uid="{5ABA5F53-5FC9-4B9E-947E-CDD605E5DF88}" name="Column959"/>
    <tableColumn id="964" xr3:uid="{24C12EF9-8FF1-4AF8-A4A9-A57F1524346E}" name="Column960"/>
    <tableColumn id="965" xr3:uid="{8A0B0C85-2CD5-4E5E-8349-D0E9FB3F308B}" name="Column961"/>
    <tableColumn id="966" xr3:uid="{C4C85122-7C21-4434-A06A-1B26948AD4FA}" name="Column962"/>
    <tableColumn id="967" xr3:uid="{044DC4C7-682E-4F8C-9251-5B7E96A5B7AF}" name="Column963"/>
    <tableColumn id="968" xr3:uid="{256A94F8-EC71-44EA-9DD6-CC9165F99F2D}" name="Column964"/>
    <tableColumn id="969" xr3:uid="{6BAF4EEC-B28C-4BD1-8740-A298E8AA70BA}" name="Column965"/>
    <tableColumn id="970" xr3:uid="{CF5742AC-438E-44F0-9899-8FBB6C5313CE}" name="Column966"/>
    <tableColumn id="971" xr3:uid="{1D4CD054-8DC5-4AD1-933B-50FC2F030814}" name="Column967"/>
    <tableColumn id="972" xr3:uid="{9B3375A1-12D1-4403-86EB-866B3EE678BE}" name="Column968"/>
    <tableColumn id="973" xr3:uid="{82A4227F-A3A9-42FE-AEFE-7578EE940FDE}" name="Column969"/>
    <tableColumn id="974" xr3:uid="{A2571CE5-B46F-4456-B538-0301A0672440}" name="Column970"/>
    <tableColumn id="975" xr3:uid="{FDE592DC-DA2B-4548-8CD9-5A0F65017395}" name="Column971"/>
    <tableColumn id="976" xr3:uid="{DDCAA989-2E6B-42DD-BDC2-96E1DF9692E8}" name="Column972"/>
    <tableColumn id="977" xr3:uid="{D68B8802-A1E8-468D-A97E-C4B8106EDAE5}" name="Column973"/>
    <tableColumn id="978" xr3:uid="{517E0970-FDA7-4AE9-BA58-FBB08C3F2CDF}" name="Column974"/>
    <tableColumn id="979" xr3:uid="{1E88B95E-6438-4BD5-B843-6B44470559B4}" name="Column975"/>
    <tableColumn id="980" xr3:uid="{FECC7C69-6E23-4B08-B06C-D4C1AD214A54}" name="Column976"/>
    <tableColumn id="981" xr3:uid="{DFA885A4-1735-45A3-A608-CA817B01E54D}" name="Column977"/>
    <tableColumn id="982" xr3:uid="{394DF718-FED9-40EE-82AA-ECC10FF3B2AB}" name="Column978"/>
    <tableColumn id="983" xr3:uid="{EFDAFADC-8071-4403-A3EA-21852D0B8350}" name="Column979"/>
    <tableColumn id="984" xr3:uid="{3D414111-21FA-4CB3-B3B0-00FFEE74CC72}" name="Column980"/>
    <tableColumn id="985" xr3:uid="{3DC3916A-A52D-4EFC-BE50-8478CB2BCB62}" name="Column981"/>
    <tableColumn id="986" xr3:uid="{FA18C329-B76B-476A-AF99-EDB4940F192D}" name="Column982"/>
    <tableColumn id="987" xr3:uid="{730FA581-AF47-4D63-8B9B-48671799A7C4}" name="Column983"/>
    <tableColumn id="988" xr3:uid="{61869FAD-891A-4B46-846F-4C9EF9F9D171}" name="Column984"/>
    <tableColumn id="989" xr3:uid="{C88792CC-1DAC-43AC-B2A6-B8B7AF9A0473}" name="Column985"/>
    <tableColumn id="990" xr3:uid="{7B064EFF-CFF9-466A-AA91-A05E2C5DDFC2}" name="Column986"/>
    <tableColumn id="991" xr3:uid="{CFEC5F6A-9EF9-48FC-A03B-AC8AF8A25A60}" name="Column987"/>
    <tableColumn id="992" xr3:uid="{4E228112-5CF8-4B61-8A41-112826ADFB61}" name="Column988"/>
    <tableColumn id="993" xr3:uid="{D1C68AFD-8DDD-45E7-95EE-583B587D199E}" name="Column989"/>
    <tableColumn id="994" xr3:uid="{5E52E042-31F8-4F84-A2D6-137E1E78F83F}" name="Column990"/>
    <tableColumn id="995" xr3:uid="{9A70B437-9387-4D80-B14E-F3F91F8700EC}" name="Column991"/>
    <tableColumn id="996" xr3:uid="{13F8B285-E8A2-49F5-A2BB-611C7ECFFE44}" name="Column992"/>
    <tableColumn id="997" xr3:uid="{38DFA02D-3096-4D5A-A6F3-22435021D55E}" name="Column993"/>
    <tableColumn id="998" xr3:uid="{7965B5B2-A8E1-422E-8C7B-27B4B22822A5}" name="Column994"/>
    <tableColumn id="999" xr3:uid="{1D967CF2-2F0A-4414-BF5C-EA9551E7687C}" name="Column995"/>
    <tableColumn id="1000" xr3:uid="{34638AF6-5E31-4C49-87F9-25A2239542B7}" name="Column996"/>
    <tableColumn id="1001" xr3:uid="{CBF95C32-5FF5-4BE0-B76B-40D1F564038B}" name="Column997"/>
    <tableColumn id="1002" xr3:uid="{54B2F813-304B-4144-9E34-68553D309E2E}" name="Column998"/>
    <tableColumn id="1003" xr3:uid="{8FEAADD6-6A75-490F-A33A-6905BE549F09}" name="Column999"/>
    <tableColumn id="1004" xr3:uid="{A14CD311-0982-4AE2-8E80-FDC0223C3047}" name="Column1000"/>
    <tableColumn id="1005" xr3:uid="{66046E0F-001D-4913-A5CD-F23933A838F7}" name="Column1001"/>
    <tableColumn id="1006" xr3:uid="{72840FED-FE55-4179-8F15-DD77F3BFC12B}" name="Column1002"/>
    <tableColumn id="1007" xr3:uid="{AAF3B6E0-F6D0-4982-9678-0E3C4D26106B}" name="Column1003"/>
    <tableColumn id="1008" xr3:uid="{809F2D6C-AB61-4CBB-BA9D-3703E19C46BE}" name="Column1004"/>
    <tableColumn id="1009" xr3:uid="{A0AE883F-763D-47C6-8FA0-1895AC9EE0C4}" name="Column1005"/>
    <tableColumn id="1010" xr3:uid="{323B2B17-8192-486A-BB18-549F810843BB}" name="Column1006"/>
    <tableColumn id="1011" xr3:uid="{A288222E-5BA5-49C6-93A2-05EBEE19BF1B}" name="Column1007"/>
    <tableColumn id="1012" xr3:uid="{5A1DDE81-A877-4A56-8232-F214DFAA05DD}" name="Column1008"/>
    <tableColumn id="1013" xr3:uid="{3200AE28-9AE2-4B0A-A608-0E326A2E9ADB}" name="Column1009"/>
    <tableColumn id="1014" xr3:uid="{4F91F807-063E-4D51-A6F0-F6DAA86468BF}" name="Column1010"/>
    <tableColumn id="1015" xr3:uid="{096F72F5-51BB-465C-AB3F-DEB634B606C8}" name="Column1011"/>
    <tableColumn id="1016" xr3:uid="{BAC5A8AB-59F6-4FB5-9272-07284C13775F}" name="Column1012"/>
    <tableColumn id="1017" xr3:uid="{80504CDE-40E2-4866-9A31-E4A8394F6B46}" name="Column1013"/>
    <tableColumn id="1018" xr3:uid="{8A5BBEB3-2779-4F97-81B4-E6828753E27B}" name="Column1014"/>
    <tableColumn id="1019" xr3:uid="{DEAD15A3-9A3B-4870-A4ED-48E0B248A5BA}" name="Column1015"/>
    <tableColumn id="1020" xr3:uid="{BDB666BC-CC5C-4FC1-BBBA-59ED73963F61}" name="Column1016"/>
    <tableColumn id="1021" xr3:uid="{19DD3729-D18B-4017-A6AC-5C3410A38DF8}" name="Column1017"/>
    <tableColumn id="1022" xr3:uid="{E1EFEC57-7346-4B3E-9B2E-5409AA5C5E89}" name="Column1018"/>
    <tableColumn id="1023" xr3:uid="{13E1F6A2-E6A1-45EB-8F72-48F0DF610EEE}" name="Column1019"/>
    <tableColumn id="1024" xr3:uid="{D8B6436A-CA2A-48F7-B92B-D151AFDCAFE7}" name="Column1020"/>
    <tableColumn id="1025" xr3:uid="{085DFF5B-2852-4174-B549-34ED8F9B742E}" name="Column1021"/>
    <tableColumn id="1026" xr3:uid="{E4584C5F-659B-417D-B285-4BF1F50D5457}" name="Column1022"/>
    <tableColumn id="1027" xr3:uid="{28EFB496-D96C-45BF-BDAD-1BFB15B77E3B}" name="Column1023"/>
    <tableColumn id="1028" xr3:uid="{367FDE9B-CED9-4D98-88E0-F121ED8AACBA}" name="Column1024"/>
    <tableColumn id="1029" xr3:uid="{845AE7F9-C4FD-4148-BB1D-3DF4B92861C7}" name="Column1025"/>
    <tableColumn id="1030" xr3:uid="{930EF489-B510-427B-9A06-7A4215633B3D}" name="Column1026"/>
    <tableColumn id="1031" xr3:uid="{E735887D-3550-4879-AC1A-CED09603268F}" name="Column1027"/>
    <tableColumn id="1032" xr3:uid="{189B85C8-FDD9-406B-852F-F5391423A43F}" name="Column1028"/>
    <tableColumn id="1033" xr3:uid="{AA17BC16-8232-410F-B274-6D1CEFDA6BA7}" name="Column1029"/>
    <tableColumn id="1034" xr3:uid="{A6F55FF9-DDA9-470A-8219-829CE6C70154}" name="Column1030"/>
    <tableColumn id="1035" xr3:uid="{555F4306-EA4B-4A3E-AE20-07F6D33DC61F}" name="Column1031"/>
    <tableColumn id="1036" xr3:uid="{ABF12696-6F7A-46DE-A8EB-D5144188E6BA}" name="Column1032"/>
    <tableColumn id="1037" xr3:uid="{76245876-9293-4DFE-BA3A-9AE8553795F2}" name="Column1033"/>
    <tableColumn id="1038" xr3:uid="{88562778-83B3-430C-A264-A9FA05E3C363}" name="Column1034"/>
    <tableColumn id="1039" xr3:uid="{AD7D8FE0-3346-4D1A-9ED2-E1DA1AD86832}" name="Column1035"/>
    <tableColumn id="1040" xr3:uid="{5F058F53-9277-4D38-9F2A-302432A69D4B}" name="Column1036"/>
    <tableColumn id="1041" xr3:uid="{9C5314C4-CCF1-40F2-9C7A-D64F17A02744}" name="Column1037"/>
    <tableColumn id="1042" xr3:uid="{0A35DFC1-B5E4-4457-B7FD-FF6412D2D74A}" name="Column1038"/>
    <tableColumn id="1043" xr3:uid="{86A9D2BE-7A97-4890-B183-354C2FFD07E9}" name="Column1039"/>
    <tableColumn id="1044" xr3:uid="{DA823F97-3F2B-4C3A-9988-FB5618BC2150}" name="Column1040"/>
    <tableColumn id="1045" xr3:uid="{353EEA94-02A9-41DB-9DAF-B10DC4F1F6E7}" name="Column1041"/>
    <tableColumn id="1046" xr3:uid="{E94D7026-B7B1-444C-B28A-B0EACBC2156A}" name="Column1042"/>
    <tableColumn id="1047" xr3:uid="{534F677E-5BA5-42AE-8136-6636F78C000A}" name="Column1043"/>
    <tableColumn id="1048" xr3:uid="{99F51715-4355-4E47-98F9-303661F80437}" name="Column1044"/>
    <tableColumn id="1049" xr3:uid="{FF9522AD-04EC-45AC-9615-F9305A47C1A8}" name="Column1045"/>
    <tableColumn id="1050" xr3:uid="{C18B0DC5-3328-4959-8C30-E73C0F0F5D16}" name="Column1046"/>
    <tableColumn id="1051" xr3:uid="{3A40D94A-25B5-42DB-80DA-C8CBD02E8199}" name="Column1047"/>
    <tableColumn id="1052" xr3:uid="{1D55EF86-BE7A-4996-850C-A1E26B12688C}" name="Column1048"/>
    <tableColumn id="1053" xr3:uid="{944FD240-9ECD-47ED-9F09-688C54315093}" name="Column1049"/>
    <tableColumn id="1054" xr3:uid="{BD5669A0-008D-44AF-8C36-1011A6A7BC1F}" name="Column1050"/>
    <tableColumn id="1055" xr3:uid="{6DE4FA72-89E6-4C70-A109-FDE862EA3E7D}" name="Column1051"/>
    <tableColumn id="1056" xr3:uid="{3DB0FE11-F5A1-4CDE-B167-BA46ECD506A9}" name="Column1052"/>
    <tableColumn id="1057" xr3:uid="{0090B6F4-001C-4F80-8AE2-44CE89DE4AFF}" name="Column1053"/>
    <tableColumn id="1058" xr3:uid="{0DC3C06D-046D-439D-87A4-4AEC29D4F85F}" name="Column1054"/>
    <tableColumn id="1059" xr3:uid="{A50DCDC7-1BC3-4B84-8230-CFCB879395A8}" name="Column1055"/>
    <tableColumn id="1060" xr3:uid="{E8498FA9-B93E-4BC3-9F1B-FA23BCE830C6}" name="Column1056"/>
    <tableColumn id="1061" xr3:uid="{8FD3ED6D-C1D5-4FF6-87FF-7A1B6EE278B4}" name="Column1057"/>
    <tableColumn id="1062" xr3:uid="{B0A2E1EA-38A2-4EB5-B3E1-1AD0D5CDB7B2}" name="Column1058"/>
    <tableColumn id="1063" xr3:uid="{DC42DE3A-9A61-4290-BEE9-EA44811042D3}" name="Column1059"/>
    <tableColumn id="1064" xr3:uid="{91973246-4852-4230-A4AC-9E2F9AE47001}" name="Column1060"/>
    <tableColumn id="1065" xr3:uid="{1DB12D59-76E8-4CEB-A4E2-4FEB73B3CED9}" name="Column1061"/>
    <tableColumn id="1066" xr3:uid="{FEDF5905-71FA-4998-A86F-E73ABF065399}" name="Column1062"/>
    <tableColumn id="1067" xr3:uid="{4B064341-7F04-4B65-B381-16795164C541}" name="Column1063"/>
    <tableColumn id="1068" xr3:uid="{D60B58F6-F3F2-493D-A623-2836C6BD6A50}" name="Column1064"/>
    <tableColumn id="1069" xr3:uid="{32A85442-A1F4-46C0-B7DF-66D4EE30F03E}" name="Column1065"/>
    <tableColumn id="1070" xr3:uid="{5C274920-57D8-4378-BFAE-978A2B744730}" name="Column1066"/>
    <tableColumn id="1071" xr3:uid="{F6F5EDA4-AEE4-462F-8B7D-59698B4C0FE1}" name="Column1067"/>
    <tableColumn id="1072" xr3:uid="{EBD9013D-4002-40EE-9F74-83DB0FD0D599}" name="Column1068"/>
    <tableColumn id="1073" xr3:uid="{13AC056F-1E0F-42F0-B684-61E75D451715}" name="Column1069"/>
    <tableColumn id="1074" xr3:uid="{1553E659-CE88-4272-9551-83FCCCE9C06F}" name="Column1070"/>
    <tableColumn id="1075" xr3:uid="{F879A79C-2A50-402E-B4D5-65940242F3BA}" name="Column1071"/>
    <tableColumn id="1076" xr3:uid="{C00B14AA-21B5-4C94-B8D2-58928BA959CB}" name="Column1072"/>
    <tableColumn id="1077" xr3:uid="{A8CBFD17-7638-482F-AC20-908CBA64A526}" name="Column1073"/>
    <tableColumn id="1078" xr3:uid="{C0E7FD2F-6AD2-4BDD-8517-B3DA66A61FCC}" name="Column1074"/>
    <tableColumn id="1079" xr3:uid="{CE29C1E6-477F-40D0-A8B6-A767A3281BA1}" name="Column1075"/>
    <tableColumn id="1080" xr3:uid="{247671A0-895A-4DEF-813B-53FE1688A852}" name="Column1076"/>
    <tableColumn id="1081" xr3:uid="{FAB40E5F-CC48-4430-81D3-581095BC5604}" name="Column1077"/>
    <tableColumn id="1082" xr3:uid="{1907918B-A749-4CF9-A593-245CA64EBEC7}" name="Column1078"/>
    <tableColumn id="1083" xr3:uid="{D2707990-BA53-407F-9C7E-FFF9DE1AC8BE}" name="Column1079"/>
    <tableColumn id="1084" xr3:uid="{75E8740B-BAFB-4777-87DF-2DEFE6A593C5}" name="Column1080"/>
    <tableColumn id="1085" xr3:uid="{104B2BD8-8041-4E79-86B7-794A1896F839}" name="Column1081"/>
    <tableColumn id="1086" xr3:uid="{7D7CE081-16DF-476B-AA38-596508888EEC}" name="Column1082"/>
    <tableColumn id="1087" xr3:uid="{55941214-D542-45C5-A8A3-D2F283065B0E}" name="Column1083"/>
    <tableColumn id="1088" xr3:uid="{D14D6F4F-D4C0-40D3-8952-C50F6ACC835E}" name="Column1084"/>
    <tableColumn id="1089" xr3:uid="{6E029CC4-3ABE-480F-80D7-5B0A12A75730}" name="Column1085"/>
    <tableColumn id="1090" xr3:uid="{F7252C18-E802-400B-9851-93B9562B4239}" name="Column1086"/>
    <tableColumn id="1091" xr3:uid="{F359BD36-E591-45AC-9BC2-84BEC169B798}" name="Column1087"/>
    <tableColumn id="1092" xr3:uid="{601548A1-43D2-4219-B4C3-7AAEF7A84A69}" name="Column1088"/>
    <tableColumn id="1093" xr3:uid="{997D7912-FA62-4E86-9DE1-978C2AC4C012}" name="Column1089"/>
    <tableColumn id="1094" xr3:uid="{E90723A9-0849-4ED2-A355-BCC8F7E85940}" name="Column1090"/>
    <tableColumn id="1095" xr3:uid="{A23A7CC1-FA18-4590-A026-5F80802209A5}" name="Column1091"/>
    <tableColumn id="1096" xr3:uid="{D2EA8451-F8A1-4846-9A99-A51EF7D22F57}" name="Column1092"/>
    <tableColumn id="1097" xr3:uid="{54E89BCA-2BDF-4860-B054-B0B8A0F2C8CE}" name="Column1093"/>
    <tableColumn id="1098" xr3:uid="{751D62E5-68EF-4FC7-9710-73FDBB568E5F}" name="Column1094"/>
    <tableColumn id="1099" xr3:uid="{A903CB5C-8EE4-4A41-95B2-A3BFD6FF3E03}" name="Column1095"/>
    <tableColumn id="1100" xr3:uid="{24F380A7-8C41-47A9-9385-023CE855FCD7}" name="Column1096"/>
    <tableColumn id="1101" xr3:uid="{99BDEF9D-0545-497A-9901-8C03C86E8046}" name="Column1097"/>
    <tableColumn id="1102" xr3:uid="{556D9293-399F-4D3A-B33A-651C2B7EE832}" name="Column1098"/>
    <tableColumn id="1103" xr3:uid="{7C819D3F-E636-4C51-8A97-410A64A43208}" name="Column1099"/>
    <tableColumn id="1104" xr3:uid="{601D6120-39FA-45AD-B614-7FEF20742FD6}" name="Column1100"/>
    <tableColumn id="1105" xr3:uid="{6A35152B-3BB6-4595-86DF-4E040886D218}" name="Column1101"/>
    <tableColumn id="1106" xr3:uid="{BE8C3BDC-8B72-4DDF-98A6-5104B6B09D09}" name="Column1102"/>
    <tableColumn id="1107" xr3:uid="{97C59254-4B58-4DA6-8E3A-5E6390C25CD4}" name="Column1103"/>
    <tableColumn id="1108" xr3:uid="{5D6FD2A7-EFD1-48AC-A12C-B1E692DFC007}" name="Column1104"/>
    <tableColumn id="1109" xr3:uid="{ADD7D5A3-E574-4A0E-9564-5F4BF4C65D94}" name="Column1105"/>
    <tableColumn id="1110" xr3:uid="{72883B8B-ACC1-4F5C-8C12-DFC33D3B7D83}" name="Column1106"/>
    <tableColumn id="1111" xr3:uid="{77BC2EA6-5F92-48FE-BFAD-BF9178870F5A}" name="Column1107"/>
    <tableColumn id="1112" xr3:uid="{2B3B10CB-42CF-4289-A189-5F9D1EC110C7}" name="Column1108"/>
    <tableColumn id="1113" xr3:uid="{07D2E74D-CB85-4421-A576-37CEAEEDB0A8}" name="Column1109"/>
    <tableColumn id="1114" xr3:uid="{ADF9EC4A-2774-44D9-A92C-DE32F106F780}" name="Column1110"/>
    <tableColumn id="1115" xr3:uid="{9C0CDC7B-7868-496B-A28A-9AB13E077419}" name="Column1111"/>
    <tableColumn id="1116" xr3:uid="{0B0AA6F0-8225-4651-8A9D-15997E571AF9}" name="Column1112"/>
    <tableColumn id="1117" xr3:uid="{1BB06F1E-DEE9-48A4-9958-AFF838C34697}" name="Column1113"/>
    <tableColumn id="1118" xr3:uid="{66B62E99-CCA1-4316-9450-F24BA7E5BDA9}" name="Column1114"/>
    <tableColumn id="1119" xr3:uid="{28A77DF3-D9FE-40C4-96E8-7B38BE330CDA}" name="Column1115"/>
    <tableColumn id="1120" xr3:uid="{621F3DFB-A802-4D8D-8624-8A2DCBF2140D}" name="Column1116"/>
    <tableColumn id="1121" xr3:uid="{DA12D1CA-2C5A-4D09-8B31-5F34BFEA6EC0}" name="Column1117"/>
    <tableColumn id="1122" xr3:uid="{34F8184A-889D-4CC7-8342-28B16F2E3527}" name="Column1118"/>
    <tableColumn id="1123" xr3:uid="{040433F9-DAA2-487D-8516-F48CA97AF96C}" name="Column1119"/>
    <tableColumn id="1124" xr3:uid="{E8ED2A6E-370F-4747-8E25-33FE45851B6D}" name="Column1120"/>
    <tableColumn id="1125" xr3:uid="{93F45F8A-15C5-4796-BC82-754AE62F3146}" name="Column1121"/>
    <tableColumn id="1126" xr3:uid="{CB9CEF33-2187-4E3F-AD2D-BF807787C1D9}" name="Column1122"/>
    <tableColumn id="1127" xr3:uid="{6B12613F-3272-4346-9013-F421605360F7}" name="Column1123"/>
    <tableColumn id="1128" xr3:uid="{CD63EABB-CAA6-4396-9EB1-A5611A7D67BE}" name="Column1124"/>
    <tableColumn id="1129" xr3:uid="{6AA1B35B-191E-47C9-A717-3573554F9721}" name="Column1125"/>
    <tableColumn id="1130" xr3:uid="{D8593B07-1055-41EF-9A2C-110E112D4AF3}" name="Column1126"/>
    <tableColumn id="1131" xr3:uid="{78104DE4-F992-44F6-9FC9-23D73C638A71}" name="Column1127"/>
    <tableColumn id="1132" xr3:uid="{99D9B2AE-DE65-490B-89C4-D52487F1BD37}" name="Column1128"/>
    <tableColumn id="1133" xr3:uid="{607B95DB-EE90-4247-BCC8-C2A874B8BB87}" name="Column1129"/>
    <tableColumn id="1134" xr3:uid="{7FC351F2-205D-40A1-8DF0-CFB9FFC2A7E2}" name="Column1130"/>
    <tableColumn id="1135" xr3:uid="{41B0FB80-45E3-4DC1-A8B2-7E702630CA25}" name="Column1131"/>
    <tableColumn id="1136" xr3:uid="{F30E6557-BCBD-49B2-9B2D-8D0B7F520B87}" name="Column1132"/>
    <tableColumn id="1137" xr3:uid="{49047FC4-102B-40C9-9576-1D532C3A2730}" name="Column1133"/>
    <tableColumn id="1138" xr3:uid="{8BBCB9A0-D77F-483B-8169-EA68F6822211}" name="Column1134"/>
    <tableColumn id="1139" xr3:uid="{3BB54481-BA5C-43DD-9B96-E462E33682FE}" name="Column1135"/>
    <tableColumn id="1140" xr3:uid="{C3497DAB-419C-4C94-9F12-44AAAB90936F}" name="Column1136"/>
    <tableColumn id="1141" xr3:uid="{E510BD13-DC45-4DE3-82FE-0BFA4454D3F0}" name="Column1137"/>
    <tableColumn id="1142" xr3:uid="{6198C2A3-1EAA-4125-815C-3E28BDCE8667}" name="Column1138"/>
    <tableColumn id="1143" xr3:uid="{B271E288-393D-4C0B-B843-97391ECD9413}" name="Column1139"/>
    <tableColumn id="1144" xr3:uid="{0FB732A0-E589-40DD-AFE1-93BF6152A4ED}" name="Column1140"/>
    <tableColumn id="1145" xr3:uid="{F2E00DBF-4D66-4A99-9F85-1896DC979C6A}" name="Column1141"/>
    <tableColumn id="1146" xr3:uid="{C941F6E6-E79E-492B-9D3E-00921E4537C5}" name="Column1142"/>
    <tableColumn id="1147" xr3:uid="{55F9D136-36F0-494A-8689-27D10D5785BB}" name="Column1143"/>
    <tableColumn id="1148" xr3:uid="{1535B001-AB05-4578-BB20-DFAC3B84DAD6}" name="Column1144"/>
    <tableColumn id="1149" xr3:uid="{7500537E-560E-4D34-83C4-63512AC26762}" name="Column1145"/>
    <tableColumn id="1150" xr3:uid="{1A3E40FC-61F0-4021-AFBE-DF3A824E0926}" name="Column1146"/>
    <tableColumn id="1151" xr3:uid="{869174A3-D225-468E-8898-186074CFC8C0}" name="Column1147"/>
    <tableColumn id="1152" xr3:uid="{729769CC-04B2-4B05-B6BD-5CA06A16C2A9}" name="Column1148"/>
    <tableColumn id="1153" xr3:uid="{E1515BA7-5AD0-417E-BB83-620BFFB9BD2E}" name="Column1149"/>
    <tableColumn id="1154" xr3:uid="{A1D7625B-4A8D-49E4-A814-35C721F0DC41}" name="Column1150"/>
    <tableColumn id="1155" xr3:uid="{43D8DD89-8010-42B3-864E-BC32BE4962F7}" name="Column1151"/>
    <tableColumn id="1156" xr3:uid="{F14E5433-1ED7-4B6F-B2A3-463AFCC5AF43}" name="Column1152"/>
    <tableColumn id="1157" xr3:uid="{7D86D7AC-EA19-4DA5-9689-DAA872253D49}" name="Column1153"/>
    <tableColumn id="1158" xr3:uid="{57084738-B0B9-47C7-B3A0-004A41244687}" name="Column1154"/>
    <tableColumn id="1159" xr3:uid="{27853221-214F-4249-9A1A-F71471A219A5}" name="Column1155"/>
    <tableColumn id="1160" xr3:uid="{2C862CC6-2D3F-4E14-877A-60D93B38B048}" name="Column1156"/>
    <tableColumn id="1161" xr3:uid="{42A3E8A5-7F8B-40A1-B916-F9A5D676EA1C}" name="Column1157"/>
    <tableColumn id="1162" xr3:uid="{D77918BC-AAA5-418D-BD3C-606C8354A6C0}" name="Column1158"/>
    <tableColumn id="1163" xr3:uid="{04257E21-F216-46E4-9686-E6CDE2EE549D}" name="Column1159"/>
    <tableColumn id="1164" xr3:uid="{147F5CB5-1628-4543-BEC8-6F0D44F19608}" name="Column1160"/>
    <tableColumn id="1165" xr3:uid="{C86912C6-55C9-4D78-96F0-E726875BC0BC}" name="Column1161"/>
    <tableColumn id="1166" xr3:uid="{F1550E34-F04E-4482-8A8B-E8747E91D64B}" name="Column1162"/>
    <tableColumn id="1167" xr3:uid="{07305FF7-1873-4920-BE65-8A46996C463F}" name="Column1163"/>
    <tableColumn id="1168" xr3:uid="{5B4959E6-3C04-4C5D-99B3-467B4164603E}" name="Column1164"/>
    <tableColumn id="1169" xr3:uid="{7E673C31-BBD9-42E2-838A-BE4E61A3C8BD}" name="Column1165"/>
    <tableColumn id="1170" xr3:uid="{7FDC7978-1C0B-47F4-A7B6-24070A5BB62B}" name="Column1166"/>
    <tableColumn id="1171" xr3:uid="{E662DBDD-83FC-48DD-B45A-3AB4970FD08B}" name="Column1167"/>
    <tableColumn id="1172" xr3:uid="{4F46D4AE-5143-4B7B-BC21-FB591BF5343A}" name="Column1168"/>
    <tableColumn id="1173" xr3:uid="{0B5F7C7F-7BBB-40EA-A1B1-D294BB25AB15}" name="Column1169"/>
    <tableColumn id="1174" xr3:uid="{2ABB9EBE-32CE-4151-9CB8-608DE64D300A}" name="Column1170"/>
    <tableColumn id="1175" xr3:uid="{27879428-112C-4275-B91C-F59E2BB22CB4}" name="Column1171"/>
    <tableColumn id="1176" xr3:uid="{953B70AD-85F8-4EA5-8277-317A65815676}" name="Column1172"/>
    <tableColumn id="1177" xr3:uid="{B3AEEB9A-98C5-4B37-A52F-ADB48B7ACA8F}" name="Column1173"/>
    <tableColumn id="1178" xr3:uid="{5D2E18B4-3C6E-41B7-B44C-A228AB2EB641}" name="Column1174"/>
    <tableColumn id="1179" xr3:uid="{C590FB15-8B38-4FBE-8A9C-6A96E73E2DA5}" name="Column1175"/>
    <tableColumn id="1180" xr3:uid="{5019A098-7CD4-460A-9A57-D4AFB7B54A62}" name="Column1176"/>
    <tableColumn id="1181" xr3:uid="{DF3E2F49-273B-407F-8475-500FE2D65C3A}" name="Column1177"/>
    <tableColumn id="1182" xr3:uid="{3E89BE70-E4A4-4CAB-A05C-EE7FFA51515D}" name="Column1178"/>
    <tableColumn id="1183" xr3:uid="{7BA8312F-42D5-404F-9A45-EF26FE2F8199}" name="Column1179"/>
    <tableColumn id="1184" xr3:uid="{779E6369-C1FD-408D-A7C1-51D5682C24B6}" name="Column1180"/>
    <tableColumn id="1185" xr3:uid="{F9B56F56-DD4C-4476-9F44-73640E681B89}" name="Column1181"/>
    <tableColumn id="1186" xr3:uid="{DB5E5EC6-10FA-4D07-B177-3D4BBC45AEF7}" name="Column1182"/>
    <tableColumn id="1187" xr3:uid="{1D7B2D76-B7AE-45E9-A184-F0953800411D}" name="Column1183"/>
    <tableColumn id="1188" xr3:uid="{D81F5ABA-91DE-42D6-A909-A98619F29290}" name="Column1184"/>
    <tableColumn id="1189" xr3:uid="{39248DBA-8389-4B99-BE34-9B06F11C73ED}" name="Column1185"/>
    <tableColumn id="1190" xr3:uid="{562B9A90-C65F-4AA7-8C4B-5025B075C938}" name="Column1186"/>
    <tableColumn id="1191" xr3:uid="{2A79685D-09E7-4B3C-812F-128685EF7B88}" name="Column1187"/>
    <tableColumn id="1192" xr3:uid="{03FF1146-67DA-4472-AD15-90562885E638}" name="Column1188"/>
    <tableColumn id="1193" xr3:uid="{E74A0AC8-A61D-4912-BEE5-7D9A264AA81D}" name="Column1189"/>
    <tableColumn id="1194" xr3:uid="{0C88C890-E7D1-48F7-B246-4D709A4A64B8}" name="Column1190"/>
    <tableColumn id="1195" xr3:uid="{07C08E0C-78C4-43C9-81F2-36568C7E3852}" name="Column1191"/>
    <tableColumn id="1196" xr3:uid="{9EB9C226-4382-4F7D-B04E-14DA97ECAFEE}" name="Column1192"/>
    <tableColumn id="1197" xr3:uid="{82040E22-089E-4D1F-B54F-13C378336CE4}" name="Column1193"/>
    <tableColumn id="1198" xr3:uid="{59D62E36-0BC2-444C-93D3-4D0AC157380A}" name="Column1194"/>
    <tableColumn id="1199" xr3:uid="{B27520F9-0BD2-454B-B5BC-08F6F6FEF349}" name="Column1195"/>
    <tableColumn id="1200" xr3:uid="{058C8E9C-654D-430A-B95A-6AD10F78086D}" name="Column1196"/>
    <tableColumn id="1201" xr3:uid="{0BB047A7-AD23-4069-8452-6318DC32D8C5}" name="Column1197"/>
    <tableColumn id="1202" xr3:uid="{296711A6-FF01-455C-BCFB-CF4FB37827AF}" name="Column1198"/>
    <tableColumn id="1203" xr3:uid="{AAC972D8-8CA7-44E5-859C-3BF54FD55F91}" name="Column1199"/>
    <tableColumn id="1204" xr3:uid="{8570C471-F3CE-4178-9E41-39B6E7E5BF81}" name="Column1200"/>
    <tableColumn id="1205" xr3:uid="{71988033-DA38-4D9C-899B-982A206A97A0}" name="Column1201"/>
    <tableColumn id="1206" xr3:uid="{B35E0A56-B280-4AED-9EB6-380DE0F959ED}" name="Column1202"/>
    <tableColumn id="1207" xr3:uid="{22972D51-602B-45D6-BE5F-BDC5A7D90095}" name="Column1203"/>
    <tableColumn id="1208" xr3:uid="{60CADBDC-3ACD-41D5-816B-75DD81A217A9}" name="Column1204"/>
    <tableColumn id="1209" xr3:uid="{66BA170F-A103-4DBB-A366-70F4DE72F402}" name="Column1205"/>
    <tableColumn id="1210" xr3:uid="{4FA387AB-116C-488F-A212-AE84B62488FC}" name="Column1206"/>
    <tableColumn id="1211" xr3:uid="{AC9A3122-FB0A-4DAC-9242-C629D5C5A374}" name="Column1207"/>
    <tableColumn id="1212" xr3:uid="{0E9FB497-9DE7-4876-81A5-5B4CC550AA58}" name="Column1208"/>
    <tableColumn id="1213" xr3:uid="{A88EAA70-1AFB-47BA-B115-30874735E25B}" name="Column1209"/>
    <tableColumn id="1214" xr3:uid="{D8FDF085-D2DC-472E-88C0-5A0E605C82E8}" name="Column1210"/>
    <tableColumn id="1215" xr3:uid="{54CC4659-49E3-4F6B-827C-C6E3D71C4D7B}" name="Column1211"/>
    <tableColumn id="1216" xr3:uid="{6AF694C9-6FB3-48EA-8781-2C1CE31AB76C}" name="Column1212"/>
    <tableColumn id="1217" xr3:uid="{A812075F-0A40-4259-B47B-8E6D6AC0402E}" name="Column1213"/>
    <tableColumn id="1218" xr3:uid="{D4073C17-AAFF-4146-A501-D7A705DC4F3C}" name="Column1214"/>
    <tableColumn id="1219" xr3:uid="{9F394486-E124-4B47-9711-F54583DD3C9F}" name="Column1215"/>
    <tableColumn id="1220" xr3:uid="{179F6492-AE44-4F31-B6F6-DC21D659048A}" name="Column1216"/>
    <tableColumn id="1221" xr3:uid="{AC303EF9-FA39-43C5-85FB-9BA0A3F0E58E}" name="Column1217"/>
    <tableColumn id="1222" xr3:uid="{C6BE0854-328F-4C01-B06F-BF5A8D4EC2F6}" name="Column1218"/>
    <tableColumn id="1223" xr3:uid="{2A39EEAC-9898-4DFE-BF81-C46F0D8C56A7}" name="Column1219"/>
    <tableColumn id="1224" xr3:uid="{F796B9EC-2673-47E1-BC51-0D6D7438B5DF}" name="Column1220"/>
    <tableColumn id="1225" xr3:uid="{DC73DAB7-EE2F-41A9-99FC-413D41FC999B}" name="Column1221"/>
    <tableColumn id="1226" xr3:uid="{7155BC35-8FEA-44C9-BBEC-4F4D42DB35DE}" name="Column1222"/>
    <tableColumn id="1227" xr3:uid="{BDB5DD9E-283D-43DA-A61D-858D7E64FE5F}" name="Column1223"/>
    <tableColumn id="1228" xr3:uid="{E8CF1410-AD72-4F49-B1A3-4A9371B79B2F}" name="Column1224"/>
    <tableColumn id="1229" xr3:uid="{A4CDB621-CA6F-47D5-8444-28CFCA307D87}" name="Column1225"/>
    <tableColumn id="1230" xr3:uid="{9DFE8977-F7BE-4D5F-B05E-D5E8885DC941}" name="Column1226"/>
    <tableColumn id="1231" xr3:uid="{0F3DD357-92D4-4B40-9A2B-C3F1FFF269BC}" name="Column1227"/>
    <tableColumn id="1232" xr3:uid="{3D98612B-6132-4935-884D-BB298244C6A8}" name="Column1228"/>
    <tableColumn id="1233" xr3:uid="{FE2B1F88-E73F-4361-8B63-B2E11008D5C6}" name="Column1229"/>
    <tableColumn id="1234" xr3:uid="{DDB78B90-E89B-43AF-9D13-66A7F456A56D}" name="Column1230"/>
    <tableColumn id="1235" xr3:uid="{3C4F27E1-AD75-44F4-BA93-BEAEF5B6251D}" name="Column1231"/>
    <tableColumn id="1236" xr3:uid="{C5C17ABF-4699-44D3-9063-E005A3C317DE}" name="Column1232"/>
    <tableColumn id="1237" xr3:uid="{73A9D327-50EF-470D-8F60-FCBA4735E542}" name="Column1233"/>
    <tableColumn id="1238" xr3:uid="{7E66A543-48E2-4647-B5FC-36180E822442}" name="Column1234"/>
    <tableColumn id="1239" xr3:uid="{6213587E-95F6-4347-97F6-85E3472D79F0}" name="Column1235"/>
    <tableColumn id="1240" xr3:uid="{20943A56-F915-45EA-97E2-701246B8D643}" name="Column1236"/>
    <tableColumn id="1241" xr3:uid="{5CAB2B08-BB4B-427C-9E50-CC6232BB4D9C}" name="Column1237"/>
    <tableColumn id="1242" xr3:uid="{77E5C541-4892-494E-A448-05E65BEAF6EE}" name="Column1238"/>
    <tableColumn id="1243" xr3:uid="{98A75E48-6AA8-410D-9364-9F491DC3F8D3}" name="Column1239"/>
    <tableColumn id="1244" xr3:uid="{6D477B9F-5B89-4AC0-92E6-BA73F32C5E4E}" name="Column1240"/>
    <tableColumn id="1245" xr3:uid="{24F3233A-B1FA-494C-8110-7DDB8B7C173A}" name="Column1241"/>
    <tableColumn id="1246" xr3:uid="{1354AC5D-625E-416E-8A03-BAEF8E2646B0}" name="Column1242"/>
    <tableColumn id="1247" xr3:uid="{15A0D51D-B62C-44EF-BB37-9BD27109050C}" name="Column1243"/>
    <tableColumn id="1248" xr3:uid="{139DA3A1-7E42-4597-ABB0-C94B1635645D}" name="Column1244"/>
    <tableColumn id="1249" xr3:uid="{54F3BB7B-6511-4F2B-ADD2-949C6C128B65}" name="Column1245"/>
    <tableColumn id="1250" xr3:uid="{EE75D4F5-6321-41A0-A852-9029D7492D3C}" name="Column1246"/>
    <tableColumn id="1251" xr3:uid="{1182B6E5-32EC-4AC1-943A-035C832EF369}" name="Column1247"/>
    <tableColumn id="1252" xr3:uid="{D82BA4F6-DC13-4E53-A936-339E3B18DCCF}" name="Column1248"/>
    <tableColumn id="1253" xr3:uid="{ECDE91DD-D490-4A63-B1CF-26DA1E22E9F1}" name="Column1249"/>
    <tableColumn id="1254" xr3:uid="{0A0FD1B3-BBCB-4FAD-A29D-0A0B0528B5DC}" name="Column1250"/>
    <tableColumn id="1255" xr3:uid="{27BC2D22-A6CC-4050-AB18-2FC445F7903F}" name="Column1251"/>
    <tableColumn id="1256" xr3:uid="{A3253B3D-EECA-4829-8905-9F3B64E7EAA1}" name="Column1252"/>
    <tableColumn id="1257" xr3:uid="{D0F6B539-563C-4D22-9173-AB443A65F68D}" name="Column1253"/>
    <tableColumn id="1258" xr3:uid="{B33586CB-2017-4B6C-8177-F32235DF02F7}" name="Column1254"/>
    <tableColumn id="1259" xr3:uid="{4A733BC0-AA85-49E9-B058-9D539AE177C0}" name="Column1255"/>
    <tableColumn id="1260" xr3:uid="{F1C3E37D-F2F7-4985-88D0-92D6F670FD0D}" name="Column1256"/>
    <tableColumn id="1261" xr3:uid="{E3AC62AC-AA58-44B3-800D-4B888ACD3C40}" name="Column1257"/>
    <tableColumn id="1262" xr3:uid="{ADB172E3-035B-4928-9AD9-769D1A89214B}" name="Column1258"/>
    <tableColumn id="1263" xr3:uid="{B10C9E92-B0D9-4DC9-9E11-AD6DE2FE53A2}" name="Column1259"/>
    <tableColumn id="1264" xr3:uid="{6ECBD39D-941A-4283-AF1A-47FE8D58A105}" name="Column1260"/>
    <tableColumn id="1265" xr3:uid="{CD4CDF33-AB22-44AD-A447-92B0FDF1FE77}" name="Column1261"/>
    <tableColumn id="1266" xr3:uid="{933E7275-4B38-4B9F-94FB-AA2BB0F01D92}" name="Column1262"/>
    <tableColumn id="1267" xr3:uid="{3AFF190E-11BB-4DDB-A616-31C254C0400A}" name="Column1263"/>
    <tableColumn id="1268" xr3:uid="{0C43D3BB-B786-456E-8EDF-91170A025E0A}" name="Column1264"/>
    <tableColumn id="1269" xr3:uid="{53260B8E-4E3E-4720-8F14-CF15418494CC}" name="Column1265"/>
    <tableColumn id="1270" xr3:uid="{57AA88AE-BC43-4D55-996E-3AA89ECD457A}" name="Column1266"/>
    <tableColumn id="1271" xr3:uid="{E646618A-CB43-4864-A522-96D8268C0A31}" name="Column1267"/>
    <tableColumn id="1272" xr3:uid="{4D1AE3B9-72DA-4600-AD8C-118A27F986CC}" name="Column1268"/>
    <tableColumn id="1273" xr3:uid="{3B405E25-71A3-41A4-BF57-5F348F6E5D5A}" name="Column1269"/>
    <tableColumn id="1274" xr3:uid="{4E450073-5A95-4EA8-8904-23C01C63F528}" name="Column1270"/>
    <tableColumn id="1275" xr3:uid="{D41C3BC3-C054-4F1E-B231-3FCBECDAA859}" name="Column1271"/>
    <tableColumn id="1276" xr3:uid="{A3195AE8-AAD7-4BFE-9185-00B76482FC0A}" name="Column1272"/>
    <tableColumn id="1277" xr3:uid="{2CE2BF6E-9C32-4C5D-A46B-1D4B6EAA9CAD}" name="Column1273"/>
    <tableColumn id="1278" xr3:uid="{6B82ABB6-AE0D-4BA7-9FC0-B1551DC6BDE4}" name="Column1274"/>
    <tableColumn id="1279" xr3:uid="{3F1BBD88-C859-4629-8EE5-BB53915519C5}" name="Column1275"/>
    <tableColumn id="1280" xr3:uid="{256626A6-28BB-41F3-B050-1003873DBC5E}" name="Column1276"/>
    <tableColumn id="1281" xr3:uid="{4BFC34D3-B216-4AAC-9959-691261D661DF}" name="Column1277"/>
    <tableColumn id="1282" xr3:uid="{DAA8A26D-C4FA-4355-B1D6-DBE0EDB3AB86}" name="Column1278"/>
    <tableColumn id="1283" xr3:uid="{6229C085-7195-4E58-AEA9-3055775D6DA2}" name="Column1279"/>
    <tableColumn id="1284" xr3:uid="{82707B76-0F41-4D1F-AA69-9C2E4BD6C8EE}" name="Column1280"/>
    <tableColumn id="1285" xr3:uid="{55F9B972-41A0-4EBC-BFD5-2CB84196C0D6}" name="Column1281"/>
    <tableColumn id="1286" xr3:uid="{CFDD1C45-4E58-4022-99C4-12C9006F7A5F}" name="Column1282"/>
    <tableColumn id="1287" xr3:uid="{81A9DB3F-BF34-4BDA-85B4-8CA364F3E107}" name="Column1283"/>
    <tableColumn id="1288" xr3:uid="{9ADAE39C-A174-4885-AE72-945D2A49429E}" name="Column1284"/>
    <tableColumn id="1289" xr3:uid="{E282B2E5-9123-48D8-ABBB-E8EC8770AC82}" name="Column1285"/>
    <tableColumn id="1290" xr3:uid="{3ED6F319-0163-43D1-A97A-D090077CF502}" name="Column1286"/>
    <tableColumn id="1291" xr3:uid="{C06DB56E-9E2C-4899-98B1-0DCEEB712FC2}" name="Column1287"/>
    <tableColumn id="1292" xr3:uid="{3DAE381D-6B13-4F28-894F-FD7AC4CCE512}" name="Column1288"/>
    <tableColumn id="1293" xr3:uid="{E6610D0B-DD88-4D11-B112-5CD484F4332D}" name="Column1289"/>
    <tableColumn id="1294" xr3:uid="{A8DB2FF2-046E-404A-A15A-B4B5120A301C}" name="Column1290"/>
    <tableColumn id="1295" xr3:uid="{F55F4983-70BE-4853-84D9-435473066579}" name="Column1291"/>
    <tableColumn id="1296" xr3:uid="{A38B71F2-51DD-4DD4-B4E3-4AC93FCF3E81}" name="Column1292"/>
    <tableColumn id="1297" xr3:uid="{4F3E125F-7E70-47A4-9226-780334492D79}" name="Column1293"/>
    <tableColumn id="1298" xr3:uid="{23D41A40-799F-45E6-913D-7825ECAFBC11}" name="Column1294"/>
    <tableColumn id="1299" xr3:uid="{E971EA62-3B66-4F8B-B4A9-F995D0789605}" name="Column1295"/>
    <tableColumn id="1300" xr3:uid="{CC4EFB3B-4F07-4CE4-AF98-6C797DFE5E8F}" name="Column1296"/>
    <tableColumn id="1301" xr3:uid="{5BC4C263-C858-4903-997F-7CEEE81A7C88}" name="Column1297"/>
    <tableColumn id="1302" xr3:uid="{D32BDFF4-FB9A-40BD-B2EE-7A90BE55DDCD}" name="Column1298"/>
    <tableColumn id="1303" xr3:uid="{7489E8F5-2B66-49EE-9197-6C65039F3A28}" name="Column1299"/>
    <tableColumn id="1304" xr3:uid="{0C6482E1-79B2-4B5B-B229-CAE8FF6D630F}" name="Column1300"/>
    <tableColumn id="1305" xr3:uid="{62E6146A-BF27-424C-9F02-2EF8064B029D}" name="Column1301"/>
    <tableColumn id="1306" xr3:uid="{D42A88D7-7A2D-4693-A719-6ACD61D3B613}" name="Column1302"/>
    <tableColumn id="1307" xr3:uid="{E8E5A755-4530-4327-931D-D329563A33BC}" name="Column1303"/>
    <tableColumn id="1308" xr3:uid="{DB73ED4D-2DFE-4E0D-9081-F86F6EAAC932}" name="Column1304"/>
    <tableColumn id="1309" xr3:uid="{F350DDD0-BDE3-41A6-AFCD-06DB4D4CD83B}" name="Column1305"/>
    <tableColumn id="1310" xr3:uid="{E94A436C-2447-4B57-8E93-2178DEA464D0}" name="Column1306"/>
    <tableColumn id="1311" xr3:uid="{2C7C28B5-4FF3-4885-AED3-EE3AED36ED2F}" name="Column1307"/>
    <tableColumn id="1312" xr3:uid="{10DD812E-4A60-46A2-B1A5-3B01D6BE8CE3}" name="Column1308"/>
    <tableColumn id="1313" xr3:uid="{6F008590-31E9-44D6-A440-F8D20174DEE8}" name="Column1309"/>
    <tableColumn id="1314" xr3:uid="{D88497E1-9E05-46F3-88BB-EBD4556F3F8E}" name="Column1310"/>
    <tableColumn id="1315" xr3:uid="{3C58688D-1D0C-4771-A681-C01838543CAC}" name="Column1311"/>
    <tableColumn id="1316" xr3:uid="{ED8B2194-B1A6-4720-BB5D-C9C2D619CAC7}" name="Column1312"/>
    <tableColumn id="1317" xr3:uid="{B2406AE0-581F-4DCB-BA5A-2419636455E1}" name="Column1313"/>
    <tableColumn id="1318" xr3:uid="{47D3DF89-41D7-4E61-AC7E-9DB29899BAFB}" name="Column1314"/>
    <tableColumn id="1319" xr3:uid="{5AB420AD-2EF9-4188-84AB-8A848B42FBF0}" name="Column1315"/>
    <tableColumn id="1320" xr3:uid="{ED3A3C82-49FD-47E9-BD24-7F300BCADFD6}" name="Column1316"/>
    <tableColumn id="1321" xr3:uid="{DD91A270-96D7-4854-8E18-B00849965EA2}" name="Column1317"/>
    <tableColumn id="1322" xr3:uid="{671B8D68-EDDE-4486-9E85-BD92A545C2DE}" name="Column1318"/>
    <tableColumn id="1323" xr3:uid="{5D978AB7-EA41-4FBC-A337-75A405138D4A}" name="Column1319"/>
    <tableColumn id="1324" xr3:uid="{A8232BA1-E587-4CC0-8668-F6C1BBA6304A}" name="Column1320"/>
    <tableColumn id="1325" xr3:uid="{5D17A867-71F3-44B3-99FF-EB18231135D8}" name="Column1321"/>
    <tableColumn id="1326" xr3:uid="{497D4CB2-9266-4E7E-BC7F-97A2483E5356}" name="Column1322"/>
    <tableColumn id="1327" xr3:uid="{CE504704-746B-4498-8B69-07B06D06C091}" name="Column1323"/>
    <tableColumn id="1328" xr3:uid="{BACF8B60-F3EE-49D4-B2A7-BA562DC99FB4}" name="Column1324"/>
    <tableColumn id="1329" xr3:uid="{306D5235-162B-4324-AF5B-6E634269BBC7}" name="Column1325"/>
    <tableColumn id="1330" xr3:uid="{8A03B16C-0BC5-4AFC-AAC7-3F5D2ABE88BB}" name="Column1326"/>
    <tableColumn id="1331" xr3:uid="{D267E54F-EEA0-44F5-A750-2CD086733AEC}" name="Column1327"/>
    <tableColumn id="1332" xr3:uid="{87EA9F28-7E00-4E27-B1B1-9ECDC7E566F8}" name="Column1328"/>
    <tableColumn id="1333" xr3:uid="{A8129BAB-D47A-46CA-BFE4-63E390AA5D31}" name="Column1329"/>
    <tableColumn id="1334" xr3:uid="{76E9A526-5A19-4EE3-8892-29A1E5EA7004}" name="Column1330"/>
    <tableColumn id="1335" xr3:uid="{FA806B5A-A90B-43F0-80E3-B2857C405335}" name="Column1331"/>
    <tableColumn id="1336" xr3:uid="{6C83FCA9-11F2-4314-84E1-487E5B6E6283}" name="Column1332"/>
    <tableColumn id="1337" xr3:uid="{E9BE2CF2-AE5F-409B-AA7A-3A774D2375E6}" name="Column1333"/>
    <tableColumn id="1338" xr3:uid="{880FB13D-7F99-4A36-851C-929184B74015}" name="Column1334"/>
    <tableColumn id="1339" xr3:uid="{17C6F74D-73A2-4339-AE9F-688A18E41EE7}" name="Column1335"/>
    <tableColumn id="1340" xr3:uid="{C2220ED0-B617-4924-9C68-1B13F136D125}" name="Column1336"/>
    <tableColumn id="1341" xr3:uid="{AF024FB7-4613-4084-93FD-4C1C60FBB27E}" name="Column1337"/>
    <tableColumn id="1342" xr3:uid="{AF93C14F-82BC-4017-9008-E99E82506E2D}" name="Column1338"/>
    <tableColumn id="1343" xr3:uid="{2869068F-21B9-4478-90E1-003836EB8A9E}" name="Column1339"/>
    <tableColumn id="1344" xr3:uid="{BF030271-5867-41B5-BC9E-2313A7D10EFC}" name="Column1340"/>
    <tableColumn id="1345" xr3:uid="{14F2FECC-817F-40BB-803C-CE037A624C20}" name="Column1341"/>
    <tableColumn id="1346" xr3:uid="{89242FA2-6159-407B-87B6-5A1E31C6792D}" name="Column1342"/>
    <tableColumn id="1347" xr3:uid="{38CBA8B9-C65E-4B76-8EEC-25F106301B7C}" name="Column1343"/>
    <tableColumn id="1348" xr3:uid="{01C5C551-3DF5-4A99-B7BF-A91C2C7181EA}" name="Column1344"/>
    <tableColumn id="1349" xr3:uid="{8C5D726F-1989-4B6E-961E-BC719989873C}" name="Column1345"/>
    <tableColumn id="1350" xr3:uid="{4BD5A9D3-7C38-4B6E-AC83-0A009C9BA1C5}" name="Column1346"/>
    <tableColumn id="1351" xr3:uid="{DDB0EF9B-C75B-4CD3-A224-19C60B37A03F}" name="Column1347"/>
    <tableColumn id="1352" xr3:uid="{CC94A35B-BEC4-43E0-9F7E-7972EE81E48F}" name="Column1348"/>
    <tableColumn id="1353" xr3:uid="{37225CB3-CB61-4FDB-8ADE-BE98317835A4}" name="Column1349"/>
    <tableColumn id="1354" xr3:uid="{17CE5B26-8FCC-422F-BAA9-65CB5D06EACE}" name="Column1350"/>
    <tableColumn id="1355" xr3:uid="{35A3C1E1-BF82-4C87-BAD1-C20AE54BFC0B}" name="Column1351"/>
    <tableColumn id="1356" xr3:uid="{B19B270F-0844-4FB8-9B30-68D5924D15B9}" name="Column1352"/>
    <tableColumn id="1357" xr3:uid="{751982DD-9E13-46B9-9BC8-42EA83327E03}" name="Column1353"/>
    <tableColumn id="1358" xr3:uid="{0CB24B56-1525-4E0A-BE65-EF7D774B7842}" name="Column1354"/>
    <tableColumn id="1359" xr3:uid="{7ED6B632-339E-4A21-BAA1-5909FCEBDDE3}" name="Column1355"/>
    <tableColumn id="1360" xr3:uid="{0A180EF7-2566-4156-A002-68ED8662CFB1}" name="Column1356"/>
    <tableColumn id="1361" xr3:uid="{E1C24B0E-0F1C-42B2-B67C-7E4F8320029A}" name="Column1357"/>
    <tableColumn id="1362" xr3:uid="{F4B23763-7E6F-462C-9686-8A9D8E9AD18F}" name="Column1358"/>
    <tableColumn id="1363" xr3:uid="{92C53EFF-90CA-44FC-A717-A05B68C0D9B5}" name="Column1359"/>
    <tableColumn id="1364" xr3:uid="{9C03A4C4-CBDA-4FBA-AEBD-1E792EEAB3E7}" name="Column1360"/>
    <tableColumn id="1365" xr3:uid="{0D38C9CC-D37D-49E5-BC18-585EB4BB182F}" name="Column1361"/>
    <tableColumn id="1366" xr3:uid="{429FEB36-6F66-480C-865C-7B9DC56EC861}" name="Column1362"/>
    <tableColumn id="1367" xr3:uid="{8330F168-0B3C-4C6D-B108-EF2A21056AEA}" name="Column1363"/>
    <tableColumn id="1368" xr3:uid="{D52B45C2-140D-4A8F-95A4-05F6D0DE068E}" name="Column1364"/>
    <tableColumn id="1369" xr3:uid="{01844891-57A3-4739-B953-7BB80C6B35A2}" name="Column1365"/>
    <tableColumn id="1370" xr3:uid="{E6D227AB-DB46-4D40-A015-B9A8036F8A39}" name="Column1366"/>
    <tableColumn id="1371" xr3:uid="{DB607E6A-3142-48D5-BE59-F0CE2EA9BCB1}" name="Column1367"/>
    <tableColumn id="1372" xr3:uid="{A7D1AE54-2F3F-4EEC-A652-E92B8710C00B}" name="Column1368"/>
    <tableColumn id="1373" xr3:uid="{A72EF1C7-F280-4144-A43E-8322F4BAE5E5}" name="Column1369"/>
    <tableColumn id="1374" xr3:uid="{5A0E0C9D-3C84-4A36-BC13-798E1767FB18}" name="Column1370"/>
    <tableColumn id="1375" xr3:uid="{5C6F0CA7-DA51-46F0-B182-1ADE511BB245}" name="Column1371"/>
    <tableColumn id="1376" xr3:uid="{BD2969F8-6369-4E5C-92BA-3F25CB52390D}" name="Column1372"/>
    <tableColumn id="1377" xr3:uid="{D7132E77-E88A-46B0-9F7F-7297A4254464}" name="Column1373"/>
    <tableColumn id="1378" xr3:uid="{D8B41729-6048-4508-8499-B7452FF230A8}" name="Column1374"/>
    <tableColumn id="1379" xr3:uid="{0B1F4812-38DA-4426-99B2-97A5B4194047}" name="Column1375"/>
    <tableColumn id="1380" xr3:uid="{D07B6582-34D3-4306-B144-F943BF2D292F}" name="Column1376"/>
    <tableColumn id="1381" xr3:uid="{EB8C48D5-3706-43C7-838B-4BC2233B83D4}" name="Column1377"/>
    <tableColumn id="1382" xr3:uid="{BB6FAD5D-4BEC-41E4-80D5-4FF7C37DE00C}" name="Column1378"/>
    <tableColumn id="1383" xr3:uid="{670A36B5-C50F-442A-BE69-6682989655B7}" name="Column1379"/>
    <tableColumn id="1384" xr3:uid="{DA43EE31-F88D-41AB-8686-8590F60952A5}" name="Column1380"/>
    <tableColumn id="1385" xr3:uid="{430CA1C2-73DF-4E21-81AF-3C4B8F266590}" name="Column1381"/>
    <tableColumn id="1386" xr3:uid="{C6897F64-F244-4EDE-8170-7EC1E98C0275}" name="Column1382"/>
    <tableColumn id="1387" xr3:uid="{EB135B2F-1EA8-4612-8EB2-75D7A879ECD7}" name="Column1383"/>
    <tableColumn id="1388" xr3:uid="{B577E7BF-58CB-4D23-94BB-7098AEEC1FAB}" name="Column1384"/>
    <tableColumn id="1389" xr3:uid="{C7BECFA0-E410-4741-90D8-8C7CDC31B757}" name="Column1385"/>
    <tableColumn id="1390" xr3:uid="{5B26ED00-C1E4-4057-832E-84FBA20D2B61}" name="Column1386"/>
    <tableColumn id="1391" xr3:uid="{ADD11802-94D6-40B3-BC0A-47FA1471B75A}" name="Column1387"/>
    <tableColumn id="1392" xr3:uid="{99A741A5-662D-496D-B486-1644E4E656D8}" name="Column1388"/>
    <tableColumn id="1393" xr3:uid="{39C271A6-C13B-4655-9F8E-0601724DE23E}" name="Column1389"/>
    <tableColumn id="1394" xr3:uid="{EC9110CF-CD60-4109-9FA6-17C865BD6ACB}" name="Column1390"/>
    <tableColumn id="1395" xr3:uid="{56C722C9-4F0E-44CB-A2A6-23A7C1E468AA}" name="Column1391"/>
    <tableColumn id="1396" xr3:uid="{4A2F0037-FAC2-4577-A421-98835E368583}" name="Column1392"/>
    <tableColumn id="1397" xr3:uid="{CC2419BE-731A-491D-964B-55065FB8895C}" name="Column1393"/>
    <tableColumn id="1398" xr3:uid="{31A2DA35-F73A-4C4E-9AC8-7DC702ACD68A}" name="Column1394"/>
    <tableColumn id="1399" xr3:uid="{F72C7CE8-0D55-4DEA-821B-1E4FF3F0FD9A}" name="Column1395"/>
    <tableColumn id="1400" xr3:uid="{498024C8-3E5B-4043-AAF2-23744EAF6998}" name="Column1396"/>
    <tableColumn id="1401" xr3:uid="{0B796ECD-79BC-49C9-B6C5-6F583BA0D86B}" name="Column1397"/>
    <tableColumn id="1402" xr3:uid="{1C1180C4-70EA-4488-8F7B-3BBED38A96C6}" name="Column1398"/>
    <tableColumn id="1403" xr3:uid="{30AE9547-E323-4086-997F-9E8B30854E32}" name="Column1399"/>
    <tableColumn id="1404" xr3:uid="{B6474F82-3C2E-40CC-A1D3-1B403F41DA70}" name="Column1400"/>
    <tableColumn id="1405" xr3:uid="{6C208983-7256-499B-AD04-6E0A3097EBCC}" name="Column1401"/>
    <tableColumn id="1406" xr3:uid="{ED13C22A-217F-4953-8576-747FD68E709F}" name="Column1402"/>
    <tableColumn id="1407" xr3:uid="{8CF000D0-F5EB-4468-984C-E74C9B43B5A7}" name="Column1403"/>
    <tableColumn id="1408" xr3:uid="{6242B517-4135-4A9D-9D1B-68ADE2A36ED8}" name="Column1404"/>
    <tableColumn id="1409" xr3:uid="{5079AA3D-7EE8-408B-B334-05314C2B69DD}" name="Column1405"/>
    <tableColumn id="1410" xr3:uid="{F51A5E09-6D7F-42F9-8E16-FCC04FA8EE20}" name="Column1406"/>
    <tableColumn id="1411" xr3:uid="{6E2C97C9-C35D-4D19-8F88-7B0AE94218DE}" name="Column1407"/>
    <tableColumn id="1412" xr3:uid="{D1F4D830-EC48-4B94-B71B-DB13EC906DD5}" name="Column1408"/>
    <tableColumn id="1413" xr3:uid="{FC044455-090E-47AD-9A89-4766AEC651FA}" name="Column1409"/>
    <tableColumn id="1414" xr3:uid="{1C0D762E-833A-4986-88D5-A2A60ECDCAFE}" name="Column1410"/>
    <tableColumn id="1415" xr3:uid="{2809724C-87EF-4AEE-8802-2A7BC8C4394E}" name="Column1411"/>
    <tableColumn id="1416" xr3:uid="{6F8AC7C6-6E95-454F-AD2B-8531BF242049}" name="Column1412"/>
    <tableColumn id="1417" xr3:uid="{5C45EECA-2326-4A10-A7B8-1703352DAB55}" name="Column1413"/>
    <tableColumn id="1418" xr3:uid="{E691004E-A491-4F95-A6D9-E4CF0AC29DD7}" name="Column1414"/>
    <tableColumn id="1419" xr3:uid="{8158CE9A-F7C0-4660-8C81-8F9D40BB79C2}" name="Column1415"/>
    <tableColumn id="1420" xr3:uid="{850ABD9F-FFA2-440F-BCEB-E53EB0CC5E59}" name="Column1416"/>
    <tableColumn id="1421" xr3:uid="{A131D106-76C1-49E9-9AE1-B97D6BA6937D}" name="Column1417"/>
    <tableColumn id="1422" xr3:uid="{979957F6-09E0-4406-94B9-361A3671F7E8}" name="Column1418"/>
    <tableColumn id="1423" xr3:uid="{08671345-9474-433A-8E29-25D8299774C5}" name="Column1419"/>
    <tableColumn id="1424" xr3:uid="{D2549FD5-607D-41E1-B33F-E77D492E5B4E}" name="Column1420"/>
    <tableColumn id="1425" xr3:uid="{C680F7CA-2389-40FA-AD84-45B0BBCCCC92}" name="Column1421"/>
    <tableColumn id="1426" xr3:uid="{2053041C-7781-484C-9A1D-7CB0CDE95813}" name="Column1422"/>
    <tableColumn id="1427" xr3:uid="{557D39BD-9888-4CE2-92EE-A354BE416950}" name="Column1423"/>
    <tableColumn id="1428" xr3:uid="{F68E8360-A784-47E1-BFC5-D5C74C7B110D}" name="Column1424"/>
    <tableColumn id="1429" xr3:uid="{52549451-0783-4C2B-B4B2-F7644DC37991}" name="Column1425"/>
    <tableColumn id="1430" xr3:uid="{3DCA4174-5F6A-4F22-B67B-78085B79A443}" name="Column1426"/>
    <tableColumn id="1431" xr3:uid="{7A4FFEB8-8D36-4A60-8FF9-1F1FD4A6E183}" name="Column1427"/>
    <tableColumn id="1432" xr3:uid="{664574C1-9AA2-4302-A1C8-5A8D8B396658}" name="Column1428"/>
    <tableColumn id="1433" xr3:uid="{B36FD0CC-BE12-46DD-897E-272FF33C50E6}" name="Column1429"/>
    <tableColumn id="1434" xr3:uid="{BECD3825-66E1-4C34-9167-A4C035C0F074}" name="Column1430"/>
    <tableColumn id="1435" xr3:uid="{DA76FFE9-A9F3-45AF-A1CD-A76372F12A93}" name="Column1431"/>
    <tableColumn id="1436" xr3:uid="{EB8E1AD5-D90D-4385-9C64-9B4489460B4A}" name="Column1432"/>
    <tableColumn id="1437" xr3:uid="{0D7B007A-A847-4927-A394-6033BE33EF72}" name="Column1433"/>
    <tableColumn id="1438" xr3:uid="{F0169795-37EF-4C76-B938-98B417339645}" name="Column1434"/>
    <tableColumn id="1439" xr3:uid="{54E3F94A-AB3D-4F0C-A4D8-5BF9AF0D4263}" name="Column1435"/>
    <tableColumn id="1440" xr3:uid="{367BD857-F4DE-4B6C-AF12-17E63B57E89A}" name="Column1436"/>
    <tableColumn id="1441" xr3:uid="{A475A50C-472B-4CEC-9D75-4EF8DFDEDB68}" name="Column1437"/>
    <tableColumn id="1442" xr3:uid="{6BB19501-D772-44A3-994E-BC003178B33A}" name="Column1438"/>
    <tableColumn id="1443" xr3:uid="{956F8F75-4A43-42CA-BFB9-BAF212ADB39C}" name="Column1439"/>
    <tableColumn id="1444" xr3:uid="{9B1E9E31-CFC9-4EEC-9D50-E01C26B1FC62}" name="Column1440"/>
    <tableColumn id="1445" xr3:uid="{E544C247-27F3-40B2-B3D3-EEFD43A452B7}" name="Column1441"/>
    <tableColumn id="1446" xr3:uid="{C891D6C7-93F9-43AD-8721-E3B505C73B6F}" name="Column1442"/>
    <tableColumn id="1447" xr3:uid="{8D444120-404B-442A-9A69-228C1AF2EA6F}" name="Column1443"/>
    <tableColumn id="1448" xr3:uid="{6D813DF7-B802-47A2-B1E6-4A8F5BDAE2F6}" name="Column1444"/>
    <tableColumn id="1449" xr3:uid="{B7739017-0E9E-4923-A048-57B13792B352}" name="Column1445"/>
    <tableColumn id="1450" xr3:uid="{57414378-3736-4AB7-A4C4-7D7F3C6AA650}" name="Column1446"/>
    <tableColumn id="1451" xr3:uid="{5CD4243D-37DD-4782-AAF2-AE6D0987A56A}" name="Column1447"/>
    <tableColumn id="1452" xr3:uid="{EB457942-F315-4E64-A7B1-28246099DACE}" name="Column1448"/>
    <tableColumn id="1453" xr3:uid="{0B8C8EFB-91DC-4C98-8232-C0DE6797817C}" name="Column1449"/>
    <tableColumn id="1454" xr3:uid="{C1B116A4-E82E-4C77-939C-0D70FA304599}" name="Column1450"/>
    <tableColumn id="1455" xr3:uid="{97E00FF5-C486-4EBD-AB80-2D02CF55C88D}" name="Column1451"/>
    <tableColumn id="1456" xr3:uid="{688EB0FE-3BDF-40DF-8C6C-809EA52127F0}" name="Column1452"/>
    <tableColumn id="1457" xr3:uid="{A768F6FC-D304-46D8-9C07-C16F51D44745}" name="Column1453"/>
    <tableColumn id="1458" xr3:uid="{6F0775E9-BD63-49C0-B22B-A66EF16B1601}" name="Column1454"/>
    <tableColumn id="1459" xr3:uid="{16A39859-DEE5-4484-8B47-3DBD04A23FC8}" name="Column1455"/>
    <tableColumn id="1460" xr3:uid="{AD375C69-7B94-44CC-8248-F380E2570D98}" name="Column1456"/>
    <tableColumn id="1461" xr3:uid="{7EA88653-8556-4FD9-82A4-5C54C2D54792}" name="Column1457"/>
    <tableColumn id="1462" xr3:uid="{642A3D1E-2EB0-4BC6-A219-09C1D820FD84}" name="Column1458"/>
    <tableColumn id="1463" xr3:uid="{83965452-7C29-457B-A48C-744B394C396F}" name="Column1459"/>
    <tableColumn id="1464" xr3:uid="{C5DC5FC9-795C-43A2-A236-006F871367FA}" name="Column1460"/>
    <tableColumn id="1465" xr3:uid="{BA3A29E7-24BC-46C7-9624-A9891F94183F}" name="Column1461"/>
    <tableColumn id="1466" xr3:uid="{E786B82F-9480-44EA-8484-6494EAEF4AB2}" name="Column1462"/>
    <tableColumn id="1467" xr3:uid="{D9E6F639-C21C-4CAC-AAC2-499B923BB46D}" name="Column1463"/>
    <tableColumn id="1468" xr3:uid="{FF29667B-52BC-4D6D-85C3-B0D9DEA6D456}" name="Column1464"/>
    <tableColumn id="1469" xr3:uid="{5225B442-54D8-4B40-B683-E9C5E3F158B0}" name="Column1465"/>
    <tableColumn id="1470" xr3:uid="{613BC3B8-4B39-4479-90B9-9A7FA87E1D50}" name="Column1466"/>
    <tableColumn id="1471" xr3:uid="{38EDC202-E75A-469F-B9FB-FA39BF3E7D76}" name="Column1467"/>
    <tableColumn id="1472" xr3:uid="{BA36BF92-AE88-40DB-A608-633815DB3923}" name="Column1468"/>
    <tableColumn id="1473" xr3:uid="{73934B6A-012E-4067-A474-A760568F04E7}" name="Column1469"/>
    <tableColumn id="1474" xr3:uid="{D949DC10-972F-4B84-A3CE-23BFCB95419C}" name="Column1470"/>
    <tableColumn id="1475" xr3:uid="{CA846699-8F19-4B0A-BFBE-A785B85FB148}" name="Column1471"/>
    <tableColumn id="1476" xr3:uid="{05D5DE4C-70B1-4A38-8732-8A3A6660E933}" name="Column1472"/>
    <tableColumn id="1477" xr3:uid="{A7003AB9-B1EF-4B84-BF36-0C97D63A8A72}" name="Column1473"/>
    <tableColumn id="1478" xr3:uid="{5B58BD59-886F-408B-8FDA-AAAFD88677A7}" name="Column1474"/>
    <tableColumn id="1479" xr3:uid="{8EAD7548-9D23-4B75-9A58-AFB36CBA5566}" name="Column1475"/>
    <tableColumn id="1480" xr3:uid="{99F4093D-6A18-43A6-89CB-E8E2AD248F61}" name="Column1476"/>
    <tableColumn id="1481" xr3:uid="{E11ABBA0-9A5C-42FA-B698-F4921754A289}" name="Column1477"/>
    <tableColumn id="1482" xr3:uid="{B8245D5B-5802-4705-927D-7E2D74357FA2}" name="Column1478"/>
    <tableColumn id="1483" xr3:uid="{8C75E006-FBA9-4CD7-85B1-B998B1F6C37F}" name="Column1479"/>
    <tableColumn id="1484" xr3:uid="{2460842A-8CF5-4F4E-AD9C-2C98E6C83D03}" name="Column1480"/>
    <tableColumn id="1485" xr3:uid="{B6F3CD62-4169-4C78-8011-22D7E51EB857}" name="Column1481"/>
    <tableColumn id="1486" xr3:uid="{BCCCBFCA-9D1A-44BE-A24C-2C534FD1B186}" name="Column1482"/>
    <tableColumn id="1487" xr3:uid="{B9C0AE5B-6D5E-46E6-A036-C017126A3175}" name="Column1483"/>
    <tableColumn id="1488" xr3:uid="{0266613E-08FD-4A0F-8AF4-6B03FC0F84CE}" name="Column1484"/>
    <tableColumn id="1489" xr3:uid="{30D188E2-EA5D-4D4E-904A-57298D805F64}" name="Column1485"/>
    <tableColumn id="1490" xr3:uid="{AA0472C9-3504-4646-BBB7-54DD2143F2CE}" name="Column1486"/>
    <tableColumn id="1491" xr3:uid="{C3D557B2-86C8-4D78-B5F9-DD7A228EAE85}" name="Column1487"/>
    <tableColumn id="1492" xr3:uid="{3CD6C554-0B9B-448C-ABE7-85B36DEDE0C7}" name="Column1488"/>
    <tableColumn id="1493" xr3:uid="{177C1211-C4FF-4FC4-ABD3-54FE1DD499DA}" name="Column1489"/>
    <tableColumn id="1494" xr3:uid="{52BE19D7-9933-4141-8BC8-8B4FBA8E21D6}" name="Column1490"/>
    <tableColumn id="1495" xr3:uid="{108256CA-D415-472D-905D-B838D7C3897F}" name="Column1491"/>
    <tableColumn id="1496" xr3:uid="{C19FAE3E-0DF1-4E63-97AA-95C646C36A25}" name="Column1492"/>
    <tableColumn id="1497" xr3:uid="{F73165F8-7A21-47F5-BE3C-8C470DED6DB5}" name="Column1493"/>
    <tableColumn id="1498" xr3:uid="{AE29CF3F-24DE-45C4-9544-22E464ABECDF}" name="Column1494"/>
    <tableColumn id="1499" xr3:uid="{99B61D67-D9F5-4084-8320-653328C0F3F7}" name="Column1495"/>
    <tableColumn id="1500" xr3:uid="{A8B1FFC8-E597-4613-AB6E-05807264E7F5}" name="Column1496"/>
    <tableColumn id="1501" xr3:uid="{A4C20D96-27A9-4454-B404-00264C487C79}" name="Column1497"/>
    <tableColumn id="1502" xr3:uid="{DD965DA3-0640-4E34-94CC-FB336BAE1D71}" name="Column1498"/>
    <tableColumn id="1503" xr3:uid="{C0345726-2B7C-4303-B216-4B4731C4D138}" name="Column1499"/>
    <tableColumn id="1504" xr3:uid="{5FE08A72-BAC9-482D-8A7F-7433C51D26A8}" name="Column1500"/>
    <tableColumn id="1505" xr3:uid="{06AEC01F-6868-431A-A2EB-8905586FAC49}" name="Column1501"/>
    <tableColumn id="1506" xr3:uid="{7246E776-E05F-40D1-9160-64347A8AFEF9}" name="Column1502"/>
    <tableColumn id="1507" xr3:uid="{CADFBE99-F806-422A-A570-CE7301E9F66A}" name="Column1503"/>
    <tableColumn id="1508" xr3:uid="{DA7D0447-2122-4108-BE3E-B4EA75C0346E}" name="Column1504"/>
    <tableColumn id="1509" xr3:uid="{4DD3F389-0BB1-447D-8F81-E1A1E713744C}" name="Column1505"/>
    <tableColumn id="1510" xr3:uid="{AD6F4ACE-35B7-4EAA-B6F8-766905082E94}" name="Column1506"/>
    <tableColumn id="1511" xr3:uid="{5F9FA51B-A223-4490-8859-993651CD60A0}" name="Column1507"/>
    <tableColumn id="1512" xr3:uid="{3C228CB8-6C99-43A1-B83E-7A9B7A08F3F6}" name="Column1508"/>
    <tableColumn id="1513" xr3:uid="{4F64D6B9-919E-4998-AAF1-B4743DBE68C5}" name="Column1509"/>
    <tableColumn id="1514" xr3:uid="{E78A7CA8-7202-42EC-B4BA-68BBE3DA4BB9}" name="Column1510"/>
    <tableColumn id="1515" xr3:uid="{2E7C4BAB-056F-4729-8D69-53332CDA7DF8}" name="Column1511"/>
    <tableColumn id="1516" xr3:uid="{A9177D28-BD5B-4E43-96A3-3FD9CF41F932}" name="Column1512"/>
    <tableColumn id="1517" xr3:uid="{C59C29E6-F623-499C-8DA2-672E82925131}" name="Column1513"/>
    <tableColumn id="1518" xr3:uid="{4DA3F844-CDD5-4C09-9195-39185487C020}" name="Column1514"/>
    <tableColumn id="1519" xr3:uid="{552ABEC1-6276-4600-A003-D56925F8ED7F}" name="Column1515"/>
    <tableColumn id="1520" xr3:uid="{5E82E1AC-54B2-46C8-90AF-26AF86861925}" name="Column1516"/>
    <tableColumn id="1521" xr3:uid="{A443D316-48A1-4EA3-9A97-C1B68077B63F}" name="Column1517"/>
    <tableColumn id="1522" xr3:uid="{E906899F-DB07-4C29-9A09-CCF7F0150931}" name="Column1518"/>
    <tableColumn id="1523" xr3:uid="{49EA3C77-9054-44C6-8DE1-EEBDADD82D55}" name="Column1519"/>
    <tableColumn id="1524" xr3:uid="{A8AC30FB-783F-4486-8659-4E6EAFDE6F0E}" name="Column1520"/>
    <tableColumn id="1525" xr3:uid="{3CDB8861-4831-4BBF-87FB-7E05E27F1803}" name="Column1521"/>
    <tableColumn id="1526" xr3:uid="{7F29F722-9678-4C1F-85D1-14601EA4F645}" name="Column1522"/>
    <tableColumn id="1527" xr3:uid="{E9974462-31FE-4AAE-8C50-D9144E6D308A}" name="Column1523"/>
    <tableColumn id="1528" xr3:uid="{7FF74609-2C05-420C-AE0D-6BC753E385EE}" name="Column1524"/>
    <tableColumn id="1529" xr3:uid="{F775ED23-6B7A-468B-B000-00015A03E196}" name="Column1525"/>
    <tableColumn id="1530" xr3:uid="{94709CA6-C8F0-4AC7-A19F-D541EC07A302}" name="Column1526"/>
    <tableColumn id="1531" xr3:uid="{78BD94CB-CAD1-432E-8EFE-07BBB24C1E0B}" name="Column1527"/>
    <tableColumn id="1532" xr3:uid="{F0063413-31F1-4DC2-A982-2A457033DD59}" name="Column1528"/>
    <tableColumn id="1533" xr3:uid="{29D9210B-072C-41BB-883C-FF9DFEAB2E4E}" name="Column1529"/>
    <tableColumn id="1534" xr3:uid="{940D7343-FB22-4EC5-913C-2B2DC7C89A5C}" name="Column1530"/>
    <tableColumn id="1535" xr3:uid="{59041DD8-E007-4578-AF12-1FB2D1C4FFEF}" name="Column1531"/>
    <tableColumn id="1536" xr3:uid="{C0441903-7E85-4F8C-A948-F49CC8141F95}" name="Column1532"/>
    <tableColumn id="1537" xr3:uid="{795563EC-CED9-4579-BC18-2A660D93859F}" name="Column1533"/>
    <tableColumn id="1538" xr3:uid="{C5D91900-8F14-4C56-99B2-C445EEE8F922}" name="Column1534"/>
    <tableColumn id="1539" xr3:uid="{03E04C09-9CCB-4227-AF56-B5865E0D0C80}" name="Column1535"/>
    <tableColumn id="1540" xr3:uid="{DF25CFD1-8254-402F-97D4-104055420104}" name="Column1536"/>
    <tableColumn id="1541" xr3:uid="{2C99BF8C-CAB8-47A3-A20A-3B6B6DECB72D}" name="Column1537"/>
    <tableColumn id="1542" xr3:uid="{E4284783-B7A4-44FB-A498-4BB231FB457F}" name="Column1538"/>
    <tableColumn id="1543" xr3:uid="{EC76AE05-6BAA-4F5C-9BF5-FBEDD862DDEF}" name="Column1539"/>
    <tableColumn id="1544" xr3:uid="{7958565F-1BE8-4E25-8326-F0DC77776372}" name="Column1540"/>
    <tableColumn id="1545" xr3:uid="{3CF8DCBC-9042-42E5-AB2D-D640D99F315B}" name="Column1541"/>
    <tableColumn id="1546" xr3:uid="{08822F24-1A81-4025-94EF-9D7D1180BFCE}" name="Column1542"/>
    <tableColumn id="1547" xr3:uid="{40E2E519-8BE1-4BA0-B985-3FB1B58D6239}" name="Column1543"/>
    <tableColumn id="1548" xr3:uid="{524E8C14-09C2-4237-B3DE-191ED07FC0D6}" name="Column1544"/>
    <tableColumn id="1549" xr3:uid="{98392940-1510-4630-AC57-2BE18D1E0787}" name="Column1545"/>
    <tableColumn id="1550" xr3:uid="{E8B1738D-A86E-461F-B374-D52FAE704590}" name="Column1546"/>
    <tableColumn id="1551" xr3:uid="{8E3535EC-2667-4051-A4C0-DACFD5898688}" name="Column1547"/>
    <tableColumn id="1552" xr3:uid="{6091D4D6-6406-4FAF-9559-862165727288}" name="Column1548"/>
    <tableColumn id="1553" xr3:uid="{C8E7469F-3F05-4E39-89CA-7E37F7F5F77F}" name="Column1549"/>
    <tableColumn id="1554" xr3:uid="{67CAFFEA-6BAE-4357-85AD-39FD79EAAAD3}" name="Column1550"/>
    <tableColumn id="1555" xr3:uid="{AE6B81C9-DF1D-4674-9ADF-7727653AD103}" name="Column1551"/>
    <tableColumn id="1556" xr3:uid="{FF9AA559-0C5A-4643-ABB9-F930A0931116}" name="Column1552"/>
    <tableColumn id="1557" xr3:uid="{3379E284-DC64-462E-8179-8470F1A602D9}" name="Column1553"/>
    <tableColumn id="1558" xr3:uid="{229A1FF6-ED67-4708-98CC-B350EE9BA1B5}" name="Column1554"/>
    <tableColumn id="1559" xr3:uid="{5D455CC4-FEE3-432D-AC61-A05250F79539}" name="Column1555"/>
    <tableColumn id="1560" xr3:uid="{DE6AF39D-3647-4381-862D-A857B1D4D1E6}" name="Column1556"/>
    <tableColumn id="1561" xr3:uid="{5CC7A6CF-F759-45DE-A726-F6A85E8362C6}" name="Column1557"/>
    <tableColumn id="1562" xr3:uid="{82629F7A-880A-4220-88F1-BF19C3A68C38}" name="Column1558"/>
    <tableColumn id="1563" xr3:uid="{8604AC5C-4499-4F14-A823-2077E5D53918}" name="Column1559"/>
    <tableColumn id="1564" xr3:uid="{6C0D466F-ECF8-404E-8A0A-E27BD47107FF}" name="Column1560"/>
    <tableColumn id="1565" xr3:uid="{36075C56-A399-4167-91E8-1320081F4D71}" name="Column1561"/>
    <tableColumn id="1566" xr3:uid="{6B0932EA-15A3-4363-A89D-C4E7B7ADBFCC}" name="Column1562"/>
    <tableColumn id="1567" xr3:uid="{D1D5EF01-1597-4600-B09F-9B190FD0CF26}" name="Column1563"/>
    <tableColumn id="1568" xr3:uid="{DCD33AA5-316E-4743-ABE9-CC11EE99435A}" name="Column1564"/>
    <tableColumn id="1569" xr3:uid="{95E262A9-8279-41DE-9A0E-B6B15E33A6B1}" name="Column1565"/>
    <tableColumn id="1570" xr3:uid="{8EF445C2-B440-4746-9DEF-2077C9DB1575}" name="Column1566"/>
    <tableColumn id="1571" xr3:uid="{7BE1B1A3-200B-4399-90A6-38468A0C4D82}" name="Column1567"/>
    <tableColumn id="1572" xr3:uid="{BD7C7A52-4032-40CC-944C-4F6946E405F2}" name="Column1568"/>
    <tableColumn id="1573" xr3:uid="{1BE874B1-D150-4333-B3B1-169F490AD0BF}" name="Column1569"/>
    <tableColumn id="1574" xr3:uid="{49A06015-F5A5-4BB2-8ABF-8C2BD25B18D7}" name="Column1570"/>
    <tableColumn id="1575" xr3:uid="{2483F606-934F-4023-B5FE-0EBD72703BE0}" name="Column1571"/>
    <tableColumn id="1576" xr3:uid="{26283AD8-6E9A-4C30-ADC1-5DADFCEEC30E}" name="Column1572"/>
    <tableColumn id="1577" xr3:uid="{FD173AEA-6739-4DAF-972E-D2FAE49180A5}" name="Column1573"/>
    <tableColumn id="1578" xr3:uid="{BE3D6AC1-9A7A-4B5B-B40D-8B72FDF418D7}" name="Column1574"/>
    <tableColumn id="1579" xr3:uid="{C4538051-1785-46FF-966C-425BC90A26FA}" name="Column1575"/>
    <tableColumn id="1580" xr3:uid="{F4C82CA8-0D1E-4224-B9A2-A75BF8A59269}" name="Column1576"/>
    <tableColumn id="1581" xr3:uid="{007EA2A6-1ECB-43F1-B237-D6BB7D49CC9D}" name="Column1577"/>
    <tableColumn id="1582" xr3:uid="{CB967333-7DFE-48A7-8918-2FAEA97926B7}" name="Column1578"/>
    <tableColumn id="1583" xr3:uid="{D44ACF8E-1CA7-4EAE-B163-44B94F7C1717}" name="Column1579"/>
    <tableColumn id="1584" xr3:uid="{CDEE23D5-9633-487F-9B4B-46FFFE48EDD8}" name="Column1580"/>
    <tableColumn id="1585" xr3:uid="{0FA68B12-40C6-40B7-939E-625B0237EEDD}" name="Column1581"/>
    <tableColumn id="1586" xr3:uid="{57F2E30E-09E2-4E82-807E-B0645F132E1E}" name="Column1582"/>
    <tableColumn id="1587" xr3:uid="{EF41D4C2-A15D-489A-975D-C8935D5C0367}" name="Column1583"/>
    <tableColumn id="1588" xr3:uid="{045FAE50-A776-484C-9C06-56C80329ABF9}" name="Column1584"/>
    <tableColumn id="1589" xr3:uid="{374111FA-0C9F-4C49-BFFA-0E08465881FE}" name="Column1585"/>
    <tableColumn id="1590" xr3:uid="{1E773BE5-17E6-4024-B6C6-30D08548BCB8}" name="Column1586"/>
    <tableColumn id="1591" xr3:uid="{D403B2F3-6E80-4E09-BCF5-C9530B5799CE}" name="Column1587"/>
    <tableColumn id="1592" xr3:uid="{C6AF9135-8F6A-4B2F-98E1-99A2F320AE29}" name="Column1588"/>
    <tableColumn id="1593" xr3:uid="{EC61F3AD-707B-4C04-9783-2FE90BFBA216}" name="Column1589"/>
    <tableColumn id="1594" xr3:uid="{B5DA94EA-B53B-4001-8089-3B9C57144705}" name="Column1590"/>
    <tableColumn id="1595" xr3:uid="{91F2AC87-D53C-4D8F-B76C-6C7C5172F80D}" name="Column1591"/>
    <tableColumn id="1596" xr3:uid="{8212C432-EF31-4728-840E-3D929E5E2F80}" name="Column1592"/>
    <tableColumn id="1597" xr3:uid="{6452C688-B8B4-4A22-9356-64048B01EF0B}" name="Column1593"/>
    <tableColumn id="1598" xr3:uid="{C84061E9-42A6-4AA5-AE70-A45E53CEDEB1}" name="Column1594"/>
    <tableColumn id="1599" xr3:uid="{5DFA9ED6-6178-41EC-9657-04F0FB2A4197}" name="Column1595"/>
    <tableColumn id="1600" xr3:uid="{A1A3241C-A564-4D6C-B255-BED29E814A41}" name="Column1596"/>
    <tableColumn id="1601" xr3:uid="{DB8A8106-D24F-499A-841B-5A3E61432837}" name="Column1597"/>
    <tableColumn id="1602" xr3:uid="{8961F287-B8CE-4ADF-AEEC-5A85BD01629F}" name="Column1598"/>
    <tableColumn id="1603" xr3:uid="{BF6A0BB6-EE12-4ADE-9999-F0BD9A421512}" name="Column1599"/>
    <tableColumn id="1604" xr3:uid="{02558993-38E9-4C4F-9327-5450ADFFD7F9}" name="Column1600"/>
    <tableColumn id="1605" xr3:uid="{0B0BB3C7-6D53-4AAD-B969-587203C5E3A6}" name="Column1601"/>
    <tableColumn id="1606" xr3:uid="{1E1D34D0-DBB1-49C6-9DFF-B9135EBA5EAC}" name="Column1602"/>
    <tableColumn id="1607" xr3:uid="{D061ACC4-F00F-436C-B63C-91928EE0901E}" name="Column1603"/>
    <tableColumn id="1608" xr3:uid="{4AEC3D05-DF63-4396-8E0A-3E550A3B3DD5}" name="Column1604"/>
    <tableColumn id="1609" xr3:uid="{E48215DE-A4D1-4AAC-AAB4-24862B236DEB}" name="Column1605"/>
    <tableColumn id="1610" xr3:uid="{B3EF8F29-A6CB-46EE-8EB0-72C629F782B9}" name="Column1606"/>
    <tableColumn id="1611" xr3:uid="{C53F00F7-F438-4387-9222-50F096FBF062}" name="Column1607"/>
    <tableColumn id="1612" xr3:uid="{47412CFA-074A-457C-AFF4-4A4B6665E652}" name="Column1608"/>
    <tableColumn id="1613" xr3:uid="{E44B0A33-2DA5-4EE8-A157-0F294D731BDA}" name="Column1609"/>
    <tableColumn id="1614" xr3:uid="{572087C4-6527-4550-BCA2-5F5FA498528E}" name="Column1610"/>
    <tableColumn id="1615" xr3:uid="{4977EFCF-3DD8-4E6E-AE34-371D546D774B}" name="Column1611"/>
    <tableColumn id="1616" xr3:uid="{94628EAF-E7FE-4670-9913-68CF6AF56845}" name="Column1612"/>
    <tableColumn id="1617" xr3:uid="{2A9204A1-B7C1-4F43-8AFE-75D6E4951396}" name="Column1613"/>
    <tableColumn id="1618" xr3:uid="{93C361E0-C462-4627-8DB8-E93D402F68E5}" name="Column1614"/>
    <tableColumn id="1619" xr3:uid="{C96ABA16-2628-49CC-9ABB-B6ECCA75FB0E}" name="Column1615"/>
    <tableColumn id="1620" xr3:uid="{36CFE7D9-9D3E-41D0-B90E-FBA10BFDBB12}" name="Column1616"/>
    <tableColumn id="1621" xr3:uid="{B68F472D-101F-4A38-BB7D-02B2ABE68A17}" name="Column1617"/>
    <tableColumn id="1622" xr3:uid="{2D928CFE-D41A-454D-93B3-0AC5C1E7339D}" name="Column1618"/>
    <tableColumn id="1623" xr3:uid="{AD30D7BA-AD7B-4295-9947-DBBBAB86742B}" name="Column1619"/>
    <tableColumn id="1624" xr3:uid="{C821002C-8A5B-4D93-B487-F607C305ECD3}" name="Column1620"/>
    <tableColumn id="1625" xr3:uid="{CB77C0A6-703A-4B6B-A9B5-C2C91D704036}" name="Column1621"/>
    <tableColumn id="1626" xr3:uid="{E3617882-F5A9-42F1-B0E6-A12D9BC71138}" name="Column1622"/>
    <tableColumn id="1627" xr3:uid="{C734CF91-81EF-4730-AAC6-E34AF436CEF6}" name="Column1623"/>
    <tableColumn id="1628" xr3:uid="{E14DC9CB-5C0F-4464-98B4-9A159751378B}" name="Column1624"/>
    <tableColumn id="1629" xr3:uid="{0AFB3EE7-4264-4A28-86FD-9C7CB5C0AC1A}" name="Column1625"/>
    <tableColumn id="1630" xr3:uid="{A0C5C2E0-B842-4BB6-8A6F-ABF2D89D809A}" name="Column1626"/>
    <tableColumn id="1631" xr3:uid="{DA29D0B3-8849-43CA-AEAF-920182EA0622}" name="Column1627"/>
    <tableColumn id="1632" xr3:uid="{7CABFBA7-64E0-47F4-99DF-9FAEF340A5D8}" name="Column1628"/>
    <tableColumn id="1633" xr3:uid="{E768345E-358C-496E-9097-5F89F960F2EF}" name="Column1629"/>
    <tableColumn id="1634" xr3:uid="{ADD30CAD-199C-4CBD-B288-89674CC14946}" name="Column1630"/>
    <tableColumn id="1635" xr3:uid="{2FF29236-FD87-4499-B2BE-2A269F953EAD}" name="Column1631"/>
    <tableColumn id="1636" xr3:uid="{44397E84-F13B-4F80-9BC5-EE8FFE166CDA}" name="Column1632"/>
    <tableColumn id="1637" xr3:uid="{7044F20E-661F-4907-9D7A-D2FFEF7508CA}" name="Column1633"/>
    <tableColumn id="1638" xr3:uid="{546B5F5A-17A5-4B99-A208-92BCC075742F}" name="Column1634"/>
    <tableColumn id="1639" xr3:uid="{05B7FA59-03E3-4790-A374-09DB7D3A29E8}" name="Column1635"/>
    <tableColumn id="1640" xr3:uid="{360C4D53-8B67-4EA1-B281-34F7DE6A5EED}" name="Column1636"/>
    <tableColumn id="1641" xr3:uid="{00B781EA-2E04-4084-84CB-5FCA0BC6974F}" name="Column1637"/>
    <tableColumn id="1642" xr3:uid="{95F57686-A682-4CCD-A62B-00AD2D806799}" name="Column1638"/>
    <tableColumn id="1643" xr3:uid="{A284281B-53D0-489C-A5AE-E49E3BB5780D}" name="Column1639"/>
    <tableColumn id="1644" xr3:uid="{0A85CC57-D33B-4A9D-AB5D-1A1C498BADE2}" name="Column1640"/>
    <tableColumn id="1645" xr3:uid="{AB7A3D09-6506-497C-83D3-92C305387350}" name="Column1641"/>
    <tableColumn id="1646" xr3:uid="{49E0B228-7EEB-4B94-A3D3-65EC623CCC30}" name="Column1642"/>
    <tableColumn id="1647" xr3:uid="{EA89EAFA-7039-4727-95C3-C7FA06703661}" name="Column1643"/>
    <tableColumn id="1648" xr3:uid="{2BB58508-1916-4645-9676-E7146D5D36F3}" name="Column1644"/>
    <tableColumn id="1649" xr3:uid="{90853AED-8B60-4B8F-A59C-EAE88BCAC757}" name="Column1645"/>
    <tableColumn id="1650" xr3:uid="{F79FA1C2-2D4B-46F2-991E-3BC25FDE5223}" name="Column1646"/>
    <tableColumn id="1651" xr3:uid="{4DBB66B2-1D02-4C7C-8940-32CFD51CD96D}" name="Column1647"/>
    <tableColumn id="1652" xr3:uid="{053C60FB-8C0F-4970-8781-D02DBE4C5F33}" name="Column1648"/>
    <tableColumn id="1653" xr3:uid="{233E17F7-EB98-4950-8DA7-FD2C704E412D}" name="Column1649"/>
    <tableColumn id="1654" xr3:uid="{11D51AF7-D3FB-4345-A69C-C18A532E8140}" name="Column1650"/>
    <tableColumn id="1655" xr3:uid="{2099D69A-2497-4B2B-B1F8-67D2897FD2C3}" name="Column1651"/>
    <tableColumn id="1656" xr3:uid="{8E079A37-C8E5-4206-B1B8-E3AD2B8A3876}" name="Column1652"/>
    <tableColumn id="1657" xr3:uid="{BA281C9E-B3D5-421C-8667-7277A0B47E3D}" name="Column1653"/>
    <tableColumn id="1658" xr3:uid="{7210EF92-57BD-4608-B9F0-6842460045C9}" name="Column1654"/>
    <tableColumn id="1659" xr3:uid="{8970659F-DD92-48A8-9A75-B8436187613D}" name="Column1655"/>
    <tableColumn id="1660" xr3:uid="{F8B4C803-FD01-44F4-B976-B9B2D019100E}" name="Column1656"/>
    <tableColumn id="1661" xr3:uid="{F2156B35-1678-4A4F-90DB-98AC8AD65136}" name="Column1657"/>
    <tableColumn id="1662" xr3:uid="{803E0E43-6445-4528-ACBB-4A62EBD7A03F}" name="Column1658"/>
    <tableColumn id="1663" xr3:uid="{3FB471C1-321B-4F0D-9CA8-78E7137BC8AD}" name="Column1659"/>
    <tableColumn id="1664" xr3:uid="{0C9B0E2F-CB5C-43EA-8E27-D409485304B9}" name="Column1660"/>
    <tableColumn id="1665" xr3:uid="{F2F06235-F6C4-4F3D-A91D-1B3F4C100779}" name="Column1661"/>
    <tableColumn id="1666" xr3:uid="{7E012182-8D6D-4C84-825E-F94894C4F5CB}" name="Column1662"/>
    <tableColumn id="1667" xr3:uid="{E0F9BA5A-B900-45BA-967F-6BA4069BE0CA}" name="Column1663"/>
    <tableColumn id="1668" xr3:uid="{812B65CE-A127-4781-B70E-FD4D3E05DEC7}" name="Column1664"/>
    <tableColumn id="1669" xr3:uid="{9E78DD5D-BA83-49B9-A2B3-A059C0899A62}" name="Column1665"/>
    <tableColumn id="1670" xr3:uid="{0C998A2D-ACB3-44F8-B6E0-DB39377B8DCA}" name="Column1666"/>
    <tableColumn id="1671" xr3:uid="{AB1C397D-6F08-48AA-98EE-9F69B07C8390}" name="Column1667"/>
    <tableColumn id="1672" xr3:uid="{C1EF4EA5-349C-4AB3-80C5-384422BA23C6}" name="Column1668"/>
    <tableColumn id="1673" xr3:uid="{E059F16F-5DB5-4CB8-9CF2-80EC18EDBCB2}" name="Column1669"/>
    <tableColumn id="1674" xr3:uid="{1BFF1742-30F2-48F1-B397-191AF3DD0180}" name="Column1670"/>
    <tableColumn id="1675" xr3:uid="{ED982BD6-D719-472C-A661-4755D13F93BB}" name="Column1671"/>
    <tableColumn id="1676" xr3:uid="{F08E42F6-8C86-4FC9-8E5E-E0E98D29594D}" name="Column1672"/>
    <tableColumn id="1677" xr3:uid="{A67A23FD-8658-431C-A73C-77A795C9DB61}" name="Column1673"/>
    <tableColumn id="1678" xr3:uid="{09EC91BF-A2D6-47F6-957C-773FD13C714F}" name="Column1674"/>
    <tableColumn id="1679" xr3:uid="{E1337C7F-6320-47BC-9503-A981D609D23F}" name="Column1675"/>
    <tableColumn id="1680" xr3:uid="{DC0161A5-586F-4ACE-A9FC-6B9C9EB43948}" name="Column1676"/>
    <tableColumn id="1681" xr3:uid="{ABE1B4F0-ABB2-425A-BF1D-D705A316A680}" name="Column1677"/>
    <tableColumn id="1682" xr3:uid="{5F6CA129-881F-4B6E-8496-B6EE780CB6B5}" name="Column1678"/>
    <tableColumn id="1683" xr3:uid="{829434B7-BF50-4E07-9454-145BC5D496FE}" name="Column1679"/>
    <tableColumn id="1684" xr3:uid="{0C5DA329-EBC4-45AE-A676-A2195707A66B}" name="Column1680"/>
    <tableColumn id="1685" xr3:uid="{F35B7C3E-2854-4E56-8B9A-1F39328CD604}" name="Column1681"/>
    <tableColumn id="1686" xr3:uid="{64D80E96-C822-473D-84F3-B60D65FE0C9D}" name="Column1682"/>
    <tableColumn id="1687" xr3:uid="{244FFAD8-ACD6-440B-9762-46541CD12857}" name="Column1683"/>
    <tableColumn id="1688" xr3:uid="{5094B16F-E610-44CE-98A6-D3E86891B6D8}" name="Column1684"/>
    <tableColumn id="1689" xr3:uid="{054405D9-5D07-43B0-9B88-6C159449E649}" name="Column1685"/>
    <tableColumn id="1690" xr3:uid="{36FE0DE2-233F-4793-A0D8-6D4A33394570}" name="Column1686"/>
    <tableColumn id="1691" xr3:uid="{D8D8BAAA-6189-44EC-8EA1-0EC0CD2F08A3}" name="Column1687"/>
    <tableColumn id="1692" xr3:uid="{5A874B73-2FB4-44BA-9AD4-945F59832E16}" name="Column1688"/>
    <tableColumn id="1693" xr3:uid="{9BAF8425-DBCF-48B3-BBA4-13A4B79885F1}" name="Column1689"/>
    <tableColumn id="1694" xr3:uid="{0019E43F-786E-4BA1-A342-1885940AD6D3}" name="Column1690"/>
    <tableColumn id="1695" xr3:uid="{2BBE69FA-772F-499C-8604-E61586DC4977}" name="Column1691"/>
    <tableColumn id="1696" xr3:uid="{29211523-1BDD-41D9-A5A3-DE5FDC87184F}" name="Column1692"/>
    <tableColumn id="1697" xr3:uid="{C52911FA-7D01-4019-9A4E-6AF83E0FD2F8}" name="Column1693"/>
    <tableColumn id="1698" xr3:uid="{2FC395E8-62D7-44CD-AC12-433146B9B580}" name="Column1694"/>
    <tableColumn id="1699" xr3:uid="{C8E5251F-E54D-4A22-A608-1FF0B7E6DB80}" name="Column1695"/>
    <tableColumn id="1700" xr3:uid="{4D9A5159-08A9-4D38-BCED-B4D4325341A5}" name="Column1696"/>
    <tableColumn id="1701" xr3:uid="{9CE468C7-8354-4780-B0B5-611B681D0383}" name="Column1697"/>
    <tableColumn id="1702" xr3:uid="{D7105158-EA78-424C-987D-89CC1F3D485F}" name="Column1698"/>
    <tableColumn id="1703" xr3:uid="{91BC233C-2791-4EBE-924E-F9BAD16BDA03}" name="Column1699"/>
    <tableColumn id="1704" xr3:uid="{506573DF-55B2-4BAC-9A08-7B2B1C3EAAC0}" name="Column1700"/>
    <tableColumn id="1705" xr3:uid="{B79DC51E-9B1B-4ECF-B38D-E034F172F8B6}" name="Column1701"/>
    <tableColumn id="1706" xr3:uid="{DBE87BCB-DBE9-45C0-A708-73F83B01969A}" name="Column1702"/>
    <tableColumn id="1707" xr3:uid="{E7D224FE-8033-4B34-B922-DFD7E84A06A5}" name="Column1703"/>
    <tableColumn id="1708" xr3:uid="{7799628A-8EC4-4868-91B1-8FBE65E086DF}" name="Column1704"/>
    <tableColumn id="1709" xr3:uid="{68567CF3-81CF-4342-8279-0E6963606FDC}" name="Column1705"/>
    <tableColumn id="1710" xr3:uid="{AC036A64-CD5B-4A60-974C-BAC24C1CFC3D}" name="Column1706"/>
    <tableColumn id="1711" xr3:uid="{81C6A7A1-BA57-494C-BC57-3F3445EE51F1}" name="Column1707"/>
    <tableColumn id="1712" xr3:uid="{04EF8D2F-BC24-432B-8695-1667654377A7}" name="Column1708"/>
    <tableColumn id="1713" xr3:uid="{983BE405-E60D-4D37-B445-D6B30CE5B5FA}" name="Column1709"/>
    <tableColumn id="1714" xr3:uid="{736E876F-1078-4606-B10E-905721C116A7}" name="Column1710"/>
    <tableColumn id="1715" xr3:uid="{46CD0C00-BCE2-4725-B896-E655F0DCBEC3}" name="Column1711"/>
    <tableColumn id="1716" xr3:uid="{4A9A9F41-E64D-46D5-94E9-C998724942FA}" name="Column1712"/>
    <tableColumn id="1717" xr3:uid="{B9607E4C-E8AB-46B2-93E9-DEC4E3DBE304}" name="Column1713"/>
    <tableColumn id="1718" xr3:uid="{CD031487-0C13-47EC-B6AC-AC85A0F41A97}" name="Column1714"/>
    <tableColumn id="1719" xr3:uid="{E0038054-FDA6-434D-A285-47920D1BA776}" name="Column1715"/>
    <tableColumn id="1720" xr3:uid="{D80A9168-6D38-4618-A95A-300E53327A8E}" name="Column1716"/>
    <tableColumn id="1721" xr3:uid="{5A0E4544-33B3-450F-A68C-067F49DE043B}" name="Column1717"/>
    <tableColumn id="1722" xr3:uid="{01990330-724E-4F76-B35F-D5F36007EB9B}" name="Column1718"/>
    <tableColumn id="1723" xr3:uid="{1D490F56-35E9-476E-B44B-E7B4EE585672}" name="Column1719"/>
    <tableColumn id="1724" xr3:uid="{F3CFCCA8-7A07-4A93-B649-017BDA56792A}" name="Column1720"/>
    <tableColumn id="1725" xr3:uid="{BDC8E84F-9540-48BE-BEC3-A6D3DD2AE337}" name="Column1721"/>
    <tableColumn id="1726" xr3:uid="{9C17D119-5491-4B83-B7E0-212CA4145DD3}" name="Column1722"/>
    <tableColumn id="1727" xr3:uid="{E78EE583-25B9-4229-BBC9-210A367FAE15}" name="Column1723"/>
    <tableColumn id="1728" xr3:uid="{7231C070-85EB-40C0-93CB-9659039F0F43}" name="Column1724"/>
    <tableColumn id="1729" xr3:uid="{DD737BDA-32A0-4DE6-9545-7FE3D5B9C128}" name="Column1725"/>
    <tableColumn id="1730" xr3:uid="{C877616C-E9D7-45B6-BAE2-FC9F410A2CBA}" name="Column1726"/>
    <tableColumn id="1731" xr3:uid="{D9F54D36-8FDD-40C4-BE90-6B50E1CA09D3}" name="Column1727"/>
    <tableColumn id="1732" xr3:uid="{E2F0460E-E421-441B-9E26-B09BFD5B7D8C}" name="Column1728"/>
    <tableColumn id="1733" xr3:uid="{33834578-93DF-421D-AA7D-16DE1CAAA6E2}" name="Column1729"/>
    <tableColumn id="1734" xr3:uid="{22EBAAE2-9CD3-4A80-87A5-61F93FAEC8ED}" name="Column1730"/>
    <tableColumn id="1735" xr3:uid="{56F81AB6-7D36-4211-82F3-05F031615960}" name="Column1731"/>
    <tableColumn id="1736" xr3:uid="{C423E10D-7710-4D76-9343-15ED6A3152CE}" name="Column1732"/>
    <tableColumn id="1737" xr3:uid="{D09D93C7-C3B7-4F72-9F15-8B8CEF837108}" name="Column1733"/>
    <tableColumn id="1738" xr3:uid="{1F7DED67-F3AF-42E6-9C16-214E9BC9ABE2}" name="Column1734"/>
    <tableColumn id="1739" xr3:uid="{F3A52E6A-3047-4556-BE20-648CE4CB19AA}" name="Column1735"/>
    <tableColumn id="1740" xr3:uid="{A2368044-FCD3-4AD1-916B-8AEE165C102D}" name="Column1736"/>
    <tableColumn id="1741" xr3:uid="{5FAC9311-96E8-4F7C-863F-FAA059EC36CB}" name="Column1737"/>
    <tableColumn id="1742" xr3:uid="{6E833389-14CD-4DD8-998A-3184250522B4}" name="Column1738"/>
    <tableColumn id="1743" xr3:uid="{0C0F456B-56EB-484C-9EE0-F8D823EA53C9}" name="Column1739"/>
    <tableColumn id="1744" xr3:uid="{990CD77A-B54F-4382-8ED6-C5FB11D31922}" name="Column1740"/>
    <tableColumn id="1745" xr3:uid="{F34B0B76-0939-4D7F-8F5C-4B2C083A5AEC}" name="Column1741"/>
    <tableColumn id="1746" xr3:uid="{9779DDFA-2D8A-4406-8C53-5BC1A3306663}" name="Column1742"/>
    <tableColumn id="1747" xr3:uid="{4D7B8603-2AAC-4693-83C9-0DD81B9BE9FB}" name="Column1743"/>
    <tableColumn id="1748" xr3:uid="{A1C32F21-BEBD-40D3-BF6E-7B11B7C6BC8B}" name="Column1744"/>
    <tableColumn id="1749" xr3:uid="{5657935D-3315-430A-A19D-1023391B9CA7}" name="Column1745"/>
    <tableColumn id="1750" xr3:uid="{09845EF7-6EBC-47EC-9791-BB9AF2B7F6B5}" name="Column1746"/>
    <tableColumn id="1751" xr3:uid="{4650AFFE-9AD4-4E53-9578-6CE0FB3BEB78}" name="Column1747"/>
    <tableColumn id="1752" xr3:uid="{D4D9FCC0-9917-4E6C-9A4D-4291AA2124B5}" name="Column1748"/>
    <tableColumn id="1753" xr3:uid="{DAF77EA2-3C7A-472E-AC85-5B3C7B966DA7}" name="Column1749"/>
    <tableColumn id="1754" xr3:uid="{4A44E9A7-6A7D-4551-BC2F-79255B255657}" name="Column1750"/>
    <tableColumn id="1755" xr3:uid="{90738311-27D6-4EFC-98E4-E7EEB49A762F}" name="Column1751"/>
    <tableColumn id="1756" xr3:uid="{13764763-69B7-4F84-8FFF-C554EB824741}" name="Column1752"/>
    <tableColumn id="1757" xr3:uid="{9083CBDC-97C2-4C9E-976B-DC3F23F9E952}" name="Column1753"/>
    <tableColumn id="1758" xr3:uid="{A77006F2-B726-4C1B-8B23-823BB041639A}" name="Column1754"/>
    <tableColumn id="1759" xr3:uid="{489A488D-D30D-4DC6-A9E6-081CDEA1B2AE}" name="Column1755"/>
    <tableColumn id="1760" xr3:uid="{957C8716-A902-41EC-BEBA-D695B15F6610}" name="Column1756"/>
    <tableColumn id="1761" xr3:uid="{5B88BD4C-E514-4518-B72D-6AD39F9DFCC4}" name="Column1757"/>
    <tableColumn id="1762" xr3:uid="{6CE2A8FC-B86D-4E02-B28D-2B43465D702E}" name="Column1758"/>
    <tableColumn id="1763" xr3:uid="{11C266EF-94B6-492D-980D-321434A388CE}" name="Column1759"/>
    <tableColumn id="1764" xr3:uid="{46EA18E7-3CC3-4F19-8BA2-693207E7513A}" name="Column1760"/>
    <tableColumn id="1765" xr3:uid="{B31245E2-9640-411E-8FC9-D02E99981719}" name="Column1761"/>
    <tableColumn id="1766" xr3:uid="{9BF43049-9B12-4EDF-8FD5-817041F084FA}" name="Column1762"/>
    <tableColumn id="1767" xr3:uid="{8D1A9F51-B264-4510-9D22-523E3A9E5422}" name="Column1763"/>
    <tableColumn id="1768" xr3:uid="{591AD2B8-AB47-4451-8F3D-06B03E37B1A9}" name="Column1764"/>
    <tableColumn id="1769" xr3:uid="{54545140-4D4C-4979-B960-B6441717421B}" name="Column1765"/>
    <tableColumn id="1770" xr3:uid="{EE856710-844F-4724-BEDF-9A02EB8E7A92}" name="Column1766"/>
    <tableColumn id="1771" xr3:uid="{4E1DB181-07B0-40C0-BD1D-F68E6B0313C8}" name="Column1767"/>
    <tableColumn id="1772" xr3:uid="{DB11EBCF-692B-49B2-B177-A5D96BBEA3B3}" name="Column1768"/>
    <tableColumn id="1773" xr3:uid="{1FC6E9B6-632E-4975-B531-8C7F5996C895}" name="Column1769"/>
    <tableColumn id="1774" xr3:uid="{48556533-5B67-4D81-826C-A95EDF03B508}" name="Column1770"/>
    <tableColumn id="1775" xr3:uid="{C435E6AB-1468-4679-946F-3FC09EA30D12}" name="Column1771"/>
    <tableColumn id="1776" xr3:uid="{3BD8DDAC-99A9-4C6D-BBFA-386A62FC03A9}" name="Column1772"/>
    <tableColumn id="1777" xr3:uid="{675061BA-2215-4FEB-9FBE-87F8E56804C5}" name="Column1773"/>
    <tableColumn id="1778" xr3:uid="{0965149B-3595-433F-9194-1B2555E02A8D}" name="Column1774"/>
    <tableColumn id="1779" xr3:uid="{8E8CBD22-B683-4AC4-BC23-D50CCCACC192}" name="Column1775"/>
    <tableColumn id="1780" xr3:uid="{6FF9B355-CC50-40D9-B4F6-A0D29E8D0CA2}" name="Column1776"/>
    <tableColumn id="1781" xr3:uid="{54EC085A-1156-47BF-8480-09B1B30DEBBB}" name="Column1777"/>
    <tableColumn id="1782" xr3:uid="{C2103F4B-C095-44A7-811E-6536ED9970D7}" name="Column1778"/>
    <tableColumn id="1783" xr3:uid="{8E781AE2-4720-4456-BB36-C124168097CD}" name="Column1779"/>
    <tableColumn id="1784" xr3:uid="{138BAB4C-E8BD-459E-B450-10D964F76E7C}" name="Column1780"/>
    <tableColumn id="1785" xr3:uid="{F603DA57-4128-4039-BADD-20F727AFA95C}" name="Column1781"/>
    <tableColumn id="1786" xr3:uid="{29AC3448-A416-43F8-BEE0-9D38DE31FB6E}" name="Column1782"/>
    <tableColumn id="1787" xr3:uid="{956FAA0D-5653-4E87-A070-D3B4C3C9ECAF}" name="Column1783"/>
    <tableColumn id="1788" xr3:uid="{BD220629-C83E-4EC8-B98B-BC25FEA4E0EA}" name="Column1784"/>
    <tableColumn id="1789" xr3:uid="{A9176561-465C-43EE-885B-C77E4FDBA10C}" name="Column1785"/>
    <tableColumn id="1790" xr3:uid="{51BC896E-C19D-4F5A-B47C-E0BCDF020E27}" name="Column1786"/>
    <tableColumn id="1791" xr3:uid="{452CA188-713D-4F59-BA06-A5404979DB23}" name="Column1787"/>
    <tableColumn id="1792" xr3:uid="{D990F156-9640-44CD-8C99-53427ABBD63F}" name="Column1788"/>
    <tableColumn id="1793" xr3:uid="{55175528-C69D-4B38-B85A-D30FCE3EFF24}" name="Column1789"/>
    <tableColumn id="1794" xr3:uid="{9C1D5EB3-CC6F-47D7-93AC-0262B5CA8726}" name="Column1790"/>
    <tableColumn id="1795" xr3:uid="{AEC13576-4252-465A-A02E-7D631C4024FB}" name="Column1791"/>
    <tableColumn id="1796" xr3:uid="{1722AAFA-431C-4182-8A8B-33BE445C437E}" name="Column1792"/>
    <tableColumn id="1797" xr3:uid="{3CFE59A3-B45C-4C5C-A93B-85C78E9B70E8}" name="Column1793"/>
    <tableColumn id="1798" xr3:uid="{2E23D03D-841D-4C3E-B0D6-C93A5E0C81B4}" name="Column1794"/>
    <tableColumn id="1799" xr3:uid="{2738E5F7-E003-4358-9B97-30837C51A6BF}" name="Column1795"/>
    <tableColumn id="1800" xr3:uid="{9B30F22E-E957-411C-B5E3-46629311CB9B}" name="Column1796"/>
    <tableColumn id="1801" xr3:uid="{4488BEDB-38CE-45FF-BF92-0D3F235CE405}" name="Column1797"/>
    <tableColumn id="1802" xr3:uid="{02E9727A-A465-4C8D-90BD-F66FD3ACF3F0}" name="Column1798"/>
    <tableColumn id="1803" xr3:uid="{EF9EE250-FFFA-4CA8-8F70-852C41105A83}" name="Column1799"/>
    <tableColumn id="1804" xr3:uid="{41D084C9-B99A-4D0F-BF49-6BE3FE9CE692}" name="Column1800"/>
    <tableColumn id="1805" xr3:uid="{E52593C7-898E-4905-97BB-AB0613281C12}" name="Column1801"/>
    <tableColumn id="1806" xr3:uid="{6ABEDBBB-F788-4534-A099-74C9142CF565}" name="Column1802"/>
    <tableColumn id="1807" xr3:uid="{B1952F23-F0A0-4B2F-B0F6-59A7BFAFE743}" name="Column1803"/>
    <tableColumn id="1808" xr3:uid="{E649081E-CD7D-4B72-8E53-CDF6A8B86B5F}" name="Column1804"/>
    <tableColumn id="1809" xr3:uid="{AB3ADCE6-EDDB-487F-AD68-11419D3C42F0}" name="Column1805"/>
    <tableColumn id="1810" xr3:uid="{01756D67-1128-409A-A802-2489BD0A1817}" name="Column1806"/>
    <tableColumn id="1811" xr3:uid="{F772AEDC-F2E4-4A0A-93BA-B10A8FAF4D08}" name="Column1807"/>
    <tableColumn id="1812" xr3:uid="{9B3BA6CB-5C3A-43A4-8F95-1EF8F1006D42}" name="Column1808"/>
    <tableColumn id="1813" xr3:uid="{0A12635D-B675-41EC-9DBE-AD47E2C1ACBA}" name="Column1809"/>
    <tableColumn id="1814" xr3:uid="{03A28386-E49E-41BB-8FC0-97A6B30516D3}" name="Column1810"/>
    <tableColumn id="1815" xr3:uid="{9297B1EF-26BB-40E2-9AE8-2F45FA7C46A6}" name="Column1811"/>
    <tableColumn id="1816" xr3:uid="{3F9607AA-0254-45C3-B4D9-1CFBD4A7B33A}" name="Column1812"/>
    <tableColumn id="1817" xr3:uid="{87D2C172-CD33-4265-9D24-CE06F7DF6ED0}" name="Column1813"/>
    <tableColumn id="1818" xr3:uid="{80EE50C6-B8D2-41A4-94CE-7DF8B6703E2F}" name="Column1814"/>
    <tableColumn id="1819" xr3:uid="{DA3298C6-32C5-4BEA-A012-068FCAC7BE19}" name="Column1815"/>
    <tableColumn id="1820" xr3:uid="{FF0671FC-404F-4CF7-BDF6-F25E2594074F}" name="Column1816"/>
    <tableColumn id="1821" xr3:uid="{B36206FE-B2D5-4428-823A-37138BB8334B}" name="Column1817"/>
    <tableColumn id="1822" xr3:uid="{DA3639A8-6393-4EBC-B6AF-1314050641AF}" name="Column1818"/>
    <tableColumn id="1823" xr3:uid="{ABE58B51-65C0-40F0-A73F-AEEC6CD5D618}" name="Column1819"/>
    <tableColumn id="1824" xr3:uid="{C7F2C389-20A8-4289-9EC6-DDA4F9179658}" name="Column1820"/>
    <tableColumn id="1825" xr3:uid="{FCB65B85-F42A-4584-861B-B3D180F82980}" name="Column1821"/>
    <tableColumn id="1826" xr3:uid="{56C28B72-FD45-436B-BF6A-BC8628B8840E}" name="Column1822"/>
    <tableColumn id="1827" xr3:uid="{3042A70E-221F-47E7-BC4F-68357AC58432}" name="Column1823"/>
    <tableColumn id="1828" xr3:uid="{7ECE4FFB-A129-43F4-854E-C04E6B03824C}" name="Column1824"/>
    <tableColumn id="1829" xr3:uid="{4AA670A7-5AC8-47B6-A58A-F12DADED2E5B}" name="Column1825"/>
    <tableColumn id="1830" xr3:uid="{A09AB613-2215-497A-A3B0-F93B72C7DEF3}" name="Column1826"/>
    <tableColumn id="1831" xr3:uid="{59298840-785F-48E0-BB3D-5582E2C9A22A}" name="Column1827"/>
    <tableColumn id="1832" xr3:uid="{75173A77-2F55-4E8B-A03E-0BFA9C01802A}" name="Column1828"/>
    <tableColumn id="1833" xr3:uid="{2DDCC3A9-3C25-4F42-918A-11F735A4851D}" name="Column1829"/>
    <tableColumn id="1834" xr3:uid="{A59211C4-EF98-49EE-935B-CB84408C4DFB}" name="Column1830"/>
    <tableColumn id="1835" xr3:uid="{8DA02812-E264-48D5-8884-6529DA689A49}" name="Column1831"/>
    <tableColumn id="1836" xr3:uid="{176FAE5F-ED14-46F8-B7F0-39DA8A7C880B}" name="Column1832"/>
    <tableColumn id="1837" xr3:uid="{357FC328-5437-4809-BDB6-C93DE8D740F7}" name="Column1833"/>
    <tableColumn id="1838" xr3:uid="{585EEB0A-462C-4BA0-8CC5-B62BE344276B}" name="Column1834"/>
    <tableColumn id="1839" xr3:uid="{429F13A8-79A9-4D55-9829-8A4EA6186508}" name="Column1835"/>
    <tableColumn id="1840" xr3:uid="{F89C5FA7-0CED-4E32-A94C-9FB69AFBC4C5}" name="Column1836"/>
    <tableColumn id="1841" xr3:uid="{8BADFD2B-10FD-4E12-9D64-059F7003DCC2}" name="Column1837"/>
    <tableColumn id="1842" xr3:uid="{D7107409-0BEC-4A87-908C-E9CFE6673BCE}" name="Column1838"/>
    <tableColumn id="1843" xr3:uid="{0719CCBF-6E88-4D0C-8479-961DCE57F6F4}" name="Column1839"/>
    <tableColumn id="1844" xr3:uid="{6F225C6F-1297-4AE3-B084-51B535966785}" name="Column1840"/>
    <tableColumn id="1845" xr3:uid="{FA77B62E-D55A-47E5-AB70-B066524E1023}" name="Column1841"/>
    <tableColumn id="1846" xr3:uid="{33F14354-63A9-4CB7-991B-FF05D25DE53C}" name="Column1842"/>
    <tableColumn id="1847" xr3:uid="{9D97FF58-B8AD-435F-9CAF-B5BB25C2B9EE}" name="Column1843"/>
    <tableColumn id="1848" xr3:uid="{109B6698-7B08-498E-BAFE-1EE7ADC9573C}" name="Column1844"/>
    <tableColumn id="1849" xr3:uid="{886C6415-8D14-467B-987A-5E706F779E7F}" name="Column1845"/>
    <tableColumn id="1850" xr3:uid="{064F186D-C618-4C7A-905C-19BBDB699158}" name="Column1846"/>
    <tableColumn id="1851" xr3:uid="{75354D97-C5B9-439A-93A6-E8A197FFD0B9}" name="Column1847"/>
    <tableColumn id="1852" xr3:uid="{C784E1B8-8330-4AD8-9C4A-BE769AAC389B}" name="Column1848"/>
    <tableColumn id="1853" xr3:uid="{62A74497-A79E-400F-BCCC-C449074A43FE}" name="Column1849"/>
    <tableColumn id="1854" xr3:uid="{498B6C2A-A96C-43D7-B879-965CFCE1EAAB}" name="Column1850"/>
    <tableColumn id="1855" xr3:uid="{42ECD993-64C8-42A5-A822-AD83DD9CC236}" name="Column1851"/>
    <tableColumn id="1856" xr3:uid="{7746A5E2-E31D-471A-BC19-BFC43095FB79}" name="Column1852"/>
    <tableColumn id="1857" xr3:uid="{A6DE56BE-7F51-466D-A4D7-9AE9AB7B7A52}" name="Column1853"/>
    <tableColumn id="1858" xr3:uid="{CD69B658-6991-440B-A2E8-439965410109}" name="Column1854"/>
    <tableColumn id="1859" xr3:uid="{D0B2312C-7BBA-48D0-AC96-C451E7D1AFA5}" name="Column1855"/>
    <tableColumn id="1860" xr3:uid="{384F20DF-0838-4C4D-BADC-2997D583911C}" name="Column1856"/>
    <tableColumn id="1861" xr3:uid="{6FE84AA8-23F4-4C0D-8E2C-59C0EEB46A0A}" name="Column1857"/>
    <tableColumn id="1862" xr3:uid="{1625D532-2BBC-4940-8E9B-73E55292DCED}" name="Column1858"/>
    <tableColumn id="1863" xr3:uid="{70CAD77C-81AD-499A-9B6C-8A178D715E68}" name="Column1859"/>
    <tableColumn id="1864" xr3:uid="{F81E2EC7-4D37-46B2-9381-11F5623A511D}" name="Column1860"/>
    <tableColumn id="1865" xr3:uid="{89E3D5C7-A39A-4FE5-9414-DBC8344639DF}" name="Column1861"/>
    <tableColumn id="1866" xr3:uid="{CE8287E7-4B97-4E81-A004-3B90AD898031}" name="Column1862"/>
    <tableColumn id="1867" xr3:uid="{B5BDB48B-2DC5-4D62-8791-BF5C2665F449}" name="Column1863"/>
    <tableColumn id="1868" xr3:uid="{152D6E15-9262-4095-95F7-334993227173}" name="Column1864"/>
    <tableColumn id="1869" xr3:uid="{53EEDF11-ED66-456C-BB05-116A6C39137A}" name="Column1865"/>
    <tableColumn id="1870" xr3:uid="{809F7B4A-1E90-40D1-9F97-884BDA214E3B}" name="Column1866"/>
    <tableColumn id="1871" xr3:uid="{4FB50C73-CE1D-4090-8CB7-67F6CD956007}" name="Column1867"/>
    <tableColumn id="1872" xr3:uid="{BA97B554-EC99-4D59-AE0E-3FF9709AFF0A}" name="Column1868"/>
    <tableColumn id="1873" xr3:uid="{15C488CF-439D-45F7-ADDD-493297332735}" name="Column1869"/>
    <tableColumn id="1874" xr3:uid="{4BBD5ABF-4AEA-436F-8557-691CE9D4DABD}" name="Column1870"/>
    <tableColumn id="1875" xr3:uid="{AEBF2840-7570-46F3-A6BF-AA2D0F45DECC}" name="Column1871"/>
    <tableColumn id="1876" xr3:uid="{3160A4D0-FE91-4BAA-9916-BF192BFF67F9}" name="Column1872"/>
    <tableColumn id="1877" xr3:uid="{DEC4D8BC-3233-4FA0-9953-E04703D409CE}" name="Column1873"/>
    <tableColumn id="1878" xr3:uid="{7103F785-8E27-4A88-9278-9700CECD57D7}" name="Column1874"/>
    <tableColumn id="1879" xr3:uid="{F4268874-D3BD-4435-B370-F50A9D648BCE}" name="Column1875"/>
    <tableColumn id="1880" xr3:uid="{B3D12EB2-C5B1-4EF6-833B-D0236E34C6D2}" name="Column1876"/>
    <tableColumn id="1881" xr3:uid="{1E90F3F4-667F-49C6-8060-7972E178CFEF}" name="Column1877"/>
    <tableColumn id="1882" xr3:uid="{13712C56-372F-49E0-A582-B0A1F4BB0324}" name="Column1878"/>
    <tableColumn id="1883" xr3:uid="{77E48808-DA10-47EA-AE05-0CAA16DF1474}" name="Column1879"/>
    <tableColumn id="1884" xr3:uid="{6B7F6D55-CA70-45FF-8A58-21B3412D104E}" name="Column1880"/>
    <tableColumn id="1885" xr3:uid="{45F16BDE-FADC-450C-A1C5-E642743629A0}" name="Column1881"/>
    <tableColumn id="1886" xr3:uid="{AD4C46A4-C4E2-486F-BEDE-E3E4DE0D0497}" name="Column1882"/>
    <tableColumn id="1887" xr3:uid="{63D277FF-F855-497B-BE32-CCD6CDC04EEA}" name="Column1883"/>
    <tableColumn id="1888" xr3:uid="{762CDA2C-FB8D-41CD-9C4F-B4EDF835F0D9}" name="Column1884"/>
    <tableColumn id="1889" xr3:uid="{22CD4DF6-2075-4E21-AC22-F404FB535EA6}" name="Column1885"/>
    <tableColumn id="1890" xr3:uid="{AE70A910-BF7B-4768-A89D-A7C2272F0452}" name="Column1886"/>
    <tableColumn id="1891" xr3:uid="{49418307-ECE8-47DA-9199-7001D9571E66}" name="Column1887"/>
    <tableColumn id="1892" xr3:uid="{C4EAF15D-AF00-4DB2-95D2-4EFDB9D1C5F7}" name="Column1888"/>
    <tableColumn id="1893" xr3:uid="{9000221A-5287-483A-B888-10F76D63DA2C}" name="Column1889"/>
    <tableColumn id="1894" xr3:uid="{50EE95C3-C332-4DC2-B160-76684D84C06D}" name="Column1890"/>
    <tableColumn id="1895" xr3:uid="{4C5C1A35-A7E2-4BD6-9A6A-D68D6B09B667}" name="Column1891"/>
    <tableColumn id="1896" xr3:uid="{7AB8B4B2-F607-48FB-BCE1-07842EBEE1CB}" name="Column1892"/>
    <tableColumn id="1897" xr3:uid="{C2416C17-E6CF-4712-86E9-0CEF48D17FA6}" name="Column1893"/>
    <tableColumn id="1898" xr3:uid="{C0775ED2-EF54-4AFE-8737-378725A9385F}" name="Column1894"/>
    <tableColumn id="1899" xr3:uid="{3864E1B0-961C-46CE-AD5E-2D43E6091512}" name="Column1895"/>
    <tableColumn id="1900" xr3:uid="{F9BBB473-24E3-4661-97B0-A6B2E2CA92A9}" name="Column1896"/>
    <tableColumn id="1901" xr3:uid="{B564599E-9E41-4D26-8600-AD0DAB61DA47}" name="Column1897"/>
    <tableColumn id="1902" xr3:uid="{13120463-FC3C-4307-8D41-3C639B6494DD}" name="Column1898"/>
    <tableColumn id="1903" xr3:uid="{8EDC34E3-84D3-4B94-9171-16FDBA2DDD2F}" name="Column1899"/>
    <tableColumn id="1904" xr3:uid="{905DDDCA-B3A1-4454-9C7A-8556302CF136}" name="Column1900"/>
    <tableColumn id="1905" xr3:uid="{F8E01DA1-7AC3-4EAE-8F88-53FEA7C47500}" name="Column1901"/>
    <tableColumn id="1906" xr3:uid="{78B3E451-F7B3-41BE-93AC-48E2A65176B5}" name="Column1902"/>
    <tableColumn id="1907" xr3:uid="{17B458C6-E468-4D00-930A-E0E2BB7A0E36}" name="Column1903"/>
    <tableColumn id="1908" xr3:uid="{2F51751F-60DB-4832-96EE-9C9BE12B5558}" name="Column1904"/>
    <tableColumn id="1909" xr3:uid="{092366C5-5E96-4FE4-8B7B-829085D20289}" name="Column1905"/>
    <tableColumn id="1910" xr3:uid="{B0157293-0405-436F-86BE-E8105F6F7631}" name="Column1906"/>
    <tableColumn id="1911" xr3:uid="{3CC9E51B-8BEA-4D12-A959-47B90CF780F1}" name="Column1907"/>
    <tableColumn id="1912" xr3:uid="{C4026088-544C-4E10-95F8-97E14A40EB7F}" name="Column1908"/>
    <tableColumn id="1913" xr3:uid="{D233CE35-3F63-4DFD-8D3F-8894B00B651B}" name="Column1909"/>
    <tableColumn id="1914" xr3:uid="{A6BDA35F-181D-4CC2-9573-E48E6D58BFCA}" name="Column1910"/>
    <tableColumn id="1915" xr3:uid="{473FB4D0-1939-4775-9871-14B5D5E1265A}" name="Column1911"/>
    <tableColumn id="1916" xr3:uid="{99AA0752-815F-448A-9485-61E3D783CE5A}" name="Column1912"/>
    <tableColumn id="1917" xr3:uid="{8F3F590B-BF41-4D20-AA32-1BEB3C5E87DD}" name="Column1913"/>
    <tableColumn id="1918" xr3:uid="{F7C46884-0948-4268-87CC-F67D5D6C4CCF}" name="Column1914"/>
    <tableColumn id="1919" xr3:uid="{F632076A-A0C6-4626-8BAC-FD6262EDBB60}" name="Column1915"/>
    <tableColumn id="1920" xr3:uid="{DE25F86D-0852-4F20-A786-165B326CF2D7}" name="Column1916"/>
    <tableColumn id="1921" xr3:uid="{39F4B402-CA32-42DC-A92C-8DB9004AF934}" name="Column1917"/>
    <tableColumn id="1922" xr3:uid="{40D2A620-CE4B-4AA6-8121-1A12A60CA093}" name="Column1918"/>
    <tableColumn id="1923" xr3:uid="{4D312D4F-CBEE-4B48-BA2E-B5C98BD4EFEA}" name="Column1919"/>
    <tableColumn id="1924" xr3:uid="{E1A77674-3064-461E-A00E-F513C81FCC98}" name="Column1920"/>
    <tableColumn id="1925" xr3:uid="{E3F825F9-2DF7-4BBF-9E11-6BBEB50D212A}" name="Column1921"/>
    <tableColumn id="1926" xr3:uid="{5FDFC0A3-099D-471A-9068-D48BB0C7FD8B}" name="Column1922"/>
    <tableColumn id="1927" xr3:uid="{D8660175-6B6E-41C0-AC85-69D25A6E98EA}" name="Column1923"/>
    <tableColumn id="1928" xr3:uid="{ED622262-7697-4ED8-B331-B266041C249B}" name="Column1924"/>
    <tableColumn id="1929" xr3:uid="{6A0B2D44-BCB1-4F19-9270-EBC7496C7894}" name="Column1925"/>
    <tableColumn id="1930" xr3:uid="{ADAFE8B6-063E-4CB2-9B22-BA38D2705D5A}" name="Column1926"/>
    <tableColumn id="1931" xr3:uid="{010B109C-0F36-45B7-BFC3-3516F9135AB5}" name="Column1927"/>
    <tableColumn id="1932" xr3:uid="{F6FBCCDC-99A2-4BED-B55E-8EDAA84BDDC5}" name="Column1928"/>
    <tableColumn id="1933" xr3:uid="{D59444A1-2047-4AD2-8F65-C32236EC399C}" name="Column1929"/>
    <tableColumn id="1934" xr3:uid="{455F45B5-F5E9-46EA-8914-398643EB4100}" name="Column1930"/>
    <tableColumn id="1935" xr3:uid="{38B21EE7-B321-463F-983A-75975739F019}" name="Column1931"/>
    <tableColumn id="1936" xr3:uid="{E2DED31B-778B-49BA-81D5-C682B2EFD78D}" name="Column1932"/>
    <tableColumn id="1937" xr3:uid="{79218937-442D-4B83-8233-173CB7691FC1}" name="Column1933"/>
    <tableColumn id="1938" xr3:uid="{D3F68F88-3DAF-4222-908B-DCE7AC62CA0F}" name="Column1934"/>
    <tableColumn id="1939" xr3:uid="{93185C7D-EA2F-4089-9CDA-5C0BBF8C5E3F}" name="Column1935"/>
    <tableColumn id="1940" xr3:uid="{47C8C0A0-7718-4F4E-8FA6-672204F8AF68}" name="Column1936"/>
    <tableColumn id="1941" xr3:uid="{4E7BE6C5-4889-4D22-BE2F-8D9BE0D16629}" name="Column1937"/>
    <tableColumn id="1942" xr3:uid="{C473ACDE-8E86-4FD2-B7A7-32FA432FD910}" name="Column1938"/>
    <tableColumn id="1943" xr3:uid="{B1B2F0ED-D8AC-4244-89BB-0D265F5777A7}" name="Column1939"/>
    <tableColumn id="1944" xr3:uid="{008AC2FE-D5F4-4DCB-AA37-005C46D29885}" name="Column1940"/>
    <tableColumn id="1945" xr3:uid="{0A0A2699-8A58-4F84-B017-160794EEACAE}" name="Column1941"/>
    <tableColumn id="1946" xr3:uid="{F17CD23E-8E12-42E0-8250-A945F1A46752}" name="Column1942"/>
    <tableColumn id="1947" xr3:uid="{B3259617-2CC6-4A37-8722-E2FC0CB15539}" name="Column1943"/>
    <tableColumn id="1948" xr3:uid="{D72A2AB6-A8A8-4B2B-AAD9-6FB352DC2565}" name="Column1944"/>
    <tableColumn id="1949" xr3:uid="{BEB0D5EC-C009-4177-B6D7-8B029D9E9445}" name="Column1945"/>
    <tableColumn id="1950" xr3:uid="{81791615-D577-42FE-95BA-8F046F176524}" name="Column1946"/>
    <tableColumn id="1951" xr3:uid="{9D5E7C9B-66BE-41B1-B37D-BA0BACEE8A04}" name="Column1947"/>
    <tableColumn id="1952" xr3:uid="{39469F6B-E737-4675-9ABB-DDB3690ABF99}" name="Column1948"/>
    <tableColumn id="1953" xr3:uid="{8E2CB846-F939-4D0A-8C64-3FC757709E18}" name="Column1949"/>
    <tableColumn id="1954" xr3:uid="{62FF331A-5AAD-4E62-ADB9-D8E4A00EB617}" name="Column1950"/>
    <tableColumn id="1955" xr3:uid="{7A620BD1-F73A-4F33-9AD8-F54AD814F46B}" name="Column1951"/>
    <tableColumn id="1956" xr3:uid="{26EA46D9-8AE6-486E-BC73-8076956AA635}" name="Column1952"/>
    <tableColumn id="1957" xr3:uid="{B8743037-24F6-4E98-B234-6CA9B3F3B24D}" name="Column1953"/>
    <tableColumn id="1958" xr3:uid="{F4936902-26D3-446D-829A-BA0CA11FA314}" name="Column1954"/>
    <tableColumn id="1959" xr3:uid="{64BC2F9C-902D-40B9-8061-6DE48E977571}" name="Column1955"/>
    <tableColumn id="1960" xr3:uid="{9A8CE5DC-3FD0-4A9F-ADBC-B2CD08376D4F}" name="Column1956"/>
    <tableColumn id="1961" xr3:uid="{5A65D0DF-B07E-4C36-A467-A1891FDE7F21}" name="Column1957"/>
    <tableColumn id="1962" xr3:uid="{9D67B147-493A-43C5-97EF-36F2F0588478}" name="Column1958"/>
    <tableColumn id="1963" xr3:uid="{7012D894-2B4A-47EF-BB22-B8018D4FA5D1}" name="Column1959"/>
    <tableColumn id="1964" xr3:uid="{9A0759E1-E40F-4B3C-A14F-30134F0189F0}" name="Column1960"/>
    <tableColumn id="1965" xr3:uid="{A516B2EF-D377-4CE5-8C91-5C81F5286E9E}" name="Column1961"/>
    <tableColumn id="1966" xr3:uid="{3E875980-0B79-41DA-9863-756DDC597374}" name="Column1962"/>
    <tableColumn id="1967" xr3:uid="{6D04ECD0-3B20-4E49-ADAA-DCDC0358BD70}" name="Column1963"/>
    <tableColumn id="1968" xr3:uid="{2148B82E-A01D-425A-95FF-F268A2121123}" name="Column1964"/>
    <tableColumn id="1969" xr3:uid="{D585CFDD-A2B6-45E9-B7E2-EDEC2A962B86}" name="Column1965"/>
    <tableColumn id="1970" xr3:uid="{F8B066FD-B5B1-471F-A1F4-4AEF50483AD3}" name="Column1966"/>
    <tableColumn id="1971" xr3:uid="{B9200ECE-DFB7-4FE9-96A6-5222D6F1B446}" name="Column1967"/>
    <tableColumn id="1972" xr3:uid="{D678984F-DE20-43A7-93BB-1065C8EEC650}" name="Column1968"/>
    <tableColumn id="1973" xr3:uid="{E641C02F-D12A-49DC-862E-AD00F79C1084}" name="Column1969"/>
    <tableColumn id="1974" xr3:uid="{C067EE83-73CA-4E8D-9950-14DD23CC4DE9}" name="Column1970"/>
    <tableColumn id="1975" xr3:uid="{8C35C97D-F316-4B59-93E8-3C82725A6241}" name="Column1971"/>
    <tableColumn id="1976" xr3:uid="{4A4570CE-7350-45B9-B3BC-DC0E90EC7623}" name="Column1972"/>
    <tableColumn id="1977" xr3:uid="{9E1AA426-008F-41D2-BA5D-35A2073D0A93}" name="Column1973"/>
    <tableColumn id="1978" xr3:uid="{96460370-E540-4648-B9B6-B889B36E5137}" name="Column1974"/>
    <tableColumn id="1979" xr3:uid="{AB4E64F9-7FCF-4BFF-BC9A-A9EF267F6620}" name="Column1975"/>
    <tableColumn id="1980" xr3:uid="{E3E89F8A-7556-4772-9E69-F54BD1597278}" name="Column1976"/>
    <tableColumn id="1981" xr3:uid="{2D065CD1-CA02-4577-B815-BB85D6CEDC7D}" name="Column1977"/>
    <tableColumn id="1982" xr3:uid="{2ACDEB15-0594-4C45-99AD-E27807947ED8}" name="Column1978"/>
    <tableColumn id="1983" xr3:uid="{7CB1CD62-B977-4203-BB1A-6CCBFFF746E6}" name="Column1979"/>
    <tableColumn id="1984" xr3:uid="{6FE80785-D60F-4F32-A753-7ABF986AC9EF}" name="Column1980"/>
    <tableColumn id="1985" xr3:uid="{FDD7AB67-304B-4474-B4EC-855A454A3661}" name="Column1981"/>
    <tableColumn id="1986" xr3:uid="{CB2B87FC-C75A-4060-ACA1-8C626B615283}" name="Column1982"/>
    <tableColumn id="1987" xr3:uid="{C06E3448-6B54-418A-9D39-ADCD9E0A1D5A}" name="Column1983"/>
    <tableColumn id="1988" xr3:uid="{DFD24171-6785-4D5F-81CA-17E11F8EA1D4}" name="Column1984"/>
    <tableColumn id="1989" xr3:uid="{788D260A-E22D-46DC-AD67-A37D37FB445B}" name="Column1985"/>
    <tableColumn id="1990" xr3:uid="{2EC00668-3936-49E9-B564-7D5F4E958D4B}" name="Column1986"/>
    <tableColumn id="1991" xr3:uid="{A3C8CEE3-2E76-4C37-8F2F-22FA10A36F28}" name="Column1987"/>
    <tableColumn id="1992" xr3:uid="{D088DD5F-6BF8-4C13-BAAC-58CC14729B53}" name="Column1988"/>
    <tableColumn id="1993" xr3:uid="{E5090B8C-2071-49F4-AA15-32BA0BBC86BA}" name="Column1989"/>
    <tableColumn id="1994" xr3:uid="{337E397C-97E4-43CE-84CD-70A6E33A0C48}" name="Column1990"/>
    <tableColumn id="1995" xr3:uid="{0BF7F402-C069-48FB-9E97-8C1163B30E57}" name="Column1991"/>
    <tableColumn id="1996" xr3:uid="{AEDDAA0A-660C-4B04-B519-BEAE63680D5C}" name="Column1992"/>
    <tableColumn id="1997" xr3:uid="{28611293-3F71-4D77-9D53-4638FCB5CCAB}" name="Column1993"/>
    <tableColumn id="1998" xr3:uid="{C78F32D8-D7D1-4777-A0A5-E2A0FDFAAA16}" name="Column1994"/>
    <tableColumn id="1999" xr3:uid="{F1C60679-6667-48DB-A7E6-D380F2493C70}" name="Column1995"/>
    <tableColumn id="2000" xr3:uid="{DF412C70-5FC7-4996-95EB-D37413929692}" name="Column1996"/>
    <tableColumn id="2001" xr3:uid="{6CF5C95E-C7DA-4484-87FF-8F9BD4065A1E}" name="Column1997"/>
    <tableColumn id="2002" xr3:uid="{0A4E0CDA-29B1-4A21-B143-B3DE4FB3D4B0}" name="Column1998"/>
    <tableColumn id="2003" xr3:uid="{6EF25EEE-8F27-4A42-B61E-68135428F756}" name="Column1999"/>
    <tableColumn id="2004" xr3:uid="{81306C6F-8972-4FAC-87BC-23234D761A3B}" name="Column2000"/>
    <tableColumn id="2005" xr3:uid="{28F91C0F-1A38-4AF5-A1A7-963A5B57DEEE}" name="Column2001"/>
    <tableColumn id="2006" xr3:uid="{8A8C8243-F7F5-42AE-BA1C-3CCDA19561A8}" name="Column2002"/>
    <tableColumn id="2007" xr3:uid="{CE698247-6318-425D-922B-8F09CDAFD88A}" name="Column2003"/>
    <tableColumn id="2008" xr3:uid="{50761298-28B5-4327-AC12-F973CD16F9C0}" name="Column2004"/>
    <tableColumn id="2009" xr3:uid="{52C8451E-ADC0-44C7-B655-3907FEDC16DB}" name="Column2005"/>
    <tableColumn id="2010" xr3:uid="{1F9CEA3B-E9FF-47E5-82AA-2AB44E15A85B}" name="Column2006"/>
    <tableColumn id="2011" xr3:uid="{2AD24CFA-E631-4601-9562-7E427B55A219}" name="Column2007"/>
    <tableColumn id="2012" xr3:uid="{497C182E-9552-4451-B62D-D13C6561EAB6}" name="Column2008"/>
    <tableColumn id="2013" xr3:uid="{BAD566AC-266B-4433-81EF-D42C173DC226}" name="Column2009"/>
    <tableColumn id="2014" xr3:uid="{313A5041-6542-4DB6-8219-94A0D0E88F48}" name="Column2010"/>
    <tableColumn id="2015" xr3:uid="{0CA49352-989B-47A4-9F81-FFCA8CCB0347}" name="Column2011"/>
    <tableColumn id="2016" xr3:uid="{D3BB38ED-FD53-4CA9-95F0-AF27C9E2FF16}" name="Column2012"/>
    <tableColumn id="2017" xr3:uid="{EA05B20B-FCCF-4DB9-897B-57051E28B107}" name="Column2013"/>
    <tableColumn id="2018" xr3:uid="{37856469-ABC9-4788-8713-73B02445349E}" name="Column2014"/>
    <tableColumn id="2019" xr3:uid="{293839AE-B340-48F0-AA41-536E8FEC581E}" name="Column2015"/>
    <tableColumn id="2020" xr3:uid="{09A79A36-3F8F-437D-A159-7970E1C046E7}" name="Column2016"/>
    <tableColumn id="2021" xr3:uid="{2FC18D87-1DD9-410F-A5CA-8AF3085B7F31}" name="Column2017"/>
    <tableColumn id="2022" xr3:uid="{5ED426D3-EBC8-4E09-B6CA-C1F36CE2BD44}" name="Column2018"/>
    <tableColumn id="2023" xr3:uid="{9618D43D-4FB7-403A-83DB-635D3FF115E3}" name="Column2019"/>
    <tableColumn id="2024" xr3:uid="{C42FBE09-1AC7-408D-B71B-7E4EAB3589BA}" name="Column2020"/>
    <tableColumn id="2025" xr3:uid="{DA41BEAB-8BC2-4AD4-B902-01ACFCEF35C6}" name="Column2021"/>
    <tableColumn id="2026" xr3:uid="{544FD185-9F19-456A-B45F-B267BCB28479}" name="Column2022"/>
    <tableColumn id="2027" xr3:uid="{0B3BC583-D394-4E63-810E-CAB35E8896E9}" name="Column2023"/>
    <tableColumn id="2028" xr3:uid="{F83ED498-B665-48C1-9678-977CACBBEB9A}" name="Column2024"/>
    <tableColumn id="2029" xr3:uid="{C8F61A50-C803-44C8-84B3-13819C289002}" name="Column2025"/>
    <tableColumn id="2030" xr3:uid="{9420AC4D-2192-4E85-95EA-66F9043D78DE}" name="Column2026"/>
    <tableColumn id="2031" xr3:uid="{83EF53CA-7616-4B93-8B99-A37B541D0CC5}" name="Column2027"/>
    <tableColumn id="2032" xr3:uid="{B594A359-C706-420E-B388-10DFF54C63CE}" name="Column2028"/>
    <tableColumn id="2033" xr3:uid="{AAEC6100-8C74-47EA-8280-38199CDE207A}" name="Column2029"/>
    <tableColumn id="2034" xr3:uid="{CCB72245-DB49-43D6-BAEF-91927A4EE75F}" name="Column2030"/>
    <tableColumn id="2035" xr3:uid="{49189D71-9D5D-42BA-B522-6BFC05B33BE7}" name="Column2031"/>
    <tableColumn id="2036" xr3:uid="{CDE0C6AE-60AD-4258-9A9D-D56EBDC1DF7A}" name="Column2032"/>
    <tableColumn id="2037" xr3:uid="{95961282-7DCF-4A5A-9A44-CD01E8B4B50F}" name="Column2033"/>
    <tableColumn id="2038" xr3:uid="{30465761-4C66-402E-9B89-516223855342}" name="Column2034"/>
    <tableColumn id="2039" xr3:uid="{21B0A598-2140-47F0-B616-AEE7CF6B257B}" name="Column2035"/>
    <tableColumn id="2040" xr3:uid="{AE5FDAB9-4EB4-4DA9-AA09-EA2AD05BCEDE}" name="Column2036"/>
    <tableColumn id="2041" xr3:uid="{B8A10C87-2D72-448F-8120-DED368C0AC70}" name="Column2037"/>
    <tableColumn id="2042" xr3:uid="{9D61AE21-175E-4E38-91CD-8E1E2175244D}" name="Column2038"/>
    <tableColumn id="2043" xr3:uid="{105FDE43-7F09-41A8-831C-28D74F027F3B}" name="Column2039"/>
    <tableColumn id="2044" xr3:uid="{8EE4FA03-DE3F-479D-A611-EB0F77A1BBFD}" name="Column2040"/>
    <tableColumn id="2045" xr3:uid="{9DE6F670-102D-4F23-9440-FE16F5C478E7}" name="Column2041"/>
    <tableColumn id="2046" xr3:uid="{883EE740-0826-44EA-BF0F-1D66966739DA}" name="Column2042"/>
    <tableColumn id="2047" xr3:uid="{C9AD8571-2F0B-4C43-A89E-F2C2804253AD}" name="Column2043"/>
    <tableColumn id="2048" xr3:uid="{B5EE56F8-8A8B-49BF-BE91-60815EA2EB26}" name="Column2044"/>
    <tableColumn id="2049" xr3:uid="{67F89055-A3B7-428C-9D4A-768FEFB67489}" name="Column2045"/>
    <tableColumn id="2050" xr3:uid="{CC1BE0B3-8045-44E4-9BEE-42B930D7A618}" name="Column2046"/>
    <tableColumn id="2051" xr3:uid="{CC74BC7E-805C-491B-BFC2-0621C2B77E86}" name="Column2047"/>
    <tableColumn id="2052" xr3:uid="{53F4A63B-35CD-4FB1-A5CF-D4BBF83C00C5}" name="Column2048"/>
    <tableColumn id="2053" xr3:uid="{5F5C5BD7-6DE6-49A5-B07B-DD43C7E7A8AD}" name="Column2049"/>
    <tableColumn id="2054" xr3:uid="{9C2AFF53-2A29-465A-A6A2-AE66FB00D242}" name="Column2050"/>
    <tableColumn id="2055" xr3:uid="{20F716D6-3EAE-44AB-A3BA-B0105512C1EE}" name="Column2051"/>
    <tableColumn id="2056" xr3:uid="{9BB547F6-1D2D-42E1-B294-3684141B229E}" name="Column2052"/>
    <tableColumn id="2057" xr3:uid="{813ACE43-4E67-44F5-8A72-67AEBA9FACBC}" name="Column2053"/>
    <tableColumn id="2058" xr3:uid="{EAA27189-72E1-424F-8F43-890A999D29FE}" name="Column2054"/>
    <tableColumn id="2059" xr3:uid="{0FCFE136-E20C-4870-9279-001EDD0E1DAD}" name="Column2055"/>
    <tableColumn id="2060" xr3:uid="{1D483A19-520B-4E4F-B2EA-76CB0DC2EA48}" name="Column2056"/>
    <tableColumn id="2061" xr3:uid="{1905969C-2FA5-469D-9F9E-5080259C4489}" name="Column2057"/>
    <tableColumn id="2062" xr3:uid="{0F44D770-92DD-4E04-96AE-DAA30421D9E8}" name="Column2058"/>
    <tableColumn id="2063" xr3:uid="{8533CF8D-0E81-4025-A574-789577265169}" name="Column2059"/>
    <tableColumn id="2064" xr3:uid="{A668A208-B3A1-4E11-A7D8-EF0BE5F6798F}" name="Column2060"/>
    <tableColumn id="2065" xr3:uid="{304A116F-263D-4B8C-BBD1-58593B310957}" name="Column2061"/>
    <tableColumn id="2066" xr3:uid="{3AFFBE5A-240D-48E0-AFA6-AFBC0ACE4432}" name="Column2062"/>
    <tableColumn id="2067" xr3:uid="{F387688D-A0A8-4E62-BD5B-33506F059F03}" name="Column2063"/>
    <tableColumn id="2068" xr3:uid="{E04A44D8-A3A4-45AC-9005-696228069701}" name="Column2064"/>
    <tableColumn id="2069" xr3:uid="{74210225-DE87-4ED7-B916-D744F7CE546C}" name="Column2065"/>
    <tableColumn id="2070" xr3:uid="{341AB96C-F0C3-490A-8393-C0E36B56F411}" name="Column2066"/>
    <tableColumn id="2071" xr3:uid="{43E450C9-027B-45A8-8B35-017EE9D025C3}" name="Column2067"/>
    <tableColumn id="2072" xr3:uid="{71D77D0A-64E3-41D5-895D-32361403369C}" name="Column2068"/>
    <tableColumn id="2073" xr3:uid="{037C572E-E645-44BA-B73B-EDAD90CC26B8}" name="Column2069"/>
    <tableColumn id="2074" xr3:uid="{CB2CABDE-3EAB-43C6-BC3D-531841387281}" name="Column2070"/>
    <tableColumn id="2075" xr3:uid="{C800BD28-D523-4858-BABD-67056E1BAB4F}" name="Column2071"/>
    <tableColumn id="2076" xr3:uid="{C887DFEB-D929-4BDC-8D79-A8CD16980676}" name="Column2072"/>
    <tableColumn id="2077" xr3:uid="{9D8A31C1-784F-4513-B040-36753DCFDF8B}" name="Column2073"/>
    <tableColumn id="2078" xr3:uid="{4B5891A8-F2CC-4DB9-84A9-E9BA260EBF5D}" name="Column2074"/>
    <tableColumn id="2079" xr3:uid="{F8964B9A-D19D-4515-BF25-3ACA611072D1}" name="Column2075"/>
    <tableColumn id="2080" xr3:uid="{87293810-F481-48BF-BE97-E3DBBF5D8BE8}" name="Column2076"/>
    <tableColumn id="2081" xr3:uid="{FD816F40-5025-451A-9E2D-3861E2D29AE6}" name="Column2077"/>
    <tableColumn id="2082" xr3:uid="{1351B194-3D1F-4385-8AD9-E5B25968FDC4}" name="Column2078"/>
    <tableColumn id="2083" xr3:uid="{0FE97189-E888-4A4F-9ACA-0425C45E93FA}" name="Column2079"/>
    <tableColumn id="2084" xr3:uid="{51C3C5E5-175B-4A40-AC4E-311FDD71A079}" name="Column2080"/>
    <tableColumn id="2085" xr3:uid="{9A1A2FE5-ABC5-496B-B9EF-EF80D23E4311}" name="Column2081"/>
    <tableColumn id="2086" xr3:uid="{E1D9F7F3-5C76-4E55-8BF2-CB7D05495699}" name="Column2082"/>
    <tableColumn id="2087" xr3:uid="{C76C5B71-6BC3-46F9-8793-3112C395AE4A}" name="Column2083"/>
    <tableColumn id="2088" xr3:uid="{E99D4D8A-43BD-4AAC-890F-C4239E7DA62B}" name="Column2084"/>
    <tableColumn id="2089" xr3:uid="{DA3A3853-462E-4BD1-A2D2-350D4E988057}" name="Column2085"/>
    <tableColumn id="2090" xr3:uid="{EFBF6C02-43FC-462C-8FA5-C44ACCDDAAC1}" name="Column2086"/>
    <tableColumn id="2091" xr3:uid="{19A4D407-20CB-45F9-8759-E813F586F7E1}" name="Column2087"/>
    <tableColumn id="2092" xr3:uid="{2F772FAB-43A8-442E-803A-592BE683819D}" name="Column2088"/>
    <tableColumn id="2093" xr3:uid="{D3CF1E5A-96A9-4D1E-AFED-CEF4C7A81168}" name="Column2089"/>
    <tableColumn id="2094" xr3:uid="{445336C5-F8C0-431B-834D-639FCEE95374}" name="Column2090"/>
    <tableColumn id="2095" xr3:uid="{F683C941-921D-4C32-A6F5-5B480A553559}" name="Column2091"/>
    <tableColumn id="2096" xr3:uid="{35CCEC21-C998-42C0-8002-B7BF28203068}" name="Column2092"/>
    <tableColumn id="2097" xr3:uid="{68AABE65-AF5C-4F07-9189-0B49354797A0}" name="Column2093"/>
    <tableColumn id="2098" xr3:uid="{7B8E93C0-4C7A-4224-901C-4FAEDBA276BF}" name="Column2094"/>
    <tableColumn id="2099" xr3:uid="{8635440B-916C-417E-8F36-63EF41302E4A}" name="Column2095"/>
    <tableColumn id="2100" xr3:uid="{C90CB9BE-5BE0-4CCD-AA32-D8433CEAE2B8}" name="Column2096"/>
    <tableColumn id="2101" xr3:uid="{E59C5FC3-B088-4F2F-93EA-330FDBA69FF3}" name="Column2097"/>
    <tableColumn id="2102" xr3:uid="{6EBD1EC0-E4A9-4685-9B0F-922543952303}" name="Column2098"/>
    <tableColumn id="2103" xr3:uid="{D78E405F-FC30-4CD5-BF20-B4560708814B}" name="Column2099"/>
    <tableColumn id="2104" xr3:uid="{DFAB6227-302E-48B2-B632-1D0E4EB2C6F9}" name="Column2100"/>
    <tableColumn id="2105" xr3:uid="{2C2552CA-DA10-4E2F-BEE5-1A9BA217C1D0}" name="Column2101"/>
    <tableColumn id="2106" xr3:uid="{92447D94-2E00-4E84-88AC-043A99DDDCB5}" name="Column2102"/>
    <tableColumn id="2107" xr3:uid="{A30014AE-3AC9-4CC3-BB22-472F7DAE13D6}" name="Column2103"/>
    <tableColumn id="2108" xr3:uid="{22DB8647-86A3-45C6-877A-05A90F742B8B}" name="Column2104"/>
    <tableColumn id="2109" xr3:uid="{59A376DF-ED7A-4944-AA71-F0C90C6A95CE}" name="Column2105"/>
    <tableColumn id="2110" xr3:uid="{0ECFAD83-942C-4665-A4B8-46E9A591F00B}" name="Column2106"/>
    <tableColumn id="2111" xr3:uid="{B76C2F7A-B8DF-488A-944B-47BDB93550F2}" name="Column2107"/>
    <tableColumn id="2112" xr3:uid="{2639C738-95AE-4DE0-ABC7-AEF7686C74C2}" name="Column2108"/>
    <tableColumn id="2113" xr3:uid="{00CBBB14-1389-4CB6-9034-0E2C07C9F29B}" name="Column2109"/>
    <tableColumn id="2114" xr3:uid="{FB7A223B-890C-4E75-86DA-E8ACF2967E66}" name="Column2110"/>
    <tableColumn id="2115" xr3:uid="{DEE2A7FC-9F65-482A-85FF-848881789874}" name="Column2111"/>
    <tableColumn id="2116" xr3:uid="{C9858275-0C12-4B5E-956B-9536B5E1EAEB}" name="Column2112"/>
    <tableColumn id="2117" xr3:uid="{E763AD9C-3ED6-409E-B9C7-E07FAF594D9C}" name="Column2113"/>
    <tableColumn id="2118" xr3:uid="{97C70E31-6CD7-4CCE-8E85-2F14F2C9CED2}" name="Column2114"/>
    <tableColumn id="2119" xr3:uid="{C8F89D2E-25EC-4A02-9C1F-DF83019EAAA9}" name="Column2115"/>
    <tableColumn id="2120" xr3:uid="{A6E766E1-E16A-4B16-8E1A-FAD0EBCC42FC}" name="Column2116"/>
    <tableColumn id="2121" xr3:uid="{CF2F274F-CEFA-4A12-8714-F9DB34941D44}" name="Column2117"/>
    <tableColumn id="2122" xr3:uid="{9C8A82C6-1D96-4499-9EB5-C013A359805D}" name="Column2118"/>
    <tableColumn id="2123" xr3:uid="{B0F15F3A-3C67-42CB-8147-49B2785F79D1}" name="Column2119"/>
    <tableColumn id="2124" xr3:uid="{656D128C-FC8B-4131-B68A-A33AA8B4E0D9}" name="Column2120"/>
    <tableColumn id="2125" xr3:uid="{4CF20977-E1D9-4ECD-8C58-1B53535F75F4}" name="Column2121"/>
    <tableColumn id="2126" xr3:uid="{6554B29F-4140-4F08-B0A9-A66B9E9ADAB1}" name="Column2122"/>
    <tableColumn id="2127" xr3:uid="{95677D10-A51E-4C29-9D2A-AFDBEADC152B}" name="Column2123"/>
    <tableColumn id="2128" xr3:uid="{F05D3C9D-D172-4E96-8C90-00EFA9570DFB}" name="Column2124"/>
    <tableColumn id="2129" xr3:uid="{60C4E481-E049-4136-B8ED-DFE24AA3BF69}" name="Column2125"/>
    <tableColumn id="2130" xr3:uid="{1F7B7A53-9D07-47A0-B930-E5BBE3D00A0E}" name="Column2126"/>
    <tableColumn id="2131" xr3:uid="{CE23A346-3BE6-4871-ACAE-2D181ED14C18}" name="Column2127"/>
    <tableColumn id="2132" xr3:uid="{3C6905C6-3A39-4EEC-9FC0-A480A3552F63}" name="Column2128"/>
    <tableColumn id="2133" xr3:uid="{BA766F74-15B5-416B-967F-5F1135A568B9}" name="Column2129"/>
    <tableColumn id="2134" xr3:uid="{314FA2A2-FDEC-4EB1-B94B-1FB82E9E95D3}" name="Column2130"/>
    <tableColumn id="2135" xr3:uid="{7C8F5A19-2F1A-4AA2-BD86-023B6D9EC0DE}" name="Column2131"/>
    <tableColumn id="2136" xr3:uid="{6684A6FC-942C-4D3D-88CB-74E1F3FA1073}" name="Column2132"/>
    <tableColumn id="2137" xr3:uid="{77A9187E-595C-4F30-8547-047665326E35}" name="Column2133"/>
    <tableColumn id="2138" xr3:uid="{4D431E74-7E85-47BA-8F03-DC100747597E}" name="Column2134"/>
    <tableColumn id="2139" xr3:uid="{DB321F6F-61D0-44F0-BE09-76EC3C620A54}" name="Column2135"/>
    <tableColumn id="2140" xr3:uid="{A98D56E7-13C4-4281-B771-09E4D558D010}" name="Column2136"/>
    <tableColumn id="2141" xr3:uid="{88F4F35D-A653-4EF8-9907-48BD1669C6ED}" name="Column2137"/>
    <tableColumn id="2142" xr3:uid="{B5D0810F-10E3-4186-807B-C99EA77A224A}" name="Column2138"/>
    <tableColumn id="2143" xr3:uid="{B7214313-A059-43AB-96D9-231010B9691F}" name="Column2139"/>
    <tableColumn id="2144" xr3:uid="{5993EE7B-D661-4526-8357-84C4AF287B55}" name="Column2140"/>
    <tableColumn id="2145" xr3:uid="{82950BEC-851A-4BA2-90B5-6A3D15095F13}" name="Column2141"/>
    <tableColumn id="2146" xr3:uid="{12312A4E-7E03-4540-80BF-E351808A071F}" name="Column2142"/>
    <tableColumn id="2147" xr3:uid="{E5DF05BF-9C40-4703-A0EE-0CEF2A708A65}" name="Column2143"/>
    <tableColumn id="2148" xr3:uid="{40C1DB2E-0B34-45B6-8FE9-75733A029808}" name="Column2144"/>
    <tableColumn id="2149" xr3:uid="{6AFE2415-99BC-4769-9EA1-070A118E2915}" name="Column2145"/>
    <tableColumn id="2150" xr3:uid="{1F0C284E-9137-45D1-85DF-C2BE833302E1}" name="Column2146"/>
    <tableColumn id="2151" xr3:uid="{DC2340C5-16A5-4404-BE9D-4773AE3068E9}" name="Column2147"/>
    <tableColumn id="2152" xr3:uid="{F0EA5984-159C-46F0-91DE-1436A8102E71}" name="Column2148"/>
    <tableColumn id="2153" xr3:uid="{1437005D-9D99-47B2-A087-6F4018B21A7B}" name="Column2149"/>
    <tableColumn id="2154" xr3:uid="{7481DE84-C022-4294-8B00-F5154FF233FD}" name="Column2150"/>
    <tableColumn id="2155" xr3:uid="{AF2A138E-24B6-4E88-9712-FDC53D2C0591}" name="Column2151"/>
    <tableColumn id="2156" xr3:uid="{BB9AA728-075F-4357-AF31-1AAFC11A31C9}" name="Column2152"/>
    <tableColumn id="2157" xr3:uid="{7F2E2368-D2C5-4C8A-A086-C732C2138C5A}" name="Column2153"/>
    <tableColumn id="2158" xr3:uid="{03710D8A-8681-4642-B8FB-4E451B4CFB75}" name="Column2154"/>
    <tableColumn id="2159" xr3:uid="{84365A30-FE80-4B19-8EC1-B0EC5F7C34AE}" name="Column2155"/>
    <tableColumn id="2160" xr3:uid="{2C1A2EFF-62F1-491D-8B7E-96429AD4BB8A}" name="Column2156"/>
    <tableColumn id="2161" xr3:uid="{68B5D44D-89B0-4FD0-AF06-E3BBF5A2C903}" name="Column2157"/>
    <tableColumn id="2162" xr3:uid="{7D1891D7-2F30-4112-AE3A-F4B0BBBEF981}" name="Column2158"/>
    <tableColumn id="2163" xr3:uid="{147AB5E8-A5C5-451D-BE09-D1A873A39F6C}" name="Column2159"/>
    <tableColumn id="2164" xr3:uid="{8E1B3046-5BA1-43D1-B857-9F869FA7D168}" name="Column2160"/>
    <tableColumn id="2165" xr3:uid="{36A568B1-9D87-4603-AE19-596D0A13E193}" name="Column2161"/>
    <tableColumn id="2166" xr3:uid="{88F3B57D-1B3C-439D-BCAC-BF5330AC55C9}" name="Column2162"/>
    <tableColumn id="2167" xr3:uid="{A19E1EAA-2534-47B7-8BA5-27B1211D59A2}" name="Column2163"/>
    <tableColumn id="2168" xr3:uid="{0C3BF561-9FD6-44AC-98CB-EB11B90CF9B7}" name="Column2164"/>
    <tableColumn id="2169" xr3:uid="{C56EE254-F211-428D-B7E4-C31149994119}" name="Column2165"/>
    <tableColumn id="2170" xr3:uid="{DC0B762C-8042-472B-946F-57EC1624FC3D}" name="Column2166"/>
    <tableColumn id="2171" xr3:uid="{71791524-32EA-4170-B29F-C9EC06D77ACD}" name="Column2167"/>
    <tableColumn id="2172" xr3:uid="{8DECBF1C-40CB-4A92-8F33-E87042D9E41B}" name="Column2168"/>
    <tableColumn id="2173" xr3:uid="{9B2BA848-F8B6-429A-8F1B-92BCD8FD4612}" name="Column2169"/>
    <tableColumn id="2174" xr3:uid="{600DAC72-03C0-4D72-B09F-E6EE3EE76F0A}" name="Column2170"/>
    <tableColumn id="2175" xr3:uid="{D52099F5-0B92-433B-B2ED-888DD9EBC9C9}" name="Column2171"/>
    <tableColumn id="2176" xr3:uid="{3BC28790-87B4-4228-AA30-1A70C4B901E9}" name="Column2172"/>
    <tableColumn id="2177" xr3:uid="{6ED68A5E-FF3D-46E2-8BF6-8A7F781C20F3}" name="Column2173"/>
    <tableColumn id="2178" xr3:uid="{3EEFD966-59BF-484A-A1A5-1C3EFBB72C7C}" name="Column2174"/>
    <tableColumn id="2179" xr3:uid="{83523631-2E53-4A90-8F0B-B58030094C86}" name="Column2175"/>
    <tableColumn id="2180" xr3:uid="{382A4AF3-CEA5-4648-9E18-BF0A14DBB3E2}" name="Column2176"/>
    <tableColumn id="2181" xr3:uid="{31F1A1A8-44A4-44D9-B16F-E239D261F4F5}" name="Column2177"/>
    <tableColumn id="2182" xr3:uid="{C41EFDCE-B1F9-4B99-B791-F1194B40B6F5}" name="Column2178"/>
    <tableColumn id="2183" xr3:uid="{5BF8C718-8CCD-4DD2-975F-C54C0810F9EA}" name="Column2179"/>
    <tableColumn id="2184" xr3:uid="{C4C08124-B2C0-4EE2-9837-D7B7FEF58842}" name="Column2180"/>
    <tableColumn id="2185" xr3:uid="{DA30EF36-42C3-494A-9122-231B69D21845}" name="Column2181"/>
    <tableColumn id="2186" xr3:uid="{340F00D2-8D01-4C6B-B82A-990C5E2C2A7D}" name="Column2182"/>
    <tableColumn id="2187" xr3:uid="{F73C5708-CF91-45D5-88C5-FE94B83E02C1}" name="Column2183"/>
    <tableColumn id="2188" xr3:uid="{84529A78-4475-4DB6-B05F-5D2461A2F96F}" name="Column2184"/>
    <tableColumn id="2189" xr3:uid="{36C3E8DA-D086-49E3-BEAC-54110942720B}" name="Column2185"/>
    <tableColumn id="2190" xr3:uid="{5F6EFB5E-D52B-4CA6-871D-C89A45255B55}" name="Column2186"/>
    <tableColumn id="2191" xr3:uid="{8C40CF02-A9A6-47C3-8F20-3192F7BE3EEB}" name="Column2187"/>
    <tableColumn id="2192" xr3:uid="{EABE4F59-F4CE-4B37-AA13-1DF242AE8FFC}" name="Column2188"/>
    <tableColumn id="2193" xr3:uid="{767E09F8-B5E9-433F-9A72-49AC8C5C5E07}" name="Column2189"/>
    <tableColumn id="2194" xr3:uid="{55F915EC-3C6B-48B0-B5D4-1E988BB45489}" name="Column2190"/>
    <tableColumn id="2195" xr3:uid="{81C35BE6-58EB-4970-9BF2-C9FE95067425}" name="Column2191"/>
    <tableColumn id="2196" xr3:uid="{52F77103-F120-4BE3-AAC0-4090136C3469}" name="Column2192"/>
    <tableColumn id="2197" xr3:uid="{7EAD63E8-CF8F-4427-8196-2672A5DB1826}" name="Column2193"/>
    <tableColumn id="2198" xr3:uid="{635B9720-2BEC-4941-B289-44504CE40466}" name="Column2194"/>
    <tableColumn id="2199" xr3:uid="{853F8000-17FD-4DCC-A89E-084421949AD2}" name="Column2195"/>
    <tableColumn id="2200" xr3:uid="{673DD7FF-D88B-41E2-BA0A-C88CEC03468E}" name="Column2196"/>
    <tableColumn id="2201" xr3:uid="{34450593-8772-4238-A933-A1D47A3DDABB}" name="Column2197"/>
    <tableColumn id="2202" xr3:uid="{E240B9D1-9478-4C16-B1CB-8969CA54D735}" name="Column2198"/>
    <tableColumn id="2203" xr3:uid="{DFFBAEB1-94FC-4CB0-9B79-891AAC62C204}" name="Column2199"/>
    <tableColumn id="2204" xr3:uid="{AE92DBE8-3ABD-42C4-87DA-CA00A2B5CF43}" name="Column2200"/>
    <tableColumn id="2205" xr3:uid="{2DA908B8-2E24-4179-86D3-7F365E2457DD}" name="Column2201"/>
    <tableColumn id="2206" xr3:uid="{AA471D7E-A3CD-4CCF-9FBF-76065DAADE09}" name="Column2202"/>
    <tableColumn id="2207" xr3:uid="{42681DE3-BCBE-4E3A-9C06-101F16D854EA}" name="Column2203"/>
    <tableColumn id="2208" xr3:uid="{085EA882-AFEA-4EA3-BCA4-FC89F5BDE96A}" name="Column2204"/>
    <tableColumn id="2209" xr3:uid="{F870656F-E886-474B-A9B8-1A44F96D332C}" name="Column2205"/>
    <tableColumn id="2210" xr3:uid="{67472271-5E59-44BB-A51C-A1DDD297B770}" name="Column2206"/>
    <tableColumn id="2211" xr3:uid="{2C2BCBE5-3A73-4E8F-9970-62EB9E3418F0}" name="Column2207"/>
    <tableColumn id="2212" xr3:uid="{17DF8FFD-1A27-4E97-A5FE-A09DC9264A05}" name="Column2208"/>
    <tableColumn id="2213" xr3:uid="{E5FCBC20-07AB-4885-A834-CC2CE29147C2}" name="Column2209"/>
    <tableColumn id="2214" xr3:uid="{E3D90A05-E662-4FEB-90A3-611F7382554B}" name="Column2210"/>
    <tableColumn id="2215" xr3:uid="{5E23AD53-EDFE-4C48-99F2-6795950CCE71}" name="Column2211"/>
    <tableColumn id="2216" xr3:uid="{466FB97E-B75B-4068-A741-5F7B5EE89E43}" name="Column2212"/>
    <tableColumn id="2217" xr3:uid="{182B111F-C8B9-4362-BF42-7086EF9C331B}" name="Column2213"/>
    <tableColumn id="2218" xr3:uid="{C64ECBE9-13CC-431F-B959-85108EC165BC}" name="Column2214"/>
    <tableColumn id="2219" xr3:uid="{51DD3E74-4B77-48F2-B2B8-2F97EA9151B4}" name="Column2215"/>
    <tableColumn id="2220" xr3:uid="{2F96DA4B-18B2-443E-83F5-0526A7A07936}" name="Column2216"/>
    <tableColumn id="2221" xr3:uid="{3531815C-FBD1-47BF-800B-92835CF440F5}" name="Column2217"/>
    <tableColumn id="2222" xr3:uid="{94A40ED2-0172-4324-A28A-685503FFB610}" name="Column2218"/>
    <tableColumn id="2223" xr3:uid="{AE34AC28-9594-4CE2-8E8A-D1A89B99B2F3}" name="Column2219"/>
    <tableColumn id="2224" xr3:uid="{C11664CF-3EFD-4917-BF20-9E500D96D6D5}" name="Column2220"/>
    <tableColumn id="2225" xr3:uid="{A027E432-3BF8-4B46-8E08-CFF3C1EF06D8}" name="Column2221"/>
    <tableColumn id="2226" xr3:uid="{90865D13-5F39-49AC-9B45-22ECAD44D76A}" name="Column2222"/>
    <tableColumn id="2227" xr3:uid="{E53B65B4-AB3E-4C47-92BB-185F42FF0208}" name="Column2223"/>
    <tableColumn id="2228" xr3:uid="{1FE8FC15-A106-43FB-BB01-B6D96B9CD908}" name="Column2224"/>
    <tableColumn id="2229" xr3:uid="{9B2A312A-77AC-4D91-BDA6-A9F71BEDDF79}" name="Column2225"/>
    <tableColumn id="2230" xr3:uid="{7C8E4AFF-0F07-4731-BA58-A9546C97B44D}" name="Column2226"/>
    <tableColumn id="2231" xr3:uid="{C3F5A487-B8D9-4A8A-95A8-4D36CCE3D27C}" name="Column2227"/>
    <tableColumn id="2232" xr3:uid="{8D0ADA7B-ABA8-4110-8AF0-831AE6083AF4}" name="Column2228"/>
    <tableColumn id="2233" xr3:uid="{8A249FC0-B4B4-4348-872A-E6FFE7576A22}" name="Column2229"/>
    <tableColumn id="2234" xr3:uid="{C70133C0-B786-4782-88F9-B86120031D80}" name="Column2230"/>
    <tableColumn id="2235" xr3:uid="{60603BCA-1E6C-466A-BFC1-FD4484E50A41}" name="Column2231"/>
    <tableColumn id="2236" xr3:uid="{C9C2598E-E4BC-4943-A3F9-8FF40C9541DF}" name="Column2232"/>
    <tableColumn id="2237" xr3:uid="{B48E0212-1282-4AEC-BE13-556BBDC7C5CF}" name="Column2233"/>
    <tableColumn id="2238" xr3:uid="{C4E4181A-1136-47C5-A22E-DAFF4D7AC970}" name="Column2234"/>
    <tableColumn id="2239" xr3:uid="{CF96DA5C-3050-481A-B483-A2461AD10E64}" name="Column2235"/>
    <tableColumn id="2240" xr3:uid="{E3D6A28D-C545-4092-A56D-EF9FDE0CA74A}" name="Column2236"/>
    <tableColumn id="2241" xr3:uid="{CC6F0B0D-3D27-4A93-944F-EB2EEEF42D95}" name="Column2237"/>
    <tableColumn id="2242" xr3:uid="{B8AE8142-D262-4E0F-B1EA-5FB974146DC4}" name="Column2238"/>
    <tableColumn id="2243" xr3:uid="{FF6BFE0E-61B8-46D8-9F48-53622090B4BA}" name="Column2239"/>
    <tableColumn id="2244" xr3:uid="{D7B4BE6A-25EC-4FF0-8099-0A148D36331C}" name="Column2240"/>
    <tableColumn id="2245" xr3:uid="{B622A2A3-21E9-4C8B-BB8F-C241865BE3EE}" name="Column2241"/>
    <tableColumn id="2246" xr3:uid="{CCB44ACF-52A0-431B-879E-D589FE9538D0}" name="Column2242"/>
    <tableColumn id="2247" xr3:uid="{5EB441F2-D400-46ED-86BA-312514392A4C}" name="Column2243"/>
    <tableColumn id="2248" xr3:uid="{ADA20BE2-81FC-4DE4-ACB1-78D36BA87968}" name="Column2244"/>
    <tableColumn id="2249" xr3:uid="{8943805E-9B8E-427F-AB12-770E8033FBAC}" name="Column2245"/>
    <tableColumn id="2250" xr3:uid="{B06731BA-2A46-4DE9-8AC3-1EE410764AC9}" name="Column2246"/>
    <tableColumn id="2251" xr3:uid="{237ECF35-BABB-4A4D-BD51-9ED0CB477D94}" name="Column2247"/>
    <tableColumn id="2252" xr3:uid="{BA9F7512-42B9-4F3F-B528-BAAB76EE510A}" name="Column2248"/>
    <tableColumn id="2253" xr3:uid="{CB1F583F-8FC2-4793-B454-252548912506}" name="Column2249"/>
    <tableColumn id="2254" xr3:uid="{22A4A0CC-06C5-497E-87D2-75FEB4132D47}" name="Column2250"/>
    <tableColumn id="2255" xr3:uid="{8C48A6F4-D279-4E12-8373-50C59D473305}" name="Column2251"/>
    <tableColumn id="2256" xr3:uid="{34DBD21D-062F-4F73-A386-EA523A958216}" name="Column2252"/>
    <tableColumn id="2257" xr3:uid="{DDF05C4E-AA48-4C6B-998C-0C84C649DE8F}" name="Column2253"/>
    <tableColumn id="2258" xr3:uid="{EBFD6032-8557-45BE-8F1E-46B4DA8FBD06}" name="Column2254"/>
    <tableColumn id="2259" xr3:uid="{A756D8E1-DE8A-4D9C-93BF-3D299AEF369A}" name="Column2255"/>
    <tableColumn id="2260" xr3:uid="{F63F5180-0C30-4F59-AFF5-6F4722B90954}" name="Column2256"/>
    <tableColumn id="2261" xr3:uid="{32B40154-D14E-4387-AF6C-69FAB4D47C86}" name="Column2257"/>
    <tableColumn id="2262" xr3:uid="{9F0E7ED6-9AE0-4285-B149-0EE857F9F08B}" name="Column2258"/>
    <tableColumn id="2263" xr3:uid="{CCA0177B-55BE-4309-A074-E0DC8F936C1B}" name="Column2259"/>
    <tableColumn id="2264" xr3:uid="{66C3E1C0-33F8-4E57-98D3-C631493E059B}" name="Column2260"/>
    <tableColumn id="2265" xr3:uid="{EE20994F-AABB-4A25-A6B3-D6EA5945BC4E}" name="Column2261"/>
    <tableColumn id="2266" xr3:uid="{714F0D19-307F-49E5-941E-E55E3C9B6E04}" name="Column2262"/>
    <tableColumn id="2267" xr3:uid="{94AB4BFA-C4F0-463F-8AF1-00AF6AEA4F59}" name="Column2263"/>
    <tableColumn id="2268" xr3:uid="{1A7C3B8C-158B-4767-83CA-3EFAA695D5FC}" name="Column2264"/>
    <tableColumn id="2269" xr3:uid="{F5BFF337-9749-4C97-BB02-7A7B3BDBFFD1}" name="Column2265"/>
    <tableColumn id="2270" xr3:uid="{8E391050-BD8D-4CF1-8804-6EFDE72039D9}" name="Column2266"/>
    <tableColumn id="2271" xr3:uid="{6CD5B7DC-E9C7-45B1-A02C-BD1E6D8C12AB}" name="Column2267"/>
    <tableColumn id="2272" xr3:uid="{1B413D00-F223-42D7-B555-446E7F7448E4}" name="Column2268"/>
    <tableColumn id="2273" xr3:uid="{292FA3FD-AFEE-49AB-A25A-72FC8DE917CE}" name="Column2269"/>
    <tableColumn id="2274" xr3:uid="{64798CE2-D91D-473E-ACF5-3F3608B15E38}" name="Column2270"/>
    <tableColumn id="2275" xr3:uid="{540618A0-4742-44AE-90BF-0F94ABF7F4BC}" name="Column2271"/>
    <tableColumn id="2276" xr3:uid="{5FA30629-214D-4FB3-9DCD-526C2A038F30}" name="Column2272"/>
    <tableColumn id="2277" xr3:uid="{EE896BFD-75A8-474C-9B2B-18B8B515CABE}" name="Column2273"/>
    <tableColumn id="2278" xr3:uid="{210DC6BE-06F2-4022-B1DB-9B50041D1A64}" name="Column2274"/>
    <tableColumn id="2279" xr3:uid="{ACAD5669-5C0D-4A41-B264-FF943EE150FF}" name="Column2275"/>
    <tableColumn id="2280" xr3:uid="{83460BDF-6D4C-42CB-8943-06189816AFAE}" name="Column2276"/>
    <tableColumn id="2281" xr3:uid="{840BD583-2F82-495A-9129-C7C3511E6364}" name="Column2277"/>
    <tableColumn id="2282" xr3:uid="{5F93114D-4723-41E4-AA69-047882A06598}" name="Column2278"/>
    <tableColumn id="2283" xr3:uid="{46FF910E-2604-41BD-9249-0B69B9A15979}" name="Column2279"/>
    <tableColumn id="2284" xr3:uid="{D4218407-2979-447C-9C03-98F28ACB7BC0}" name="Column2280"/>
    <tableColumn id="2285" xr3:uid="{CD399C2C-530D-472E-889F-435233CF63FC}" name="Column2281"/>
    <tableColumn id="2286" xr3:uid="{BEB75FE6-BA70-4421-8F17-530F0CB1FDD7}" name="Column2282"/>
    <tableColumn id="2287" xr3:uid="{56FC74FE-6D3F-4037-BE20-71EF44EB6D31}" name="Column2283"/>
    <tableColumn id="2288" xr3:uid="{222A9E9E-D25E-45BB-B7B9-33F195F187A7}" name="Column2284"/>
    <tableColumn id="2289" xr3:uid="{67E358A3-1511-40E1-A5E5-E0FAD53172B6}" name="Column2285"/>
    <tableColumn id="2290" xr3:uid="{AC9D1191-7DE4-4CB3-A2BF-FA37D5A02BC6}" name="Column2286"/>
    <tableColumn id="2291" xr3:uid="{5D351804-8F4F-4EC7-8CB6-7F2D8CEA1143}" name="Column2287"/>
    <tableColumn id="2292" xr3:uid="{F2C9236D-DE51-455E-B7A3-633F9DA5D015}" name="Column2288"/>
    <tableColumn id="2293" xr3:uid="{3FACDB82-E7BD-4AC7-9E37-CEB04F492DAA}" name="Column2289"/>
    <tableColumn id="2294" xr3:uid="{2C39CA00-D0FC-45FE-8AF5-9695EF986280}" name="Column2290"/>
    <tableColumn id="2295" xr3:uid="{CC39FDD8-6FCC-46DE-9860-350595C209D1}" name="Column2291"/>
    <tableColumn id="2296" xr3:uid="{5949BAEA-DC4F-4418-A27A-D0E9122D7D71}" name="Column2292"/>
    <tableColumn id="2297" xr3:uid="{08451F5E-04A1-4359-BBCC-FCE1F1DFD37A}" name="Column2293"/>
    <tableColumn id="2298" xr3:uid="{8C2C045D-10B4-48E7-9748-E863F71E98C7}" name="Column2294"/>
    <tableColumn id="2299" xr3:uid="{7626C2EE-FDE4-49DF-BE18-66E772C1CACB}" name="Column2295"/>
    <tableColumn id="2300" xr3:uid="{042A8801-6F30-4E91-BD27-F4427FE37710}" name="Column2296"/>
    <tableColumn id="2301" xr3:uid="{34DC696D-0C72-4A10-B0AD-AC8BFF7843F2}" name="Column2297"/>
    <tableColumn id="2302" xr3:uid="{A5CAFBE2-5D79-4A61-968E-BD51D60AB684}" name="Column2298"/>
    <tableColumn id="2303" xr3:uid="{8734F9EC-AAD1-4143-A3D5-E0C996D6F08F}" name="Column2299"/>
    <tableColumn id="2304" xr3:uid="{13FF3BD7-5E7E-4A69-B59E-9A6D3512808C}" name="Column2300"/>
    <tableColumn id="2305" xr3:uid="{CF685B68-AD08-4E3A-9CA8-865AA1ACCA0C}" name="Column2301"/>
    <tableColumn id="2306" xr3:uid="{94A72F65-B802-4C2E-875C-2BCAEEA135D5}" name="Column2302"/>
    <tableColumn id="2307" xr3:uid="{CA64B1B1-24EA-41E0-AFF5-A8C990BDD9CD}" name="Column2303"/>
    <tableColumn id="2308" xr3:uid="{E4E5B699-9569-4327-B911-8AB8487EC3C0}" name="Column2304"/>
    <tableColumn id="2309" xr3:uid="{D34FCC03-605C-4B8B-942D-C1A98C1F2A69}" name="Column2305"/>
    <tableColumn id="2310" xr3:uid="{28EE22E2-1B6F-4DC7-A8B3-219D4700B4EA}" name="Column2306"/>
    <tableColumn id="2311" xr3:uid="{2247B80C-D60C-4700-BA2A-D4567D9C0B40}" name="Column2307"/>
    <tableColumn id="2312" xr3:uid="{BAE689B7-CC43-41D1-B26F-59EBBA5890D8}" name="Column2308"/>
    <tableColumn id="2313" xr3:uid="{2B2849E1-A199-42D2-B26A-05F1A125C8BF}" name="Column2309"/>
    <tableColumn id="2314" xr3:uid="{EE98608A-A9C1-432E-A513-C0B6FDD89AC5}" name="Column2310"/>
    <tableColumn id="2315" xr3:uid="{0A221B7B-3CA4-4BF4-963D-FC214C11C40E}" name="Column2311"/>
    <tableColumn id="2316" xr3:uid="{762CABB5-CDD4-4A34-9704-6C70F7EE0938}" name="Column2312"/>
    <tableColumn id="2317" xr3:uid="{D3F21A77-8855-4AA2-8DE7-1F738B3627BD}" name="Column2313"/>
    <tableColumn id="2318" xr3:uid="{01EE123E-647E-46CB-9391-0B8868A2F695}" name="Column2314"/>
    <tableColumn id="2319" xr3:uid="{2B083DCA-ADF3-40AD-A5DE-EFA07B305F1F}" name="Column2315"/>
    <tableColumn id="2320" xr3:uid="{68B5E52F-BD35-4AC4-888D-2875F0562834}" name="Column2316"/>
    <tableColumn id="2321" xr3:uid="{78884D11-58D6-4FDE-9728-F9543AED9D62}" name="Column2317"/>
    <tableColumn id="2322" xr3:uid="{B3F24AC9-3BE6-4846-8526-62EA324D1CFA}" name="Column2318"/>
    <tableColumn id="2323" xr3:uid="{8930897F-0ABC-4C54-BD35-61CA2372899B}" name="Column2319"/>
    <tableColumn id="2324" xr3:uid="{73D2A0C6-1755-431E-992E-4E542D7604D2}" name="Column2320"/>
    <tableColumn id="2325" xr3:uid="{880D6A14-3FEA-4788-8ED6-D0870DCFAEFF}" name="Column2321"/>
    <tableColumn id="2326" xr3:uid="{289C0BCE-F7BF-409A-BE47-958A3981D019}" name="Column2322"/>
    <tableColumn id="2327" xr3:uid="{6E9F702F-FEA9-415A-A6E5-4CFE61BAFEE0}" name="Column2323"/>
    <tableColumn id="2328" xr3:uid="{03AABB76-E836-4C0B-B36E-6C3F6CAEC750}" name="Column2324"/>
    <tableColumn id="2329" xr3:uid="{C913E1E2-CE2B-43F6-A151-28B93BC3DEB0}" name="Column2325"/>
    <tableColumn id="2330" xr3:uid="{390890CE-14FA-4DCE-AC5A-D830A671728E}" name="Column2326"/>
    <tableColumn id="2331" xr3:uid="{EE8686BE-0476-491A-8728-63A58A4CF217}" name="Column2327"/>
    <tableColumn id="2332" xr3:uid="{D10727E8-065F-47C6-A3B8-2F095D9FC70A}" name="Column2328"/>
    <tableColumn id="2333" xr3:uid="{522CBEE2-016E-4CF6-B495-DE650D0D4242}" name="Column2329"/>
    <tableColumn id="2334" xr3:uid="{5C53DF04-60BD-4D03-BFEE-3AA10F2F42E4}" name="Column2330"/>
    <tableColumn id="2335" xr3:uid="{808C2883-800C-4632-90F7-BA5C152736FC}" name="Column2331"/>
    <tableColumn id="2336" xr3:uid="{EC56436C-CB3F-4F10-9C6D-EF37C0EB726B}" name="Column2332"/>
    <tableColumn id="2337" xr3:uid="{585AA8D8-0DC9-42C3-A985-88A35FA28663}" name="Column2333"/>
    <tableColumn id="2338" xr3:uid="{37D0AC47-7330-43C7-85F4-9B479ABDE767}" name="Column2334"/>
    <tableColumn id="2339" xr3:uid="{D0312C6C-547E-4D83-A16A-4073CA046783}" name="Column2335"/>
    <tableColumn id="2340" xr3:uid="{BC2F101A-0E88-4F5E-A1DE-F205419864AE}" name="Column2336"/>
    <tableColumn id="2341" xr3:uid="{ABB64801-B692-46F2-A263-B3165EF901D4}" name="Column2337"/>
    <tableColumn id="2342" xr3:uid="{85058746-734E-4FF6-9496-C1B629463ECA}" name="Column2338"/>
    <tableColumn id="2343" xr3:uid="{FC8E280A-07E9-4795-A791-C59C55A1F9BC}" name="Column2339"/>
    <tableColumn id="2344" xr3:uid="{2837FA86-D264-4F82-B44F-E850FBE5F4E4}" name="Column2340"/>
    <tableColumn id="2345" xr3:uid="{00BB26B7-AA60-4C0A-AE86-6E687281BE76}" name="Column2341"/>
    <tableColumn id="2346" xr3:uid="{1A94D34E-0338-4521-BD48-EC44D9BBFA9A}" name="Column2342"/>
    <tableColumn id="2347" xr3:uid="{799FC83B-E36C-406B-9617-31208C72A60A}" name="Column2343"/>
    <tableColumn id="2348" xr3:uid="{45EB41AF-B49D-440E-AF90-85DA2A2AA906}" name="Column2344"/>
    <tableColumn id="2349" xr3:uid="{CA26F991-33ED-48F3-8343-1DAB8B1CAC59}" name="Column2345"/>
    <tableColumn id="2350" xr3:uid="{46776973-534D-464C-871A-B257943A3CE0}" name="Column2346"/>
    <tableColumn id="2351" xr3:uid="{4EE06BC3-7F11-4B66-A6A3-1633E0F08D2A}" name="Column2347"/>
    <tableColumn id="2352" xr3:uid="{428C119C-8084-4261-91AD-C5B49F4CD554}" name="Column2348"/>
    <tableColumn id="2353" xr3:uid="{2A779EA1-2292-45AC-B314-C3D7B81AF90A}" name="Column2349"/>
    <tableColumn id="2354" xr3:uid="{080C7802-0176-464E-A887-406D0E2AA976}" name="Column2350"/>
    <tableColumn id="2355" xr3:uid="{1810251E-CF38-460B-9F0F-0CE8FF4D9FCC}" name="Column2351"/>
    <tableColumn id="2356" xr3:uid="{B4D24360-60DB-4789-9F5C-609610B7739B}" name="Column2352"/>
    <tableColumn id="2357" xr3:uid="{FC9B4544-F31E-42E7-BBB4-DBF9E2B11A50}" name="Column2353"/>
    <tableColumn id="2358" xr3:uid="{FE0D2BC9-929F-4100-B9E2-DF46D0355A32}" name="Column2354"/>
    <tableColumn id="2359" xr3:uid="{20B956EE-B7F5-44B5-9484-D566B59DF356}" name="Column2355"/>
    <tableColumn id="2360" xr3:uid="{79307CD2-6563-4305-A7B3-51789E510CD2}" name="Column2356"/>
    <tableColumn id="2361" xr3:uid="{A5E0880E-7F96-4EC6-BFD6-A4DB155979A6}" name="Column2357"/>
    <tableColumn id="2362" xr3:uid="{E6A09F97-0702-4E93-B51C-BF9D3A79CAD7}" name="Column2358"/>
    <tableColumn id="2363" xr3:uid="{63F8E9C1-2B99-4D0D-BB7B-38AD7662D156}" name="Column2359"/>
    <tableColumn id="2364" xr3:uid="{C1C1D223-24F5-485A-888E-3712087C8383}" name="Column2360"/>
    <tableColumn id="2365" xr3:uid="{B25BBE8C-7997-4EE2-B8FA-BFEF5AB0E0E7}" name="Column2361"/>
    <tableColumn id="2366" xr3:uid="{329A9AD5-39BA-4F18-84E4-45652DAEF879}" name="Column2362"/>
    <tableColumn id="2367" xr3:uid="{7069B136-3DE6-4990-9B2D-15EB9D27341B}" name="Column2363"/>
    <tableColumn id="2368" xr3:uid="{45556A4C-93B9-4F91-9CD0-425927478861}" name="Column2364"/>
    <tableColumn id="2369" xr3:uid="{516EFADA-A49E-4161-960C-7959C977DC3F}" name="Column2365"/>
    <tableColumn id="2370" xr3:uid="{CC61A10D-111E-4762-9EAB-8D024D03768E}" name="Column2366"/>
    <tableColumn id="2371" xr3:uid="{B851D75C-7AC4-4879-BA9B-065916CC6AA2}" name="Column2367"/>
    <tableColumn id="2372" xr3:uid="{6B2DBC01-A7AD-4C65-A641-5AABA7873B6E}" name="Column2368"/>
    <tableColumn id="2373" xr3:uid="{B013E00E-B4B1-4DB3-B607-7E9B8D237365}" name="Column2369"/>
    <tableColumn id="2374" xr3:uid="{45B1CEE5-05E1-4E42-A81C-0D866375FBE7}" name="Column2370"/>
    <tableColumn id="2375" xr3:uid="{D54E1A05-1BF4-4508-A5E8-B8889BB0700B}" name="Column2371"/>
    <tableColumn id="2376" xr3:uid="{C69A1BAF-D593-45B7-B49A-10EEA6AFFB6E}" name="Column2372"/>
    <tableColumn id="2377" xr3:uid="{1B468A9B-71BE-4BB6-91B5-D1707D75D53B}" name="Column2373"/>
    <tableColumn id="2378" xr3:uid="{52ECBA25-1861-4948-95BD-65312F8971ED}" name="Column2374"/>
    <tableColumn id="2379" xr3:uid="{9DC7EBF8-E91E-46DC-B380-B6C4DE292B4E}" name="Column2375"/>
    <tableColumn id="2380" xr3:uid="{6DE655E3-4005-47DE-99EE-46272E847A69}" name="Column2376"/>
    <tableColumn id="2381" xr3:uid="{785CA5C9-6096-4973-8198-8D50B182E99B}" name="Column2377"/>
    <tableColumn id="2382" xr3:uid="{7E41AE4D-CD1C-42E1-960A-F3C314744A2A}" name="Column2378"/>
    <tableColumn id="2383" xr3:uid="{7E4B0E4E-CA36-4599-820C-342D52D151EC}" name="Column2379"/>
    <tableColumn id="2384" xr3:uid="{FCF050C7-8146-45EC-AFD4-70286D74FDBD}" name="Column2380"/>
    <tableColumn id="2385" xr3:uid="{2A24EDD5-94DD-4B2B-8C50-6E2D1A03EA64}" name="Column2381"/>
    <tableColumn id="2386" xr3:uid="{010D31BC-D4FA-4B9B-869C-0A844EBBA025}" name="Column2382"/>
    <tableColumn id="2387" xr3:uid="{02644D88-5BD0-454F-B3D6-36260FBFB63E}" name="Column2383"/>
    <tableColumn id="2388" xr3:uid="{684C3B23-B92A-494E-92B8-7F3263431448}" name="Column2384"/>
    <tableColumn id="2389" xr3:uid="{6AF2A4F1-97E1-4B67-988B-1F081EA61A68}" name="Column2385"/>
    <tableColumn id="2390" xr3:uid="{CE6D467B-681F-476D-A7E2-DB330DF6D8F3}" name="Column2386"/>
    <tableColumn id="2391" xr3:uid="{625A83E6-DC39-47E9-86B8-F5A42B1F5D96}" name="Column2387"/>
    <tableColumn id="2392" xr3:uid="{9B41F18A-A873-4E5F-899A-324D677074E8}" name="Column2388"/>
    <tableColumn id="2393" xr3:uid="{A43F7F5F-A898-4035-93CA-7D95CF94D6B5}" name="Column2389"/>
    <tableColumn id="2394" xr3:uid="{A87C24DD-FABD-4868-AC66-72E53D0EE073}" name="Column2390"/>
    <tableColumn id="2395" xr3:uid="{02C31FD2-1E8E-41ED-8AFE-8B0508DA13A5}" name="Column2391"/>
    <tableColumn id="2396" xr3:uid="{C863E993-D344-45BF-B69D-52D861888F5D}" name="Column2392"/>
    <tableColumn id="2397" xr3:uid="{A0D619D2-BD72-4D06-9F3E-81736C3B64FE}" name="Column2393"/>
    <tableColumn id="2398" xr3:uid="{4E11FDBE-ACE0-4E35-96DA-3A7E47B12D49}" name="Column2394"/>
    <tableColumn id="2399" xr3:uid="{8767A087-C1BC-40C4-A28E-8963C8FE3980}" name="Column2395"/>
    <tableColumn id="2400" xr3:uid="{D661B517-6E0E-414B-A91B-2BC928BF6BAE}" name="Column2396"/>
    <tableColumn id="2401" xr3:uid="{5F4B6ED2-4F5C-44C0-9192-4A6F2492976A}" name="Column2397"/>
    <tableColumn id="2402" xr3:uid="{4E6CB419-4683-423A-81D3-39AA89D7DA90}" name="Column2398"/>
    <tableColumn id="2403" xr3:uid="{4C8E672E-472B-404B-81FB-5D5CECDB64EE}" name="Column2399"/>
    <tableColumn id="2404" xr3:uid="{77314A08-6986-4794-B5D0-06516516989A}" name="Column2400"/>
    <tableColumn id="2405" xr3:uid="{8FE1D2EC-EC6F-48A6-8549-9081B0D2C4B7}" name="Column2401"/>
    <tableColumn id="2406" xr3:uid="{38B50E63-7B6B-4952-8291-4EF599FABAD6}" name="Column2402"/>
    <tableColumn id="2407" xr3:uid="{69E1FF2B-7863-4B48-B62A-FAD43AE7BE82}" name="Column2403"/>
    <tableColumn id="2408" xr3:uid="{2349ADEA-17EC-497A-A9D8-7C7AAEB145E9}" name="Column2404"/>
    <tableColumn id="2409" xr3:uid="{40CB9A01-DC2E-4801-8A60-9C3941F3B7B0}" name="Column2405"/>
    <tableColumn id="2410" xr3:uid="{8D7E0CEC-11A0-4C81-89CD-8A68CDBEFDC2}" name="Column2406"/>
    <tableColumn id="2411" xr3:uid="{23F05AC7-E4C8-4FE3-BD6F-B64CE2640C1B}" name="Column2407"/>
    <tableColumn id="2412" xr3:uid="{36A6C089-6559-4322-BB30-93BD47B00E65}" name="Column2408"/>
    <tableColumn id="2413" xr3:uid="{BF9A25E1-B6CE-4991-8894-F3E517881B62}" name="Column2409"/>
    <tableColumn id="2414" xr3:uid="{1A156B74-A877-4911-B7A8-836D550EF708}" name="Column2410"/>
    <tableColumn id="2415" xr3:uid="{8865C292-4369-4F4B-B8F6-6BA7FA6BE7A7}" name="Column2411"/>
    <tableColumn id="2416" xr3:uid="{73F1FD03-9A18-45AD-B304-429166CD693C}" name="Column2412"/>
    <tableColumn id="2417" xr3:uid="{E21A0B04-D127-4BF1-8991-25A352608251}" name="Column2413"/>
    <tableColumn id="2418" xr3:uid="{79337113-64A2-4111-BEB9-FEF4FCEB25FF}" name="Column2414"/>
    <tableColumn id="2419" xr3:uid="{375A7167-76B0-49D1-89CD-D4BE7B01BE53}" name="Column2415"/>
    <tableColumn id="2420" xr3:uid="{152385DE-197F-4D2E-A10B-D3FEBDCD6D0B}" name="Column2416"/>
    <tableColumn id="2421" xr3:uid="{2E784719-D056-41DB-9BB4-E19E6D9816E8}" name="Column2417"/>
    <tableColumn id="2422" xr3:uid="{237DCFC7-715C-465C-ADED-4BFA7B4E5A94}" name="Column2418"/>
    <tableColumn id="2423" xr3:uid="{DC53CFE2-ED67-43AB-84BC-C762A2CBB1C1}" name="Column2419"/>
    <tableColumn id="2424" xr3:uid="{2B8608BF-5148-4EA5-AC14-B09E802E8A37}" name="Column2420"/>
    <tableColumn id="2425" xr3:uid="{2C8F837B-54FB-488A-B7AF-F484A513411E}" name="Column2421"/>
    <tableColumn id="2426" xr3:uid="{22D72872-DEED-48C5-B713-F99C9E73B76E}" name="Column2422"/>
    <tableColumn id="2427" xr3:uid="{DBA98D8E-26D9-489E-BA05-D3403EB4ACF9}" name="Column2423"/>
    <tableColumn id="2428" xr3:uid="{4AE71441-0349-46FD-899B-E7716B4CFBAC}" name="Column2424"/>
    <tableColumn id="2429" xr3:uid="{737AAFF7-7B29-4B3E-A8B2-FCACC3C8CCCC}" name="Column2425"/>
    <tableColumn id="2430" xr3:uid="{547348D3-00DB-466A-B07E-F9457EB8F1DF}" name="Column2426"/>
    <tableColumn id="2431" xr3:uid="{727549E7-329B-40ED-A476-10690BFF80BE}" name="Column2427"/>
    <tableColumn id="2432" xr3:uid="{1C9058E5-38A3-4934-93FB-B9524B855DCE}" name="Column2428"/>
    <tableColumn id="2433" xr3:uid="{EEA19DB7-44B6-46C7-9751-20E6408D21A2}" name="Column2429"/>
    <tableColumn id="2434" xr3:uid="{ACCEC225-5D62-4335-A944-5A110E6A7A8F}" name="Column2430"/>
    <tableColumn id="2435" xr3:uid="{B7EB0813-DBC3-44AE-BD83-5B7A8AF2F82E}" name="Column2431"/>
    <tableColumn id="2436" xr3:uid="{2AF26DDF-35B3-465B-8DB8-866C2A7DAFD3}" name="Column2432"/>
    <tableColumn id="2437" xr3:uid="{94EB8732-A451-4B11-BF62-992244E9B210}" name="Column2433"/>
    <tableColumn id="2438" xr3:uid="{5963A443-36E3-4A81-96F4-82B13A9C86A3}" name="Column2434"/>
    <tableColumn id="2439" xr3:uid="{C710610B-17DC-4CAF-A4D7-FAFF2DDCC985}" name="Column2435"/>
    <tableColumn id="2440" xr3:uid="{9222CEB6-C746-47A8-9271-D214F40AAD70}" name="Column2436"/>
    <tableColumn id="2441" xr3:uid="{107EE584-3952-43F6-8DD1-C1A02BDD3289}" name="Column2437"/>
    <tableColumn id="2442" xr3:uid="{AC096A2E-3B64-4194-9A21-6EBF1304C21E}" name="Column2438"/>
    <tableColumn id="2443" xr3:uid="{29A15AD8-7F27-4419-A0DF-FEFBB01EE84E}" name="Column2439"/>
    <tableColumn id="2444" xr3:uid="{209A7445-B9B2-4007-A55D-4FBC16259683}" name="Column2440"/>
    <tableColumn id="2445" xr3:uid="{507178A5-208D-4093-8FF8-68E5233AF887}" name="Column2441"/>
    <tableColumn id="2446" xr3:uid="{7EE7B28B-3897-4114-A706-1BB2A8C62B59}" name="Column2442"/>
    <tableColumn id="2447" xr3:uid="{F04BB107-4601-4A96-BCFD-ACA0FB3CEC1D}" name="Column2443"/>
    <tableColumn id="2448" xr3:uid="{CD9923C2-1C1E-45D6-9C65-31C6469292A4}" name="Column2444"/>
    <tableColumn id="2449" xr3:uid="{313A1A64-235E-42CD-9DAC-76D8B3FACDCE}" name="Column2445"/>
    <tableColumn id="2450" xr3:uid="{022C0EDF-F9CB-4870-8283-83F217F004B4}" name="Column2446"/>
    <tableColumn id="2451" xr3:uid="{BF6EB0AE-D9C1-43A2-845E-604A35CE192B}" name="Column2447"/>
    <tableColumn id="2452" xr3:uid="{7DBFD442-B1E2-49D9-9F41-B9E32344263C}" name="Column2448"/>
    <tableColumn id="2453" xr3:uid="{8CF448F1-2BAD-4A0E-83C8-0599649DB15B}" name="Column2449"/>
    <tableColumn id="2454" xr3:uid="{4C1658A9-5510-403D-8B9A-6802813E094B}" name="Column2450"/>
    <tableColumn id="2455" xr3:uid="{A136BCF2-02F6-4D64-AF5C-CF85E83B40CA}" name="Column2451"/>
    <tableColumn id="2456" xr3:uid="{E6CF776A-0835-41F5-9314-0AEB5035A2CD}" name="Column2452"/>
    <tableColumn id="2457" xr3:uid="{1F5043C0-4514-41EE-9AB1-86DF9EEFA484}" name="Column2453"/>
    <tableColumn id="2458" xr3:uid="{96FABD62-F3E8-472D-97C0-B9CA0B7227DD}" name="Column2454"/>
    <tableColumn id="2459" xr3:uid="{82BA8007-E78C-43D9-874D-026658668066}" name="Column2455"/>
    <tableColumn id="2460" xr3:uid="{7FF1A14D-77BF-4A31-A7CA-319AC419D7B8}" name="Column2456"/>
    <tableColumn id="2461" xr3:uid="{8E59D1F9-C174-4AAF-BE79-902607A1F233}" name="Column2457"/>
    <tableColumn id="2462" xr3:uid="{45C3FDCA-0E29-431C-BF1F-517AED363786}" name="Column2458"/>
    <tableColumn id="2463" xr3:uid="{79019019-CAA9-4DD7-9451-FFF29D4AC1D9}" name="Column2459"/>
    <tableColumn id="2464" xr3:uid="{5B60C44B-0982-458C-8E0F-73BC04831D1A}" name="Column2460"/>
    <tableColumn id="2465" xr3:uid="{ECCD749E-B4E8-45D0-AF60-B193197C45EE}" name="Column2461"/>
    <tableColumn id="2466" xr3:uid="{17A3E3F7-07CD-4A7C-945D-45117377E7EB}" name="Column2462"/>
    <tableColumn id="2467" xr3:uid="{6C90274F-63F1-4C2E-AC7E-24038D2706F9}" name="Column2463"/>
    <tableColumn id="2468" xr3:uid="{B0E3A03E-9C75-467C-8A46-C9AFEE4EB4BA}" name="Column2464"/>
    <tableColumn id="2469" xr3:uid="{344B0375-4F09-4319-954E-89E679541030}" name="Column2465"/>
    <tableColumn id="2470" xr3:uid="{8FC252C9-97CA-4614-9106-2D94649F1D41}" name="Column2466"/>
    <tableColumn id="2471" xr3:uid="{4D3EE076-9CA2-4A90-A413-91FFFB6B9846}" name="Column2467"/>
    <tableColumn id="2472" xr3:uid="{F0D6D6C5-09A7-4014-885B-E7C9A70CAA89}" name="Column2468"/>
    <tableColumn id="2473" xr3:uid="{11C52F0B-B5E4-4D30-9143-5F2A4D286629}" name="Column2469"/>
    <tableColumn id="2474" xr3:uid="{B03DD34F-B3A2-4F49-AAAA-4040E8F0146E}" name="Column2470"/>
    <tableColumn id="2475" xr3:uid="{86AE6533-47D1-4484-B51A-C4A1BC25AA9C}" name="Column2471"/>
    <tableColumn id="2476" xr3:uid="{A69E60AB-EAA7-46F8-B222-A241DB1793A9}" name="Column2472"/>
    <tableColumn id="2477" xr3:uid="{31206EF5-DD21-4FB3-899A-0D23029CBEAC}" name="Column2473"/>
    <tableColumn id="2478" xr3:uid="{CA8972D4-6714-4CA3-93E7-5FFF0932F393}" name="Column2474"/>
    <tableColumn id="2479" xr3:uid="{87784C81-5584-4C1D-9CD7-D0684D05F7F2}" name="Column2475"/>
    <tableColumn id="2480" xr3:uid="{F258480D-174F-4082-9AC4-38A60D77A6E7}" name="Column2476"/>
    <tableColumn id="2481" xr3:uid="{162E21E1-6DC8-44A9-888B-BA3A62947CED}" name="Column2477"/>
    <tableColumn id="2482" xr3:uid="{93B82ACF-DC6C-4179-A9BB-8771FF5BF631}" name="Column2478"/>
    <tableColumn id="2483" xr3:uid="{8C558192-B857-4ACD-8C80-AF8ADCA93521}" name="Column2479"/>
    <tableColumn id="2484" xr3:uid="{D52E85A8-24D5-4D14-87DB-8E87C2FF842A}" name="Column2480"/>
    <tableColumn id="2485" xr3:uid="{E0872285-1021-4F65-AAE1-FA529B6E46C2}" name="Column2481"/>
    <tableColumn id="2486" xr3:uid="{7DDC95CB-4CF5-4037-BDFC-C166080BFFB2}" name="Column2482"/>
    <tableColumn id="2487" xr3:uid="{757453E1-4AA2-4D0C-8C64-7964ACFE6942}" name="Column2483"/>
    <tableColumn id="2488" xr3:uid="{ED5B709A-00F2-44B4-9C69-79D874734568}" name="Column2484"/>
    <tableColumn id="2489" xr3:uid="{8FE1D098-C4B1-4F0F-9FE7-0BC649E77446}" name="Column2485"/>
    <tableColumn id="2490" xr3:uid="{7B5CCB22-750C-4EFC-917F-2AF36497CA57}" name="Column2486"/>
    <tableColumn id="2491" xr3:uid="{FE83CADA-A45C-4606-912B-5F0D7A2C71BC}" name="Column2487"/>
    <tableColumn id="2492" xr3:uid="{41FD2D35-30E5-4DA2-95FC-FC22835C899A}" name="Column2488"/>
    <tableColumn id="2493" xr3:uid="{F9A67503-E3BB-4340-8109-3367F1AE0142}" name="Column2489"/>
    <tableColumn id="2494" xr3:uid="{B940A82B-D486-4C09-94F6-2BA249D8BED9}" name="Column2490"/>
    <tableColumn id="2495" xr3:uid="{9D39C8AC-5E1B-46FC-AF61-A86F3EEC5C3B}" name="Column2491"/>
    <tableColumn id="2496" xr3:uid="{042981C0-0403-415C-AA79-82DF456C6F34}" name="Column2492"/>
    <tableColumn id="2497" xr3:uid="{8A7527CF-D8BD-4591-9DAC-35CFAF62C9A0}" name="Column2493"/>
    <tableColumn id="2498" xr3:uid="{DCE7FABF-FC73-4F8A-B39B-ED3F3C1737C2}" name="Column2494"/>
    <tableColumn id="2499" xr3:uid="{FFDFC5A4-BFCD-4453-BE1F-1E650661496F}" name="Column2495"/>
    <tableColumn id="2500" xr3:uid="{AB01E9E3-EEAC-4C6C-BCC0-F98A597F26DE}" name="Column2496"/>
    <tableColumn id="2501" xr3:uid="{D598F6F1-A2D6-428C-9504-524362DDAB3B}" name="Column2497"/>
    <tableColumn id="2502" xr3:uid="{EE2A9F9A-B83D-495D-A48C-2E7CE8C4235E}" name="Column2498"/>
    <tableColumn id="2503" xr3:uid="{7D90F4B8-9C8F-4177-91AD-7FBAA5F8FFDE}" name="Column2499"/>
    <tableColumn id="2504" xr3:uid="{CA856BF4-F619-4206-9D4E-6BE432ABBB17}" name="Column2500"/>
    <tableColumn id="2505" xr3:uid="{188B1222-3430-4A5D-BAFB-7F8F321B760F}" name="Column2501"/>
    <tableColumn id="2506" xr3:uid="{F8EB9577-078C-4C76-A71C-4B4077BDA2DE}" name="Column2502"/>
    <tableColumn id="2507" xr3:uid="{DD19236C-EA87-4104-83BE-16E22E469CC2}" name="Column2503"/>
    <tableColumn id="2508" xr3:uid="{6A38BD37-921E-4B53-A2C5-2DE5D6E95061}" name="Column2504"/>
    <tableColumn id="2509" xr3:uid="{D8F9E345-33BA-4DA4-8A26-B9090A4F5BEA}" name="Column2505"/>
    <tableColumn id="2510" xr3:uid="{D6BA45A3-B4F8-4779-B960-9B68B1331972}" name="Column2506"/>
    <tableColumn id="2511" xr3:uid="{52E06E27-5C8D-4699-8DAE-D4A9B09F8AB7}" name="Column2507"/>
    <tableColumn id="2512" xr3:uid="{D0C4B5FD-94A2-4C5F-9A79-E1B8A7EF8B4B}" name="Column2508"/>
    <tableColumn id="2513" xr3:uid="{A9A51D3B-C14C-46E8-8272-94BB8E8C16EE}" name="Column2509"/>
    <tableColumn id="2514" xr3:uid="{22E5A5B8-FE7E-42AF-BB9F-589974FBDB82}" name="Column2510"/>
    <tableColumn id="2515" xr3:uid="{8AB42B20-9B41-468F-806B-EA538AEC487F}" name="Column2511"/>
    <tableColumn id="2516" xr3:uid="{F7A36A47-2C60-4807-82D1-E7A43C320796}" name="Column2512"/>
    <tableColumn id="2517" xr3:uid="{E58FFA8B-195A-4903-A89B-6FC6BE12631A}" name="Column2513"/>
    <tableColumn id="2518" xr3:uid="{EF7DFA4B-3A9E-4EF2-8749-1148AA850C6A}" name="Column2514"/>
    <tableColumn id="2519" xr3:uid="{2BA9069F-FF77-4E6C-B332-A19180A79776}" name="Column2515"/>
    <tableColumn id="2520" xr3:uid="{36D9C2CB-7EFC-40BC-83E1-2CDC77061202}" name="Column2516"/>
    <tableColumn id="2521" xr3:uid="{4D44FCE9-89EE-4E3B-898A-E12EE85A6F39}" name="Column2517"/>
    <tableColumn id="2522" xr3:uid="{25961532-A543-4113-B686-71DADCABC9C0}" name="Column2518"/>
    <tableColumn id="2523" xr3:uid="{10AAE836-50AA-4E73-B65C-9F5100CECB92}" name="Column2519"/>
    <tableColumn id="2524" xr3:uid="{269AD3F5-C236-4E87-8522-881E6C02BEF6}" name="Column2520"/>
    <tableColumn id="2525" xr3:uid="{FACFA8F6-1B2C-409C-B33C-D2B57D0E15E3}" name="Column2521"/>
    <tableColumn id="2526" xr3:uid="{6D6D17BB-0E49-48A1-8649-FFEB1AAD1BD0}" name="Column2522"/>
    <tableColumn id="2527" xr3:uid="{9B91D9F1-B0E8-4A5F-AE23-AFCD81A6575F}" name="Column2523"/>
    <tableColumn id="2528" xr3:uid="{539356C9-C4D6-43BB-94D3-96A09779B265}" name="Column2524"/>
    <tableColumn id="2529" xr3:uid="{48644446-0384-4507-8BB8-F8C541A18CEC}" name="Column2525"/>
    <tableColumn id="2530" xr3:uid="{41C447D0-992D-4778-9996-4A4BF121EB85}" name="Column2526"/>
    <tableColumn id="2531" xr3:uid="{2212AAD5-6468-4A3B-8766-62CA59947DB0}" name="Column2527"/>
    <tableColumn id="2532" xr3:uid="{AF6A8759-4408-4AFA-AFB3-B6D37980718C}" name="Column2528"/>
    <tableColumn id="2533" xr3:uid="{1D0B35FA-0294-426B-B3A9-432C0B36214B}" name="Column2529"/>
    <tableColumn id="2534" xr3:uid="{862DC405-A167-49A8-B9A4-C7037F6B998A}" name="Column2530"/>
    <tableColumn id="2535" xr3:uid="{329686A7-BDFA-422A-8A0B-0FCE919D7894}" name="Column2531"/>
    <tableColumn id="2536" xr3:uid="{280FEB84-CB7B-4205-9CFC-9BFBDF09BEF8}" name="Column2532"/>
    <tableColumn id="2537" xr3:uid="{707B17C2-AEAC-4CCC-B93F-3D6DF00B5A63}" name="Column2533"/>
    <tableColumn id="2538" xr3:uid="{5990A91C-A8BB-4398-85DE-469AA3B40F69}" name="Column2534"/>
    <tableColumn id="2539" xr3:uid="{3AA819F1-11E4-45DE-902D-022442056140}" name="Column2535"/>
    <tableColumn id="2540" xr3:uid="{A840ECC9-26E2-464F-AF04-625B69BA7637}" name="Column2536"/>
    <tableColumn id="2541" xr3:uid="{228C92FA-DC4E-4EF7-9E42-AAA3B358AF49}" name="Column2537"/>
    <tableColumn id="2542" xr3:uid="{66B69322-3D5B-47C5-A569-9255EB6A0518}" name="Column2538"/>
    <tableColumn id="2543" xr3:uid="{4420C367-FD2F-492F-BE68-CED4EC46625C}" name="Column2539"/>
    <tableColumn id="2544" xr3:uid="{D2AB3639-1C9B-47DC-9FD0-E33A333D8A4C}" name="Column2540"/>
    <tableColumn id="2545" xr3:uid="{E4B8D4DB-D740-4B59-9F18-AC72FDEC694D}" name="Column2541"/>
    <tableColumn id="2546" xr3:uid="{7BD68B7F-8316-4A8C-8D88-79B59C906D03}" name="Column2542"/>
    <tableColumn id="2547" xr3:uid="{D10CF3BB-E3D5-4250-A9EB-F8C1246E7507}" name="Column2543"/>
    <tableColumn id="2548" xr3:uid="{C699A708-8856-414B-8C83-FDE42B4DE637}" name="Column2544"/>
    <tableColumn id="2549" xr3:uid="{6585EC21-18D1-4C91-9F96-224FADC02592}" name="Column2545"/>
    <tableColumn id="2550" xr3:uid="{CCA033B7-C3C3-4B1A-90C8-D63914A99BE7}" name="Column2546"/>
    <tableColumn id="2551" xr3:uid="{704D4D73-C522-4D4E-99C3-55AE0489BCDC}" name="Column2547"/>
    <tableColumn id="2552" xr3:uid="{13D3511C-5B5A-4965-949D-B1782A1016AD}" name="Column2548"/>
    <tableColumn id="2553" xr3:uid="{884D4A02-8C20-423D-AECE-2DBB818CF5E2}" name="Column2549"/>
    <tableColumn id="2554" xr3:uid="{8E434F6C-DB6F-4D9E-92D7-5A88DC71FD42}" name="Column2550"/>
    <tableColumn id="2555" xr3:uid="{2B56B55F-7727-4041-A41F-95BCCAD64AC2}" name="Column2551"/>
    <tableColumn id="2556" xr3:uid="{F986B244-6CFB-4351-91EA-B119C40B4075}" name="Column2552"/>
    <tableColumn id="2557" xr3:uid="{866027CF-88DE-4F6C-86F9-8C9CCAE66CC7}" name="Column2553"/>
    <tableColumn id="2558" xr3:uid="{ABAE118F-AC92-417F-AAA3-F3F109E8185A}" name="Column2554"/>
    <tableColumn id="2559" xr3:uid="{C0F35EBC-3F4C-41CE-AD74-016B57DF7C8C}" name="Column2555"/>
    <tableColumn id="2560" xr3:uid="{0A844275-5088-4DDE-B4F5-66CC8FBE244A}" name="Column2556"/>
    <tableColumn id="2561" xr3:uid="{5B49070D-7F86-4F58-B91C-9C1192F1C37E}" name="Column2557"/>
    <tableColumn id="2562" xr3:uid="{AEF2D26B-20B4-4AF7-BDC4-088781A96C09}" name="Column2558"/>
    <tableColumn id="2563" xr3:uid="{8A852350-945D-4D52-850C-1C14E66B8741}" name="Column2559"/>
    <tableColumn id="2564" xr3:uid="{B0B612FA-14DC-4F8D-A938-DC1C208062A1}" name="Column2560"/>
    <tableColumn id="2565" xr3:uid="{E7DBA461-2E90-4A8E-8352-1D24860F6143}" name="Column2561"/>
    <tableColumn id="2566" xr3:uid="{3E69B4D8-0399-4B23-BB02-B1FC35CC9F80}" name="Column2562"/>
    <tableColumn id="2567" xr3:uid="{F74D6EA8-2378-46C8-A0D4-6432A53D24A4}" name="Column2563"/>
    <tableColumn id="2568" xr3:uid="{F6DE177A-A012-4A48-9297-0F60477DC80A}" name="Column2564"/>
    <tableColumn id="2569" xr3:uid="{F46D2BD4-F6DE-406F-A8CF-2BB765BBFE9E}" name="Column2565"/>
    <tableColumn id="2570" xr3:uid="{11977F6D-9984-4C92-846B-4E3031B23F75}" name="Column2566"/>
    <tableColumn id="2571" xr3:uid="{C2D85455-E964-4930-9A50-26E2A698C5A0}" name="Column2567"/>
    <tableColumn id="2572" xr3:uid="{94A1ADFC-928D-4B23-9D5A-17D51E90CAA6}" name="Column2568"/>
    <tableColumn id="2573" xr3:uid="{A180D5CC-C23A-4CF4-ACAD-ECC573C6D7EE}" name="Column2569"/>
    <tableColumn id="2574" xr3:uid="{47F814FA-012A-46FC-9A81-BE1D2B4ABA68}" name="Column2570"/>
    <tableColumn id="2575" xr3:uid="{5C31ED80-3D6D-416D-97AA-617475CD303E}" name="Column2571"/>
    <tableColumn id="2576" xr3:uid="{C8797546-5E15-4A72-86C5-677EDC031E3B}" name="Column2572"/>
    <tableColumn id="2577" xr3:uid="{D8024C50-8AF8-4533-9908-32D721E1B293}" name="Column2573"/>
    <tableColumn id="2578" xr3:uid="{60B56A37-54A1-49B9-9F4A-53CFD287E3A1}" name="Column2574"/>
    <tableColumn id="2579" xr3:uid="{7CB9FF15-0957-4687-B245-661E3036089C}" name="Column2575"/>
    <tableColumn id="2580" xr3:uid="{E7DB2CB2-1067-4426-BAF4-EB37CAD7D656}" name="Column2576"/>
    <tableColumn id="2581" xr3:uid="{8DE6D6E2-ACDC-4506-AFEF-F704D22F2135}" name="Column2577"/>
    <tableColumn id="2582" xr3:uid="{50509D80-B1D9-48B2-A6AA-DB1E4CB3A855}" name="Column2578"/>
    <tableColumn id="2583" xr3:uid="{B85E2559-23CE-4483-B67F-95C9E04BBA1D}" name="Column2579"/>
    <tableColumn id="2584" xr3:uid="{914B190C-D015-4B59-9E7F-95CCCB82DC16}" name="Column2580"/>
    <tableColumn id="2585" xr3:uid="{708C40AC-8E1F-456F-9067-258D719A10CE}" name="Column2581"/>
    <tableColumn id="2586" xr3:uid="{0657A1BE-B7B0-4691-9DA1-CCB106B36606}" name="Column2582"/>
    <tableColumn id="2587" xr3:uid="{6B023F44-031E-468F-A232-32BC9C0A3EA8}" name="Column2583"/>
    <tableColumn id="2588" xr3:uid="{F1B2733E-0C31-42DE-8345-44AD108C602D}" name="Column2584"/>
    <tableColumn id="2589" xr3:uid="{CBF2001C-005E-4315-9434-4C87B8BC4AF3}" name="Column2585"/>
    <tableColumn id="2590" xr3:uid="{715EAEFA-B479-43A0-9AB4-E66C29A5E650}" name="Column2586"/>
    <tableColumn id="2591" xr3:uid="{24112618-10B1-4E34-8151-E37845A7A149}" name="Column2587"/>
    <tableColumn id="2592" xr3:uid="{EF9840EE-2CED-4F7C-B0FD-8F8C1DAC394B}" name="Column2588"/>
    <tableColumn id="2593" xr3:uid="{14611115-2904-4EB7-A0B5-FDE2AD63B0B2}" name="Column2589"/>
    <tableColumn id="2594" xr3:uid="{B8B5FC54-B9C4-4EA5-B900-938CAA595399}" name="Column2590"/>
    <tableColumn id="2595" xr3:uid="{4395B8BF-F134-4CFD-89E6-18B7F32EFC55}" name="Column2591"/>
    <tableColumn id="2596" xr3:uid="{5F0995DF-C0CE-49D6-BA0C-B1454D4F7073}" name="Column2592"/>
    <tableColumn id="2597" xr3:uid="{734FE911-90ED-48A7-8F3D-78780F8FEFBC}" name="Column2593"/>
    <tableColumn id="2598" xr3:uid="{0F33787A-7962-4C7E-A978-B460270EFCEF}" name="Column2594"/>
    <tableColumn id="2599" xr3:uid="{5A16E227-A6C8-4433-8326-FE638453F6C5}" name="Column2595"/>
    <tableColumn id="2600" xr3:uid="{721C0793-8711-44D9-9307-BF6EDFC2CAE5}" name="Column2596"/>
    <tableColumn id="2601" xr3:uid="{370B7F8E-1C84-4CCA-97AF-2CF112E54929}" name="Column2597"/>
    <tableColumn id="2602" xr3:uid="{4E4CF9CE-8A37-4F92-BB64-B81DD26DDB3F}" name="Column2598"/>
    <tableColumn id="2603" xr3:uid="{84B6CB4C-8852-4B5B-B07D-180386327E7C}" name="Column2599"/>
    <tableColumn id="2604" xr3:uid="{A55A4D97-7E0D-4121-A68B-CA2AA856C383}" name="Column2600"/>
    <tableColumn id="2605" xr3:uid="{62FD1A57-F7CF-4E96-84DB-929D539FE887}" name="Column2601"/>
    <tableColumn id="2606" xr3:uid="{6DCB8E94-8ACC-4051-B767-C93A7EFDCECF}" name="Column2602"/>
    <tableColumn id="2607" xr3:uid="{402765BA-3657-4D2E-B453-C419CB3885E5}" name="Column2603"/>
    <tableColumn id="2608" xr3:uid="{1A75E1B4-6EC7-4839-B8D5-8C8E228EDD3D}" name="Column2604"/>
    <tableColumn id="2609" xr3:uid="{DDFE6B46-2BCD-4BDC-8FC2-AE463E406C46}" name="Column2605"/>
    <tableColumn id="2610" xr3:uid="{523F1EF1-BA3C-4E29-8C23-42A7F7DDEA32}" name="Column2606"/>
    <tableColumn id="2611" xr3:uid="{3CC4251D-A33E-4806-B436-ED1B76122982}" name="Column2607"/>
    <tableColumn id="2612" xr3:uid="{F0885427-8D91-4F9F-BCC7-CA0298541BB1}" name="Column2608"/>
    <tableColumn id="2613" xr3:uid="{ECE449F2-CB71-4126-B0F1-D3C6093A9578}" name="Column2609"/>
    <tableColumn id="2614" xr3:uid="{6343A88D-6279-4688-937A-95FE2E9B55DB}" name="Column2610"/>
    <tableColumn id="2615" xr3:uid="{CCEE4502-8F37-4A89-8743-2E020E1A24E0}" name="Column2611"/>
    <tableColumn id="2616" xr3:uid="{6AF2F975-857B-4127-8A03-770240C4F8F1}" name="Column2612"/>
    <tableColumn id="2617" xr3:uid="{A97EE2BF-300D-4F5B-BE0F-2B79C732F5B7}" name="Column2613"/>
    <tableColumn id="2618" xr3:uid="{59D4CD23-2EB0-4492-904B-5E6F605F0300}" name="Column2614"/>
    <tableColumn id="2619" xr3:uid="{D1B5DC8C-073D-4051-9988-7419A4F73376}" name="Column2615"/>
    <tableColumn id="2620" xr3:uid="{3BB94072-3199-4B98-9542-5AA204217A86}" name="Column2616"/>
    <tableColumn id="2621" xr3:uid="{30902E28-E31A-4DD2-A563-B2AC097803AD}" name="Column2617"/>
    <tableColumn id="2622" xr3:uid="{C2A569EC-E713-4258-ABD7-158BE7536F25}" name="Column2618"/>
    <tableColumn id="2623" xr3:uid="{7D4BC963-12F5-4916-9415-F24BAA1C0445}" name="Column2619"/>
    <tableColumn id="2624" xr3:uid="{49C2C3E0-2DD2-46C9-85BD-7D9F2D7E2DA9}" name="Column2620"/>
    <tableColumn id="2625" xr3:uid="{8C680238-844E-4118-8AB2-3AAC846EAB0B}" name="Column2621"/>
    <tableColumn id="2626" xr3:uid="{995E569B-2195-4CD6-8159-F71734B522E9}" name="Column2622"/>
    <tableColumn id="2627" xr3:uid="{DFDF9184-57D5-4D26-A39F-7774FB4971D7}" name="Column2623"/>
    <tableColumn id="2628" xr3:uid="{67C30967-4BFC-49E8-934A-6DE841817426}" name="Column2624"/>
    <tableColumn id="2629" xr3:uid="{04E999E9-2C37-43DF-BA53-1A070B57A8AE}" name="Column2625"/>
    <tableColumn id="2630" xr3:uid="{71474C7C-D053-4E5E-9D78-A61A3BB630EE}" name="Column2626"/>
    <tableColumn id="2631" xr3:uid="{B88F8D7D-80F4-49DC-8744-0C5D0056CFB9}" name="Column2627"/>
    <tableColumn id="2632" xr3:uid="{95344EA3-7D6F-4766-BF12-D2C5D37A474F}" name="Column2628"/>
    <tableColumn id="2633" xr3:uid="{D7555709-B3A7-4B45-8CCD-6F9D71FC3D9F}" name="Column2629"/>
    <tableColumn id="2634" xr3:uid="{CC5C6346-7F81-462D-8D14-AA14B95C420B}" name="Column2630"/>
    <tableColumn id="2635" xr3:uid="{096EE71C-AA7E-4BF7-B06D-B4A308B86C1A}" name="Column2631"/>
    <tableColumn id="2636" xr3:uid="{C6779630-7497-468B-B270-D189B5B25D3B}" name="Column2632"/>
    <tableColumn id="2637" xr3:uid="{77303D42-7B46-4905-B03A-F79A6A96E92D}" name="Column2633"/>
    <tableColumn id="2638" xr3:uid="{A6F7D9BB-575B-4FB3-8E6D-94EB6C875D6F}" name="Column2634"/>
    <tableColumn id="2639" xr3:uid="{124A47B9-A605-43EB-AFC9-A715D2ADBA9F}" name="Column2635"/>
    <tableColumn id="2640" xr3:uid="{34C1470B-BC7F-4F36-81E4-772717B1FD4C}" name="Column2636"/>
    <tableColumn id="2641" xr3:uid="{5ED3DFA0-E871-469E-9DCA-A668EA0363DD}" name="Column2637"/>
    <tableColumn id="2642" xr3:uid="{5566ECA8-B7CD-4E63-B597-B2820A987557}" name="Column2638"/>
    <tableColumn id="2643" xr3:uid="{5C197C3A-5A35-4E12-8680-EBC3D2A34F3F}" name="Column2639"/>
    <tableColumn id="2644" xr3:uid="{2B4E4FB0-360B-48B7-A71B-574356EF3577}" name="Column2640"/>
    <tableColumn id="2645" xr3:uid="{C8B4B6C3-25C2-4F26-B1B9-325165D930B3}" name="Column2641"/>
    <tableColumn id="2646" xr3:uid="{935982A5-FB0C-4E5D-A363-89606EA6E70A}" name="Column2642"/>
    <tableColumn id="2647" xr3:uid="{E64DC03E-C2C9-46BF-AB87-B816E320C479}" name="Column2643"/>
    <tableColumn id="2648" xr3:uid="{7386C388-15B5-4D86-8D74-021D5B12EF4A}" name="Column2644"/>
    <tableColumn id="2649" xr3:uid="{74BB6156-265A-47EA-A5B9-84A0AC617F03}" name="Column2645"/>
    <tableColumn id="2650" xr3:uid="{35990817-78B5-45CA-A9CF-2E739134E4F0}" name="Column2646"/>
    <tableColumn id="2651" xr3:uid="{467A626B-0140-47BD-9B12-789DE2BC463B}" name="Column2647"/>
    <tableColumn id="2652" xr3:uid="{73CF1DF2-7166-440E-8A96-1DAF3B341264}" name="Column2648"/>
    <tableColumn id="2653" xr3:uid="{2498AD0F-C89C-46B7-953E-73DC7E847DC1}" name="Column2649"/>
    <tableColumn id="2654" xr3:uid="{715CCF91-06DF-4922-A90B-36B2933B9098}" name="Column2650"/>
    <tableColumn id="2655" xr3:uid="{5D12FEB2-0075-4180-B1DA-A881CE3816DD}" name="Column2651"/>
    <tableColumn id="2656" xr3:uid="{B6D9D2D5-C3FF-43D8-B058-53C950ABF5F2}" name="Column2652"/>
    <tableColumn id="2657" xr3:uid="{CE029013-E146-43FC-B38C-E5B49FED6205}" name="Column2653"/>
    <tableColumn id="2658" xr3:uid="{16BA87E1-2C22-4B8E-87C3-D8B66D75496D}" name="Column2654"/>
    <tableColumn id="2659" xr3:uid="{A1629603-1406-411B-B47D-FD800A37B47F}" name="Column2655"/>
    <tableColumn id="2660" xr3:uid="{0D22A53B-228A-4BB9-91C6-F8E63F4D064D}" name="Column2656"/>
    <tableColumn id="2661" xr3:uid="{85E334F5-0F45-4165-89A0-D933C5CC5B7B}" name="Column2657"/>
    <tableColumn id="2662" xr3:uid="{E488E03B-917F-4E55-929F-54A0822109E8}" name="Column2658"/>
    <tableColumn id="2663" xr3:uid="{FA86CE64-1C75-4DDC-A62E-CCD85F0DC6D3}" name="Column2659"/>
    <tableColumn id="2664" xr3:uid="{897B7E9B-1204-4CFB-8217-FAFCAC1243C0}" name="Column2660"/>
    <tableColumn id="2665" xr3:uid="{C6DA2B6B-7974-4BB9-8668-D227EA122D8B}" name="Column2661"/>
    <tableColumn id="2666" xr3:uid="{1E862F18-BBFD-435C-935A-7240529100B5}" name="Column2662"/>
    <tableColumn id="2667" xr3:uid="{FC12DFB8-D676-440D-8736-3175C69DAB9C}" name="Column2663"/>
    <tableColumn id="2668" xr3:uid="{D520A13C-8672-4309-B2A2-7001F5855D4E}" name="Column2664"/>
    <tableColumn id="2669" xr3:uid="{1E3E251E-A789-4F2A-B6C1-184F77CD40B1}" name="Column2665"/>
    <tableColumn id="2670" xr3:uid="{ADA6FDA6-B632-4A89-9201-E760F6F0E1BE}" name="Column2666"/>
    <tableColumn id="2671" xr3:uid="{B02DA525-EE07-4495-8694-EAF0E847B013}" name="Column2667"/>
    <tableColumn id="2672" xr3:uid="{A183DFB6-F519-4B3D-9C32-B56F23C9407E}" name="Column2668"/>
    <tableColumn id="2673" xr3:uid="{852D8E01-C170-46BA-B4F8-BAB1A0301C82}" name="Column2669"/>
    <tableColumn id="2674" xr3:uid="{93438B40-4BD7-46E4-BF96-5927D9C58749}" name="Column2670"/>
    <tableColumn id="2675" xr3:uid="{857F294C-D77A-4956-A02B-2AFCC7B22B99}" name="Column2671"/>
    <tableColumn id="2676" xr3:uid="{B5331FF2-3B99-4F4D-9346-6B047540A2F3}" name="Column2672"/>
    <tableColumn id="2677" xr3:uid="{3F51B2BE-4128-494D-A6F6-600508DAF770}" name="Column2673"/>
    <tableColumn id="2678" xr3:uid="{5BD15863-40F9-416B-9897-3ADCE62EE120}" name="Column2674"/>
    <tableColumn id="2679" xr3:uid="{C1AA160B-C71D-455F-8CA1-7B04ADA5CFA7}" name="Column2675"/>
    <tableColumn id="2680" xr3:uid="{9F8A35FD-8503-4EA5-9671-EEBCE8F44FA9}" name="Column2676"/>
    <tableColumn id="2681" xr3:uid="{8AAFD124-FD2C-4776-A744-9C2AF50AC9C0}" name="Column2677"/>
    <tableColumn id="2682" xr3:uid="{9A051AAE-125F-4125-8A3F-91FED977CF9D}" name="Column2678"/>
    <tableColumn id="2683" xr3:uid="{CAB8FAB5-F9D6-42C5-8399-F336C9A5F5B2}" name="Column2679"/>
    <tableColumn id="2684" xr3:uid="{ED50B585-FF9F-4760-A9F8-2CAA042C40D1}" name="Column2680"/>
    <tableColumn id="2685" xr3:uid="{7C73C5D7-B1C1-4512-BB37-66D97799ECB1}" name="Column2681"/>
    <tableColumn id="2686" xr3:uid="{7774CBDA-29EC-4413-8DA1-B7D74B8C5E2C}" name="Column2682"/>
    <tableColumn id="2687" xr3:uid="{6A0D6905-EB99-4E4B-A55A-D85C58108ED0}" name="Column2683"/>
    <tableColumn id="2688" xr3:uid="{E483720F-D19B-4763-95A3-2B5271170672}" name="Column2684"/>
    <tableColumn id="2689" xr3:uid="{C206973E-9299-4350-A45A-5B24D0EFF219}" name="Column2685"/>
    <tableColumn id="2690" xr3:uid="{FB82B7B1-9751-411A-A6A8-C163D528BE90}" name="Column2686"/>
    <tableColumn id="2691" xr3:uid="{A0AF7F62-8A32-4F41-A4DF-E41296A121BC}" name="Column2687"/>
    <tableColumn id="2692" xr3:uid="{E7D1F4AE-4D88-495A-878C-2E203891965A}" name="Column2688"/>
    <tableColumn id="2693" xr3:uid="{89E42DDE-C5D7-499C-ABDB-F79B5EE873C0}" name="Column2689"/>
    <tableColumn id="2694" xr3:uid="{C469A3F9-F97D-443D-8CA6-915582A2B97F}" name="Column2690"/>
    <tableColumn id="2695" xr3:uid="{5C050897-C757-40FE-B834-EAC30AD37B82}" name="Column2691"/>
    <tableColumn id="2696" xr3:uid="{05D91D7A-11B1-4BA8-A65E-B5D69131065F}" name="Column2692"/>
    <tableColumn id="2697" xr3:uid="{BC327BCE-8604-48B6-9340-CA3B45091813}" name="Column2693"/>
    <tableColumn id="2698" xr3:uid="{3F1E886D-790D-4BD5-9CFB-18AE2E78FA8F}" name="Column2694"/>
    <tableColumn id="2699" xr3:uid="{D6D23120-0964-4BBC-8790-3B545D56403B}" name="Column2695"/>
    <tableColumn id="2700" xr3:uid="{8D254993-4ACC-4059-9FCF-EEBDA8298ADC}" name="Column2696"/>
    <tableColumn id="2701" xr3:uid="{4831857B-ACDD-4200-970C-DDE4439559BA}" name="Column2697"/>
    <tableColumn id="2702" xr3:uid="{991E5C1B-1C57-49C8-BFC2-39D868AA3014}" name="Column2698"/>
    <tableColumn id="2703" xr3:uid="{616C8A9B-6C20-46C7-B156-99332483E695}" name="Column2699"/>
    <tableColumn id="2704" xr3:uid="{BEF98C0D-5469-43B5-84E8-8FD065EAD7BD}" name="Column2700"/>
    <tableColumn id="2705" xr3:uid="{A16B790D-5804-4A4D-A1C9-EF2C38DF87B5}" name="Column2701"/>
    <tableColumn id="2706" xr3:uid="{AA6E9AD2-C561-4A1C-80A1-207B4A309EAE}" name="Column2702"/>
    <tableColumn id="2707" xr3:uid="{34EBABCE-084F-4C5C-AD3E-9A5AB3273209}" name="Column2703"/>
    <tableColumn id="2708" xr3:uid="{48B417F2-9852-40B1-AC06-3100BE5C1D7D}" name="Column2704"/>
    <tableColumn id="2709" xr3:uid="{8BC28541-B490-44D6-9993-284DB279515C}" name="Column2705"/>
    <tableColumn id="2710" xr3:uid="{959DF346-7218-4130-8C3B-2F4036F4366D}" name="Column2706"/>
    <tableColumn id="2711" xr3:uid="{549CB482-819C-4531-9442-52AF8929DF68}" name="Column2707"/>
    <tableColumn id="2712" xr3:uid="{08391A86-A0F6-4A85-AF08-5E1735D42721}" name="Column2708"/>
    <tableColumn id="2713" xr3:uid="{210590A5-40E3-47CE-8F15-A6049FC66411}" name="Column2709"/>
    <tableColumn id="2714" xr3:uid="{8910CBE7-A139-45DC-9024-58B1FEAA9BE0}" name="Column2710"/>
    <tableColumn id="2715" xr3:uid="{944CBC36-5835-4DA5-B8CD-AD76479D2821}" name="Column2711"/>
    <tableColumn id="2716" xr3:uid="{42B2D6CB-C250-4710-B6FF-7A38A3A193C4}" name="Column2712"/>
    <tableColumn id="2717" xr3:uid="{E71B5230-8ED5-4C2C-A7A2-E14E43081D83}" name="Column2713"/>
    <tableColumn id="2718" xr3:uid="{4A5B9F4C-6172-46D8-8957-765D6583E38E}" name="Column2714"/>
    <tableColumn id="2719" xr3:uid="{698EBB13-EAA1-460C-A629-FEA05F10895F}" name="Column2715"/>
    <tableColumn id="2720" xr3:uid="{6C694A10-F1FC-416C-8C0C-D841AE0542D8}" name="Column2716"/>
    <tableColumn id="2721" xr3:uid="{2733EC41-6A5D-4BB4-869A-9B6C4F52A2AB}" name="Column2717"/>
    <tableColumn id="2722" xr3:uid="{7C2951FB-879C-4E58-9177-013C41F84E8D}" name="Column2718"/>
    <tableColumn id="2723" xr3:uid="{8AF5974C-A0F1-482A-AE90-325537CF7297}" name="Column2719"/>
    <tableColumn id="2724" xr3:uid="{6D9D54EA-0BA4-4E02-A548-A045023CEF35}" name="Column2720"/>
    <tableColumn id="2725" xr3:uid="{73B7B3E8-9788-4B26-9369-1C21F97EC4CA}" name="Column2721"/>
    <tableColumn id="2726" xr3:uid="{E95DD90A-A051-4273-8427-389C31FFF0FC}" name="Column2722"/>
    <tableColumn id="2727" xr3:uid="{EFA580BE-A3D3-41C3-A61B-7E85F7271C4F}" name="Column2723"/>
    <tableColumn id="2728" xr3:uid="{A365684C-6A06-41AC-AB5E-A0D42E394486}" name="Column2724"/>
    <tableColumn id="2729" xr3:uid="{80300347-3C18-48B8-8389-0871AA4625EB}" name="Column2725"/>
    <tableColumn id="2730" xr3:uid="{E3EC7CFD-3140-4B51-8F10-092EEE7BB733}" name="Column2726"/>
    <tableColumn id="2731" xr3:uid="{59C40658-346A-4221-84CC-1B26ECF1C981}" name="Column2727"/>
    <tableColumn id="2732" xr3:uid="{39A10827-E1B9-4EC3-8926-45BDBBC88F88}" name="Column2728"/>
    <tableColumn id="2733" xr3:uid="{3388A764-6A41-404F-8563-7D547776C0A9}" name="Column2729"/>
    <tableColumn id="2734" xr3:uid="{A158BB1C-FA9D-4889-8F44-ED2491383FD0}" name="Column2730"/>
    <tableColumn id="2735" xr3:uid="{55BD3E3E-B392-4FFB-BCF7-F5829B55A939}" name="Column2731"/>
    <tableColumn id="2736" xr3:uid="{42CB1E84-6874-432D-BAD5-9C80BA3CB920}" name="Column2732"/>
    <tableColumn id="2737" xr3:uid="{34F20C67-570F-4F20-987F-7DF2DA49EEF9}" name="Column2733"/>
    <tableColumn id="2738" xr3:uid="{6BDAA011-170D-4CC2-9BD5-4CC5F6097F05}" name="Column2734"/>
    <tableColumn id="2739" xr3:uid="{E759F168-129B-48E4-AC8D-41BEB13FFCFC}" name="Column2735"/>
    <tableColumn id="2740" xr3:uid="{7490B9DF-0DC3-4A83-B5DC-27D3E2498612}" name="Column2736"/>
    <tableColumn id="2741" xr3:uid="{99BBF3E2-0CC8-4B7B-A48D-E1F2CD37F7CD}" name="Column2737"/>
    <tableColumn id="2742" xr3:uid="{02C5E031-2CF6-4271-8962-FFFD115A7348}" name="Column2738"/>
    <tableColumn id="2743" xr3:uid="{FFFAC406-68BC-4C5A-9406-7746AA5317D1}" name="Column2739"/>
    <tableColumn id="2744" xr3:uid="{4229312E-3898-4AF4-A4D3-A49680658466}" name="Column2740"/>
    <tableColumn id="2745" xr3:uid="{85E32EDD-5CF0-4806-A3F8-1E35E3E18FD7}" name="Column2741"/>
    <tableColumn id="2746" xr3:uid="{959A3ED4-23FC-4188-BBF6-1936DF0EF16C}" name="Column2742"/>
    <tableColumn id="2747" xr3:uid="{DF92D342-DFDF-47A6-B732-8CEB8D959338}" name="Column2743"/>
    <tableColumn id="2748" xr3:uid="{B5CDBE4C-FE7A-448D-A201-CD50367C6ED2}" name="Column2744"/>
    <tableColumn id="2749" xr3:uid="{2520FC93-EACF-4284-B713-FBE895B6C002}" name="Column2745"/>
    <tableColumn id="2750" xr3:uid="{E16EEE7F-B85F-40C7-AA01-CB50CFC5A78A}" name="Column2746"/>
    <tableColumn id="2751" xr3:uid="{413D25DF-FA57-4B08-B95E-4F88F1B1568B}" name="Column2747"/>
    <tableColumn id="2752" xr3:uid="{92F495D4-3B98-4FCB-92AC-C90B9ECE1B7A}" name="Column2748"/>
    <tableColumn id="2753" xr3:uid="{8C476903-C4F2-487A-AE9D-15E90C6129A2}" name="Column2749"/>
    <tableColumn id="2754" xr3:uid="{E8DE89D2-4E88-493E-BA8A-5E4AD3FAFDD1}" name="Column2750"/>
    <tableColumn id="2755" xr3:uid="{586BE096-40C3-4FAF-A3D1-2BF0A1BFCEC8}" name="Column2751"/>
    <tableColumn id="2756" xr3:uid="{B8CD647F-D8BE-415E-927B-F2DD077A35E4}" name="Column2752"/>
    <tableColumn id="2757" xr3:uid="{65E70BD5-3465-408C-BBFB-582A76A7B27F}" name="Column2753"/>
    <tableColumn id="2758" xr3:uid="{5B3DD585-5F21-4DB7-90DC-FC866DDEE110}" name="Column2754"/>
    <tableColumn id="2759" xr3:uid="{85F4D3FB-6B03-479D-A612-57279423C6EC}" name="Column2755"/>
    <tableColumn id="2760" xr3:uid="{09730A44-B1C0-478D-BD9C-1C56F430601E}" name="Column2756"/>
    <tableColumn id="2761" xr3:uid="{56F2ADAC-C0F0-4EDB-A942-7BA5F7D99391}" name="Column2757"/>
    <tableColumn id="2762" xr3:uid="{69B4E223-2766-4CB5-9CB0-95EE501E7043}" name="Column2758"/>
    <tableColumn id="2763" xr3:uid="{0A73A1E9-85F0-4BD8-BF49-A4E2B729C9B6}" name="Column2759"/>
    <tableColumn id="2764" xr3:uid="{951F56F7-B6F9-49B1-B8BE-83594C4320EC}" name="Column2760"/>
    <tableColumn id="2765" xr3:uid="{541AAD10-CCC4-468C-8565-B01E5E055244}" name="Column2761"/>
    <tableColumn id="2766" xr3:uid="{38CA4683-7FC6-4D19-AF7B-B35722CC78A5}" name="Column2762"/>
    <tableColumn id="2767" xr3:uid="{DA0DAAF4-BE38-411D-A291-79609E9FA268}" name="Column2763"/>
    <tableColumn id="2768" xr3:uid="{A802CB80-3094-4B72-B593-C864149300ED}" name="Column2764"/>
    <tableColumn id="2769" xr3:uid="{B9A4D85B-DA33-486D-8143-6F51BD86CC4B}" name="Column2765"/>
    <tableColumn id="2770" xr3:uid="{F184E56B-D5F0-4B9D-99F2-A91362028256}" name="Column2766"/>
    <tableColumn id="2771" xr3:uid="{E0893342-73FE-446E-BF2B-F24C21BE59AF}" name="Column2767"/>
    <tableColumn id="2772" xr3:uid="{1067C054-E1EB-4066-B625-B5590917EDF5}" name="Column2768"/>
    <tableColumn id="2773" xr3:uid="{809BDA63-154F-4C5B-80E5-E7845DB8AE1D}" name="Column2769"/>
    <tableColumn id="2774" xr3:uid="{27D2A4D9-26DA-40EC-8A81-2B22D661C1BB}" name="Column2770"/>
    <tableColumn id="2775" xr3:uid="{94303704-9399-436F-AF78-009F5F70481B}" name="Column2771"/>
    <tableColumn id="2776" xr3:uid="{CD72A6A9-8097-41B7-8A2D-6273E40DD126}" name="Column2772"/>
    <tableColumn id="2777" xr3:uid="{C199BE51-F2A5-45DE-98D9-D0EBDFCD6860}" name="Column2773"/>
    <tableColumn id="2778" xr3:uid="{C6BD162A-ABDE-4872-9A76-5EDACC8CB563}" name="Column2774"/>
    <tableColumn id="2779" xr3:uid="{81604412-B0F7-4156-B81E-EA5958A7C004}" name="Column2775"/>
    <tableColumn id="2780" xr3:uid="{53A57D40-2D2E-4D29-A761-7012F5D02A11}" name="Column2776"/>
    <tableColumn id="2781" xr3:uid="{AF3C960C-3D3E-4C88-9C08-5C52B9B10468}" name="Column2777"/>
    <tableColumn id="2782" xr3:uid="{F403DDBE-DC76-479D-9E32-256037CE789F}" name="Column2778"/>
    <tableColumn id="2783" xr3:uid="{188D31EA-5195-449C-93C8-F3A12EC3E73F}" name="Column2779"/>
    <tableColumn id="2784" xr3:uid="{5C4801D4-38E8-491C-BAE8-B19963C74007}" name="Column2780"/>
    <tableColumn id="2785" xr3:uid="{94803547-C9CE-4F16-AF5A-D274FD7AB595}" name="Column2781"/>
    <tableColumn id="2786" xr3:uid="{7777C37C-61FB-483C-8165-8D5BB8FEAC33}" name="Column2782"/>
    <tableColumn id="2787" xr3:uid="{9CD60C36-6E93-4AB8-933B-F7B221CB04C7}" name="Column2783"/>
    <tableColumn id="2788" xr3:uid="{7126D31C-09F5-4904-9436-8EC88FAE44DA}" name="Column2784"/>
    <tableColumn id="2789" xr3:uid="{1427C143-3205-4515-8E8F-AD1AB44ADE1E}" name="Column2785"/>
    <tableColumn id="2790" xr3:uid="{F5329D20-BA21-4B62-85C2-7491EE25263A}" name="Column2786"/>
    <tableColumn id="2791" xr3:uid="{9C157167-16C6-408C-B716-98DDCE1C6498}" name="Column2787"/>
    <tableColumn id="2792" xr3:uid="{83815334-199A-4B89-8D3E-FED24B555C85}" name="Column2788"/>
    <tableColumn id="2793" xr3:uid="{26244F2B-0E40-416D-9EE7-DB2DB979AF3F}" name="Column2789"/>
    <tableColumn id="2794" xr3:uid="{503E1F44-B778-4479-8D65-40D298834ACC}" name="Column2790"/>
    <tableColumn id="2795" xr3:uid="{780E63ED-0B7D-465F-83A3-736491E3511B}" name="Column2791"/>
    <tableColumn id="2796" xr3:uid="{40330792-7B21-407E-BC13-406000737686}" name="Column2792"/>
    <tableColumn id="2797" xr3:uid="{CF4C6456-C8E1-4934-B6F9-C4E0064192AF}" name="Column2793"/>
    <tableColumn id="2798" xr3:uid="{9A4C99F6-92DE-437F-A99F-78C7E5A8A374}" name="Column2794"/>
    <tableColumn id="2799" xr3:uid="{C548756A-3990-40E5-A6D6-C1FE37F6CCB5}" name="Column2795"/>
    <tableColumn id="2800" xr3:uid="{00CEB49E-90BC-4E3E-AE33-58A02E176339}" name="Column2796"/>
    <tableColumn id="2801" xr3:uid="{56EA6436-DD55-4B77-92B7-239623443342}" name="Column2797"/>
    <tableColumn id="2802" xr3:uid="{CBBA331A-0DC9-45B6-9953-1FF99C35F754}" name="Column2798"/>
    <tableColumn id="2803" xr3:uid="{9A0CBB8B-8332-4417-BB9F-0F4474161A5F}" name="Column2799"/>
    <tableColumn id="2804" xr3:uid="{CAC97C2B-06FA-43F3-86F1-B9A23AFE46DE}" name="Column2800"/>
    <tableColumn id="2805" xr3:uid="{7D479081-7CB1-4CB7-B9CB-970B8F6B61BB}" name="Column2801"/>
    <tableColumn id="2806" xr3:uid="{07919722-350F-4368-BA47-534504876FC1}" name="Column2802"/>
    <tableColumn id="2807" xr3:uid="{977BD8F2-EE1B-4856-9190-4B0A6A1237DF}" name="Column2803"/>
    <tableColumn id="2808" xr3:uid="{3B3D4E03-467C-4531-BBEA-1D810D73B078}" name="Column2804"/>
    <tableColumn id="2809" xr3:uid="{20FE11B2-E5DE-4AA4-92F4-2AE7DD670A33}" name="Column2805"/>
    <tableColumn id="2810" xr3:uid="{BDAA1FEE-EF3A-4770-AD74-90725E8D36E1}" name="Column2806"/>
    <tableColumn id="2811" xr3:uid="{8B9F6B22-F717-4D52-8509-13356EFE9015}" name="Column2807"/>
    <tableColumn id="2812" xr3:uid="{E97725FF-D5CF-48E7-9939-47FB36B66090}" name="Column2808"/>
    <tableColumn id="2813" xr3:uid="{33257DD4-39F3-48B6-A8D0-3BD971297BAD}" name="Column2809"/>
    <tableColumn id="2814" xr3:uid="{63B8115E-B08C-44C0-946A-36A8A65B4F1B}" name="Column2810"/>
    <tableColumn id="2815" xr3:uid="{7B6DB7AE-B461-4D2B-B912-AB7247DD85E6}" name="Column2811"/>
    <tableColumn id="2816" xr3:uid="{66158626-6A11-4C8F-8D66-172070B36233}" name="Column2812"/>
    <tableColumn id="2817" xr3:uid="{B27F0AED-7D0C-487F-806F-E2CD135B3056}" name="Column2813"/>
    <tableColumn id="2818" xr3:uid="{18B4D014-27F3-4712-936C-A4F2A54A24F4}" name="Column2814"/>
    <tableColumn id="2819" xr3:uid="{6DF8442F-C3DD-4460-841B-22F7A4735E50}" name="Column2815"/>
    <tableColumn id="2820" xr3:uid="{6E1FD83D-EA51-4438-8B32-3C57E6E7D54D}" name="Column2816"/>
    <tableColumn id="2821" xr3:uid="{EB778C27-ED7B-499F-86A5-ED0AA388C662}" name="Column2817"/>
    <tableColumn id="2822" xr3:uid="{553C45D9-7775-4229-8AEE-730CB963129A}" name="Column2818"/>
    <tableColumn id="2823" xr3:uid="{A8CD152A-1648-49EA-8A4A-653AD067FDD1}" name="Column2819"/>
    <tableColumn id="2824" xr3:uid="{CA855513-4D95-49FA-9A03-1B3E40940A6D}" name="Column2820"/>
    <tableColumn id="2825" xr3:uid="{CD01CD09-B5C8-4A90-B829-DBDE1CFD83F2}" name="Column2821"/>
    <tableColumn id="2826" xr3:uid="{08141703-F3E0-4779-ADFB-9A2A739C7990}" name="Column2822"/>
    <tableColumn id="2827" xr3:uid="{07C2AFF3-CC2A-4CF0-B753-710214769EAD}" name="Column2823"/>
    <tableColumn id="2828" xr3:uid="{06F826B7-BEC1-4492-AA87-7DF065387B06}" name="Column2824"/>
    <tableColumn id="2829" xr3:uid="{0901562D-4A06-41AC-8A49-51AB9322FDCB}" name="Column2825"/>
    <tableColumn id="2830" xr3:uid="{ADFA5CD0-6A82-454B-85AD-459529621C97}" name="Column2826"/>
    <tableColumn id="2831" xr3:uid="{CD2FA52C-DE4C-449B-BEC5-A1E29508BBAB}" name="Column2827"/>
    <tableColumn id="2832" xr3:uid="{69A7B284-84AD-470F-92A2-1B0797757665}" name="Column2828"/>
    <tableColumn id="2833" xr3:uid="{3A779F08-1F75-421A-8934-9165212F63E9}" name="Column2829"/>
    <tableColumn id="2834" xr3:uid="{5BD465AB-B1BC-403C-AAB1-90509BAF4323}" name="Column2830"/>
    <tableColumn id="2835" xr3:uid="{D32F7D14-725D-48DB-B6F7-4ABEBB7277A0}" name="Column2831"/>
    <tableColumn id="2836" xr3:uid="{EF77E847-ADF3-4A41-87B6-BAB44979960B}" name="Column2832"/>
    <tableColumn id="2837" xr3:uid="{71BBFE0B-9778-4857-93BE-A4A55DE9DADA}" name="Column2833"/>
    <tableColumn id="2838" xr3:uid="{5D8DE391-404A-4203-9D1D-6E9738046A0A}" name="Column2834"/>
    <tableColumn id="2839" xr3:uid="{B71DCE1E-849A-484B-A4C1-C8F3D678072E}" name="Column2835"/>
    <tableColumn id="2840" xr3:uid="{627E7ED9-97FB-4E74-9F1F-B26C666E1D68}" name="Column2836"/>
    <tableColumn id="2841" xr3:uid="{DFDB46EA-38CA-4DE5-A770-26B779A9519B}" name="Column2837"/>
    <tableColumn id="2842" xr3:uid="{6096DA2A-FE0A-4818-BEFE-3F05E9E480FF}" name="Column2838"/>
    <tableColumn id="2843" xr3:uid="{EEF747BD-5ABD-4668-B92D-A467B38389CF}" name="Column2839"/>
    <tableColumn id="2844" xr3:uid="{556A36F5-550C-4D1B-8918-873036BFF047}" name="Column2840"/>
    <tableColumn id="2845" xr3:uid="{A108CC9A-C454-47ED-9993-745C8E611402}" name="Column2841"/>
    <tableColumn id="2846" xr3:uid="{0EFABBFE-E65A-41FC-92F7-C8199BE77A70}" name="Column2842"/>
    <tableColumn id="2847" xr3:uid="{A41BE05D-A2F0-451F-B0AC-2392A043D90D}" name="Column2843"/>
    <tableColumn id="2848" xr3:uid="{36947EF6-0EE9-468A-91F7-C052A844C6A6}" name="Column2844"/>
    <tableColumn id="2849" xr3:uid="{26980F8E-F7AE-4110-9BD1-BDB975F08B42}" name="Column2845"/>
    <tableColumn id="2850" xr3:uid="{1D4A619A-0931-4167-8292-45F413C6C169}" name="Column2846"/>
    <tableColumn id="2851" xr3:uid="{7A44F809-1C8B-4300-8AEA-718E7AFEA621}" name="Column2847"/>
    <tableColumn id="2852" xr3:uid="{BC51A3C2-F65D-4B0D-B3FA-03BF8011FD0D}" name="Column2848"/>
    <tableColumn id="2853" xr3:uid="{D25CF585-8B55-4BFD-9DA7-34510741D4A6}" name="Column2849"/>
    <tableColumn id="2854" xr3:uid="{9A993DD9-3D96-411C-8C4F-46245DB56F10}" name="Column2850"/>
    <tableColumn id="2855" xr3:uid="{CEE88047-BAEE-4909-AC86-C328A29712D1}" name="Column2851"/>
    <tableColumn id="2856" xr3:uid="{0A174D90-28DC-4115-AC43-E50121BC84A7}" name="Column2852"/>
    <tableColumn id="2857" xr3:uid="{C1F64A55-BB50-4E65-89B0-E8A9D3255D9D}" name="Column2853"/>
    <tableColumn id="2858" xr3:uid="{5352E283-BE73-4FA4-91C5-CAF423710341}" name="Column2854"/>
    <tableColumn id="2859" xr3:uid="{68CAEBEC-AEB6-4BB5-B15A-DA98141DC5EC}" name="Column2855"/>
    <tableColumn id="2860" xr3:uid="{66200BEC-CCBB-4E38-8391-3A9C0DFE5CD0}" name="Column2856"/>
    <tableColumn id="2861" xr3:uid="{37ADE33A-0472-41B2-9C9F-3FFE82B35CD4}" name="Column2857"/>
    <tableColumn id="2862" xr3:uid="{AFAB4F19-BC03-42B3-8C9C-66D096437871}" name="Column2858"/>
    <tableColumn id="2863" xr3:uid="{603A61A7-ABE0-409B-AD3A-7359C472628B}" name="Column2859"/>
    <tableColumn id="2864" xr3:uid="{F6B0CD36-B38A-4D53-B517-D88B519ABD8D}" name="Column2860"/>
    <tableColumn id="2865" xr3:uid="{20028707-ADF5-491D-9F52-CF20537D4B61}" name="Column2861"/>
    <tableColumn id="2866" xr3:uid="{A30345C9-1A42-4BDC-A77F-67E6EC316E06}" name="Column2862"/>
    <tableColumn id="2867" xr3:uid="{3D9F6DAB-8EEC-4280-B819-952A59DD3F90}" name="Column2863"/>
    <tableColumn id="2868" xr3:uid="{92063FFE-DE5F-46BA-93DC-D6EFBF2F3294}" name="Column2864"/>
    <tableColumn id="2869" xr3:uid="{A4ECC005-4377-4DCB-8AE0-A48B29C97572}" name="Column2865"/>
    <tableColumn id="2870" xr3:uid="{98FC290C-4742-4BC4-AD88-EEFF00CCDD9C}" name="Column2866"/>
    <tableColumn id="2871" xr3:uid="{974A4A15-497C-4F1A-B4B7-31653303AFAB}" name="Column2867"/>
    <tableColumn id="2872" xr3:uid="{48FA5821-04AA-413A-B7B9-311B1DCB2A61}" name="Column2868"/>
    <tableColumn id="2873" xr3:uid="{47C6F708-604E-4640-8FDC-ECF746777F9E}" name="Column2869"/>
    <tableColumn id="2874" xr3:uid="{898B7368-9BEF-494E-B8FF-A8B9BBD1DB32}" name="Column2870"/>
    <tableColumn id="2875" xr3:uid="{A5CE1B9B-7C21-43E5-912B-232B2AE06A06}" name="Column2871"/>
    <tableColumn id="2876" xr3:uid="{8F3874F1-A5B3-44A7-B31E-DAA44649D003}" name="Column2872"/>
    <tableColumn id="2877" xr3:uid="{7E0546A5-1FA1-4C9C-816D-8D9C8475125D}" name="Column2873"/>
    <tableColumn id="2878" xr3:uid="{FAE2E635-DE9B-40BD-8353-5F9D44F7DF29}" name="Column2874"/>
    <tableColumn id="2879" xr3:uid="{6D575B70-9821-449F-AB80-3E82B3CD9710}" name="Column2875"/>
    <tableColumn id="2880" xr3:uid="{D1D51D76-F451-487D-B95B-8084BE591AA3}" name="Column2876"/>
    <tableColumn id="2881" xr3:uid="{4DD0AB04-5837-4B98-B916-228B7481ECCC}" name="Column2877"/>
    <tableColumn id="2882" xr3:uid="{6E3024B8-25EB-4660-BB7A-3281CA314CBC}" name="Column2878"/>
    <tableColumn id="2883" xr3:uid="{426C83FB-D0F0-4D1E-99F7-2BC5F46E3F58}" name="Column2879"/>
    <tableColumn id="2884" xr3:uid="{A4524BC3-4EFA-4C0C-B5D5-1B4E5B36EEED}" name="Column2880"/>
    <tableColumn id="2885" xr3:uid="{554ED319-8A79-4E06-821B-77E4C5006010}" name="Column2881"/>
    <tableColumn id="2886" xr3:uid="{62FA1026-337D-4544-805B-4D9C63FF7BC5}" name="Column2882"/>
    <tableColumn id="2887" xr3:uid="{A66C667E-76E1-4312-B9AB-96357AF294B2}" name="Column2883"/>
    <tableColumn id="2888" xr3:uid="{8FF8E679-9C37-44B9-82B7-84773D44FBC6}" name="Column2884"/>
    <tableColumn id="2889" xr3:uid="{0FAB1314-DF95-4364-8BB7-6ADEA67D0E67}" name="Column2885"/>
    <tableColumn id="2890" xr3:uid="{593D265A-D0F4-49AB-9CB2-306712EDF636}" name="Column2886"/>
    <tableColumn id="2891" xr3:uid="{7010FCB1-C87A-4682-AA65-D0E867630BCD}" name="Column2887"/>
    <tableColumn id="2892" xr3:uid="{0B21EFE6-05F3-4F65-8FA2-3AA2E25D1FC7}" name="Column2888"/>
    <tableColumn id="2893" xr3:uid="{7781B5BE-F416-4255-86B6-DDF48DD88819}" name="Column2889"/>
    <tableColumn id="2894" xr3:uid="{4FF18240-AC39-49DD-8F73-2C3499CCF2CA}" name="Column2890"/>
    <tableColumn id="2895" xr3:uid="{D4078313-63D7-4D86-A382-7D839FC03FC4}" name="Column2891"/>
    <tableColumn id="2896" xr3:uid="{F787A2C0-0B78-45AC-B782-514F36521CD0}" name="Column2892"/>
    <tableColumn id="2897" xr3:uid="{23F93E42-46A4-472F-9BFE-F2A9AE9C5693}" name="Column2893"/>
    <tableColumn id="2898" xr3:uid="{1558AA2F-83A4-4FA2-92AA-C2766FFD00E5}" name="Column2894"/>
    <tableColumn id="2899" xr3:uid="{E1F557F1-AD3D-47ED-827B-975E1D5E2414}" name="Column2895"/>
    <tableColumn id="2900" xr3:uid="{22A3F192-F2CE-4BDB-8425-C441AD9470B4}" name="Column2896"/>
    <tableColumn id="2901" xr3:uid="{442880C0-3D05-42FC-BC1C-6C635B8E32FD}" name="Column2897"/>
    <tableColumn id="2902" xr3:uid="{3BACCFD0-3D51-4DBD-9F42-E45BD6A2737B}" name="Column2898"/>
    <tableColumn id="2903" xr3:uid="{55132EEF-69D1-4505-A6BD-209B007148AB}" name="Column2899"/>
    <tableColumn id="2904" xr3:uid="{4C02884E-E79C-4DD7-909A-46EB2DB48A6D}" name="Column2900"/>
    <tableColumn id="2905" xr3:uid="{8FE47714-6C31-4C32-887A-CCFB86BA7691}" name="Column2901"/>
    <tableColumn id="2906" xr3:uid="{FCDBC0DF-44AF-4D7B-BF04-465DCF92949A}" name="Column2902"/>
    <tableColumn id="2907" xr3:uid="{8DB2F108-B373-4714-AA0E-7FD9BEB1C1B7}" name="Column2903"/>
    <tableColumn id="2908" xr3:uid="{8C677C77-0FD4-431F-ADB5-E0C963B3E617}" name="Column2904"/>
    <tableColumn id="2909" xr3:uid="{F503CB5A-8C32-4930-930B-B37899F9F106}" name="Column2905"/>
    <tableColumn id="2910" xr3:uid="{EB716A62-28C2-41D6-9E37-11044A566E67}" name="Column2906"/>
    <tableColumn id="2911" xr3:uid="{9838B39D-1896-422E-83C4-DB3F94B3C220}" name="Column2907"/>
    <tableColumn id="2912" xr3:uid="{D7AE6A98-3DB0-4726-93B6-794A316453C2}" name="Column2908"/>
    <tableColumn id="2913" xr3:uid="{45FEC4D0-D6E3-4846-B718-5809BE85B9D1}" name="Column2909"/>
    <tableColumn id="2914" xr3:uid="{2ACBB274-0905-4188-B7AA-54C250544501}" name="Column2910"/>
    <tableColumn id="2915" xr3:uid="{D9C1D816-85F8-45CF-B4A4-565AB8147BBF}" name="Column2911"/>
    <tableColumn id="2916" xr3:uid="{C180848D-AD55-45FD-96FB-DDF66C7F5F76}" name="Column2912"/>
    <tableColumn id="2917" xr3:uid="{81E8E36D-C5BB-464A-BDF4-912B497C0C72}" name="Column2913"/>
    <tableColumn id="2918" xr3:uid="{C9A4E1A5-B2DE-4BEB-B0EC-02930D1D4659}" name="Column2914"/>
    <tableColumn id="2919" xr3:uid="{672C98E5-9DED-4A72-8B40-914CDC23D6A6}" name="Column2915"/>
    <tableColumn id="2920" xr3:uid="{0421D4AE-B86C-4334-9DEE-0912378FE084}" name="Column2916"/>
    <tableColumn id="2921" xr3:uid="{B9216134-8209-410B-B69E-A6FE8A1B0DC6}" name="Column2917"/>
    <tableColumn id="2922" xr3:uid="{043414EF-1EB7-4D1D-B29E-E271F32CD3A9}" name="Column2918"/>
    <tableColumn id="2923" xr3:uid="{7A294D7A-91DA-4C73-AEDA-960B0F7C0763}" name="Column2919"/>
    <tableColumn id="2924" xr3:uid="{8A396BC4-72FA-4838-A4B6-24FF164D8A94}" name="Column2920"/>
    <tableColumn id="2925" xr3:uid="{29802648-122A-451B-B5F0-3A0A5D57197C}" name="Column2921"/>
    <tableColumn id="2926" xr3:uid="{F38D4305-06D2-4E93-9E1E-8EFECCD60109}" name="Column2922"/>
    <tableColumn id="2927" xr3:uid="{6B9CD05D-58CA-49C5-A73C-F446DACABC3D}" name="Column2923"/>
    <tableColumn id="2928" xr3:uid="{C7FA020A-A2C3-4280-8485-4851DAACB41C}" name="Column2924"/>
    <tableColumn id="2929" xr3:uid="{A11ADAC0-3BFE-4DA1-A1B3-DFA1C89DB1E2}" name="Column2925"/>
    <tableColumn id="2930" xr3:uid="{B2D472CB-34D0-4A2E-8E53-FB733AA17C9F}" name="Column2926"/>
    <tableColumn id="2931" xr3:uid="{0DEDBD50-1265-45BF-A305-07BFAA76F482}" name="Column2927"/>
    <tableColumn id="2932" xr3:uid="{E5F9449A-E748-4E14-BDCE-4799A36DF476}" name="Column2928"/>
    <tableColumn id="2933" xr3:uid="{85359598-8262-4A6F-AD32-32611DE53D92}" name="Column2929"/>
    <tableColumn id="2934" xr3:uid="{8A5F1FA8-C576-4416-9D47-6DEEDA902F38}" name="Column2930"/>
    <tableColumn id="2935" xr3:uid="{0FF108B9-9B86-4B36-8149-8681371477B3}" name="Column2931"/>
    <tableColumn id="2936" xr3:uid="{253C2418-E9D7-4C50-AFCF-CEEEBC87272A}" name="Column2932"/>
    <tableColumn id="2937" xr3:uid="{859B5704-FA34-49DD-8426-10A731C519B5}" name="Column2933"/>
    <tableColumn id="2938" xr3:uid="{CCD79E8E-81CC-4A49-88BD-73D80D4C707C}" name="Column2934"/>
    <tableColumn id="2939" xr3:uid="{3D4A8FFA-AB05-4A43-8CF2-93BBD83D8900}" name="Column2935"/>
    <tableColumn id="2940" xr3:uid="{EB887814-5D9C-49DB-A1C7-5E16BE9E6F2A}" name="Column2936"/>
    <tableColumn id="2941" xr3:uid="{74896163-2EF9-4BDF-AB3A-B6EA02BE3D50}" name="Column2937"/>
    <tableColumn id="2942" xr3:uid="{06C16F56-8AF9-4CE4-B416-0244AB828217}" name="Column2938"/>
    <tableColumn id="2943" xr3:uid="{18DBBAD7-CDF9-4C3B-ADBC-180EC539C1EC}" name="Column2939"/>
    <tableColumn id="2944" xr3:uid="{EFC58CA3-D64F-43BC-8DA7-C40D21A79BE2}" name="Column2940"/>
    <tableColumn id="2945" xr3:uid="{3552B563-74A9-4593-818B-76F64695E988}" name="Column2941"/>
    <tableColumn id="2946" xr3:uid="{F5FD217D-8317-4633-B1F4-14128DEB1E25}" name="Column2942"/>
    <tableColumn id="2947" xr3:uid="{45BF54D8-896A-408D-B6C0-A381ADE9D06C}" name="Column2943"/>
    <tableColumn id="2948" xr3:uid="{833C1D57-5714-437E-AF3E-A4FC68D2BAB4}" name="Column2944"/>
    <tableColumn id="2949" xr3:uid="{4BC18F6F-A587-421B-B2EE-7BFBDCF30801}" name="Column2945"/>
    <tableColumn id="2950" xr3:uid="{D06D3ACF-0F71-4A28-9AA0-598E5C4A2E0B}" name="Column2946"/>
    <tableColumn id="2951" xr3:uid="{8960570A-9D17-4DEF-8A6B-86E0423362CC}" name="Column2947"/>
    <tableColumn id="2952" xr3:uid="{60AB575F-7B3D-4CE0-853C-14C814E0D3A6}" name="Column2948"/>
    <tableColumn id="2953" xr3:uid="{A069C50D-EB75-4B03-A0EB-0F1F32780BD5}" name="Column2949"/>
    <tableColumn id="2954" xr3:uid="{3D9E0CD4-AB9E-48A6-BDC7-1EA96A51FDD0}" name="Column2950"/>
    <tableColumn id="2955" xr3:uid="{1CCEDD79-536F-45FC-B186-95547D51493F}" name="Column2951"/>
    <tableColumn id="2956" xr3:uid="{848F722F-AE70-4B95-8C18-8EDFF2B8E716}" name="Column2952"/>
    <tableColumn id="2957" xr3:uid="{7A4A1BEE-EA55-4A77-B677-971A0613EF4B}" name="Column2953"/>
    <tableColumn id="2958" xr3:uid="{16B6B0EE-F0F5-4903-9C97-03D6753A4962}" name="Column2954"/>
    <tableColumn id="2959" xr3:uid="{07BE8010-6ACA-4E13-9981-91128A4C064C}" name="Column2955"/>
    <tableColumn id="2960" xr3:uid="{3D8FAF02-84EE-420C-A042-93B6A09EB41F}" name="Column2956"/>
    <tableColumn id="2961" xr3:uid="{943A8CDC-F044-4092-9663-1D272B1F33B0}" name="Column2957"/>
    <tableColumn id="2962" xr3:uid="{2123146A-819A-4A23-8C30-A0EA4DC0BF1A}" name="Column2958"/>
    <tableColumn id="2963" xr3:uid="{26AF4091-10EE-4069-8B1E-4BEADCCD717E}" name="Column2959"/>
    <tableColumn id="2964" xr3:uid="{CC78EAB5-06BE-447E-8BE8-D079621E53DC}" name="Column2960"/>
    <tableColumn id="2965" xr3:uid="{A6A0CF72-C2DB-4D72-8557-B360E3C05487}" name="Column2961"/>
    <tableColumn id="2966" xr3:uid="{B1929D1F-0611-4B90-BF2F-18E91389AD5C}" name="Column2962"/>
    <tableColumn id="2967" xr3:uid="{930D23A6-9CEC-4D4A-95CD-09CF54848D2F}" name="Column2963"/>
    <tableColumn id="2968" xr3:uid="{3736631A-93B9-46CA-90BE-7C6A74220B0F}" name="Column2964"/>
    <tableColumn id="2969" xr3:uid="{86947DB4-8FCC-4AAC-9A03-89BEFA84D153}" name="Column2965"/>
    <tableColumn id="2970" xr3:uid="{A6FCE034-403A-4ED9-8980-FC62FEC7940E}" name="Column2966"/>
    <tableColumn id="2971" xr3:uid="{BB3648D9-3D51-4B1E-B988-B4C07F06EE1A}" name="Column2967"/>
    <tableColumn id="2972" xr3:uid="{272266FA-8F06-4EC3-8DA3-2D68A645626D}" name="Column2968"/>
    <tableColumn id="2973" xr3:uid="{8B6E927B-F462-4156-8DB0-604B71A4957F}" name="Column2969"/>
    <tableColumn id="2974" xr3:uid="{D2693476-878B-43A7-AB28-8AAF81AF0F08}" name="Column2970"/>
    <tableColumn id="2975" xr3:uid="{F47CFCCD-07BD-423E-B6AA-0C15B94E5B4B}" name="Column2971"/>
    <tableColumn id="2976" xr3:uid="{F787EFD4-C1BB-4F2C-8DFA-5000D068B3AF}" name="Column2972"/>
    <tableColumn id="2977" xr3:uid="{05CDAA0B-434F-4006-9056-7C3B1DE0791E}" name="Column2973"/>
    <tableColumn id="2978" xr3:uid="{C231B65B-ED91-4DF2-A199-E4E3457C0004}" name="Column2974"/>
    <tableColumn id="2979" xr3:uid="{E0FDFB24-DFFF-4D69-B8C4-4E9C777EC20C}" name="Column2975"/>
    <tableColumn id="2980" xr3:uid="{E602DA31-DFD6-44CA-9744-F59C40951E65}" name="Column2976"/>
    <tableColumn id="2981" xr3:uid="{EF28D840-07A7-4DD8-AC00-70D4E26925B0}" name="Column2977"/>
    <tableColumn id="2982" xr3:uid="{5FBD892F-1D4B-4ABB-A35A-FFC48FA250B2}" name="Column2978"/>
    <tableColumn id="2983" xr3:uid="{D911158E-5CF4-4A9A-9A9D-E9EA046BD834}" name="Column2979"/>
    <tableColumn id="2984" xr3:uid="{BAB09633-E749-4165-9DEF-B93E09E6ADB1}" name="Column2980"/>
    <tableColumn id="2985" xr3:uid="{9FC368F3-A42C-41E3-A897-B25D6FEAA22B}" name="Column2981"/>
    <tableColumn id="2986" xr3:uid="{9B2EA86A-A85F-4039-B2CF-299438C709EE}" name="Column2982"/>
    <tableColumn id="2987" xr3:uid="{B52381FC-8B89-404C-B22C-ECCDDF8A4049}" name="Column2983"/>
    <tableColumn id="2988" xr3:uid="{534C394F-D47A-49B3-8DAE-212B05C6D0D9}" name="Column2984"/>
    <tableColumn id="2989" xr3:uid="{8F5DA429-EEE0-44D4-8B2A-87D2B0259DC8}" name="Column2985"/>
    <tableColumn id="2990" xr3:uid="{D7496C32-75CC-40A8-A929-3E308556DB25}" name="Column2986"/>
    <tableColumn id="2991" xr3:uid="{D91D4673-5CC6-4790-8121-A7ACAB220A2F}" name="Column2987"/>
    <tableColumn id="2992" xr3:uid="{5BD7AC94-6D63-4E4D-9C0F-2F154446FC4F}" name="Column2988"/>
    <tableColumn id="2993" xr3:uid="{13D3F8C6-2E73-41AA-8534-51FAF38D0AEE}" name="Column2989"/>
    <tableColumn id="2994" xr3:uid="{BF81CCDF-07B8-4874-9FBA-A0464D43B3CF}" name="Column2990"/>
    <tableColumn id="2995" xr3:uid="{40D525D5-A33D-4124-B593-B3184C784044}" name="Column2991"/>
    <tableColumn id="2996" xr3:uid="{65EB95ED-6107-44E6-983E-9CCE9774FB1C}" name="Column2992"/>
    <tableColumn id="2997" xr3:uid="{09DA548A-A000-4773-AE65-3890BD8C67BD}" name="Column2993"/>
    <tableColumn id="2998" xr3:uid="{7E1D77F2-2678-4394-895A-870137AF09C7}" name="Column2994"/>
    <tableColumn id="2999" xr3:uid="{B22AFC2C-BB45-423D-B902-EE462DC113A8}" name="Column2995"/>
    <tableColumn id="3000" xr3:uid="{03A05646-A582-407D-B8BE-669EF9E7ECF8}" name="Column2996"/>
    <tableColumn id="3001" xr3:uid="{3971BEF4-CD66-43CD-B0D5-5EF6F81F2872}" name="Column2997"/>
    <tableColumn id="3002" xr3:uid="{6E6A8F98-5C6D-4BD0-A0AF-C4294F7610DF}" name="Column2998"/>
    <tableColumn id="3003" xr3:uid="{A0F2E303-B4E0-4AF6-B031-BA2CF5F724F8}" name="Column2999"/>
    <tableColumn id="3004" xr3:uid="{7C420EF7-F4D2-40EA-9B81-A926DA19B806}" name="Column3000"/>
    <tableColumn id="3005" xr3:uid="{AE878534-586D-41B3-8E40-13797F7EEA79}" name="Column3001"/>
    <tableColumn id="3006" xr3:uid="{4D1CCCEB-F97D-4986-86CE-4FCDE88F5646}" name="Column3002"/>
    <tableColumn id="3007" xr3:uid="{8E34B49C-45A6-4722-A6C0-B36716696030}" name="Column3003"/>
    <tableColumn id="3008" xr3:uid="{9E6F4B90-BA9E-4859-9576-9EBD0F34EEDC}" name="Column3004"/>
    <tableColumn id="3009" xr3:uid="{0559893A-D7E3-4675-B1F5-36A517287F63}" name="Column3005"/>
    <tableColumn id="3010" xr3:uid="{49E94D23-A69B-49A5-9702-7262CDCA09ED}" name="Column3006"/>
    <tableColumn id="3011" xr3:uid="{2CB89A59-4DBA-4A3A-89C2-61AA05703E53}" name="Column3007"/>
    <tableColumn id="3012" xr3:uid="{061953A6-746F-4704-8A45-3238EE15FF20}" name="Column3008"/>
    <tableColumn id="3013" xr3:uid="{54975739-0C7B-4E4B-B89A-7A5A817CAA71}" name="Column3009"/>
    <tableColumn id="3014" xr3:uid="{4091AC1C-4CB2-4C9F-8698-989DC53CA0BB}" name="Column3010"/>
    <tableColumn id="3015" xr3:uid="{41361643-B208-4650-BCA6-D3893E26322C}" name="Column3011"/>
    <tableColumn id="3016" xr3:uid="{B2DBC27E-B270-40DB-A060-863F528D2DE2}" name="Column3012"/>
    <tableColumn id="3017" xr3:uid="{2CAA24D1-9B40-41F9-94C3-7EE1CA4CACE0}" name="Column3013"/>
    <tableColumn id="3018" xr3:uid="{62AC0E93-4675-4460-9125-45C9F6FB9DAF}" name="Column3014"/>
    <tableColumn id="3019" xr3:uid="{A6FF9178-F66C-456D-B946-D912E451DFFC}" name="Column3015"/>
    <tableColumn id="3020" xr3:uid="{7FB3561B-27A1-4D7C-AE41-3157EB56BE29}" name="Column3016"/>
    <tableColumn id="3021" xr3:uid="{C0B2C995-4B1C-4714-AC42-FFE0B33DE8C1}" name="Column3017"/>
    <tableColumn id="3022" xr3:uid="{AE9D8D92-3D7E-45A6-A270-5FFD2D522A17}" name="Column3018"/>
    <tableColumn id="3023" xr3:uid="{526898E9-2278-42DA-8AD6-9FF732CDCC33}" name="Column3019"/>
    <tableColumn id="3024" xr3:uid="{E9489E2B-DBC0-4B06-96B2-2FC0D9182528}" name="Column3020"/>
    <tableColumn id="3025" xr3:uid="{439264B9-2EAA-4996-930A-52C7A6376442}" name="Column3021"/>
    <tableColumn id="3026" xr3:uid="{0B2B8874-2A76-4C4B-91E5-39B436F43CF6}" name="Column3022"/>
    <tableColumn id="3027" xr3:uid="{876008E6-DD0D-4CB2-8D9B-60E9E88B0B30}" name="Column3023"/>
    <tableColumn id="3028" xr3:uid="{37EF4E5F-7BA9-4284-8282-67F716810002}" name="Column3024"/>
    <tableColumn id="3029" xr3:uid="{F1FF9832-EB36-4E0C-816F-F0582744E384}" name="Column3025"/>
    <tableColumn id="3030" xr3:uid="{1A222F6A-A832-4147-AB8C-EA0BAB3A4313}" name="Column3026"/>
    <tableColumn id="3031" xr3:uid="{BD715C90-0E34-47F6-8D06-8B2D2BBD26A2}" name="Column3027"/>
    <tableColumn id="3032" xr3:uid="{E65FD0E9-052D-4E64-BDF7-E4B0F1D1B86E}" name="Column3028"/>
    <tableColumn id="3033" xr3:uid="{61B6F560-EE00-4028-BAC8-D2069B648A65}" name="Column3029"/>
    <tableColumn id="3034" xr3:uid="{6897F830-81A6-4208-AEDA-B80343D75C4D}" name="Column3030"/>
    <tableColumn id="3035" xr3:uid="{E606013F-F694-4E07-8434-716C73B654A5}" name="Column3031"/>
    <tableColumn id="3036" xr3:uid="{083C7FFA-AAA5-41E8-AE7A-AC200015218A}" name="Column3032"/>
    <tableColumn id="3037" xr3:uid="{D2FF624A-4AED-4FAA-8850-41903038187B}" name="Column3033"/>
    <tableColumn id="3038" xr3:uid="{DA98DB5A-3908-4158-939A-D5AFA6D91DF1}" name="Column3034"/>
    <tableColumn id="3039" xr3:uid="{9CB12DAC-4D3A-4257-ACC6-2FABD38D4FA4}" name="Column3035"/>
    <tableColumn id="3040" xr3:uid="{0E71E51D-1D9D-4374-AF24-59277C720053}" name="Column3036"/>
    <tableColumn id="3041" xr3:uid="{7A1277C6-910B-44EE-A794-D002BBC250B8}" name="Column3037"/>
    <tableColumn id="3042" xr3:uid="{116AAD99-3573-42ED-A7B4-69A55CDEA215}" name="Column3038"/>
    <tableColumn id="3043" xr3:uid="{CEF5873E-44E0-49B7-B6A4-A981F2C6F493}" name="Column3039"/>
    <tableColumn id="3044" xr3:uid="{3AD79D34-C568-47F2-80DD-7130CB76E100}" name="Column3040"/>
    <tableColumn id="3045" xr3:uid="{2486A88C-2658-476E-9EF7-364A6A93D493}" name="Column3041"/>
    <tableColumn id="3046" xr3:uid="{964410B0-9CAB-4EAC-A66C-BF9834A7B382}" name="Column3042"/>
    <tableColumn id="3047" xr3:uid="{A7555B68-8CD9-46CD-AF57-810151A48E31}" name="Column3043"/>
    <tableColumn id="3048" xr3:uid="{3ECFCAAA-BD93-4A2A-999A-FC5B15A7147C}" name="Column3044"/>
    <tableColumn id="3049" xr3:uid="{DB41062F-B9E0-4593-A276-52BCF5159EBA}" name="Column3045"/>
    <tableColumn id="3050" xr3:uid="{C2456ABC-C1DE-4EC3-BD2A-196E6AEBEB54}" name="Column3046"/>
    <tableColumn id="3051" xr3:uid="{6F5DC4B6-641E-4171-9B90-C30126AD7077}" name="Column3047"/>
    <tableColumn id="3052" xr3:uid="{5F8D01B8-413D-40CB-B597-D1EB977D6C5E}" name="Column3048"/>
    <tableColumn id="3053" xr3:uid="{82564F94-DACE-4EE9-93BC-9FBEB1F7921B}" name="Column3049"/>
    <tableColumn id="3054" xr3:uid="{19D9946F-C472-4B46-BD63-6B7FEFC1EAE3}" name="Column3050"/>
    <tableColumn id="3055" xr3:uid="{3E623FCD-4752-4167-B929-B734CCF58BAE}" name="Column3051"/>
    <tableColumn id="3056" xr3:uid="{243259B7-09A6-4AAC-BE77-23DF1FCF352F}" name="Column3052"/>
    <tableColumn id="3057" xr3:uid="{30A5C46C-EED7-440F-BF6E-89AABA84F322}" name="Column3053"/>
    <tableColumn id="3058" xr3:uid="{CFBE885C-15BB-4046-B6AB-ACFFD45541EC}" name="Column3054"/>
    <tableColumn id="3059" xr3:uid="{82148CC4-022A-45A1-BE64-FA6A6995BA51}" name="Column3055"/>
    <tableColumn id="3060" xr3:uid="{4FB6F49A-BFA2-4609-A717-D5C7B6B12164}" name="Column3056"/>
    <tableColumn id="3061" xr3:uid="{B513AA0E-219B-4627-8F76-8D7D3501D066}" name="Column3057"/>
    <tableColumn id="3062" xr3:uid="{E51D83C6-E69C-4E44-B136-3EA859B4D2BF}" name="Column3058"/>
    <tableColumn id="3063" xr3:uid="{A13B9A9F-BB1B-4A0C-9D16-EFB57EB6FE0C}" name="Column3059"/>
    <tableColumn id="3064" xr3:uid="{6E1216AF-4E10-441D-AA76-ACEF33649E1C}" name="Column3060"/>
    <tableColumn id="3065" xr3:uid="{122F6544-8428-42FD-B148-0252E23DE201}" name="Column3061"/>
    <tableColumn id="3066" xr3:uid="{2C77192E-26F3-4F2E-A466-591DCF12E0B9}" name="Column3062"/>
    <tableColumn id="3067" xr3:uid="{C95A2F86-59DD-4D56-B6B5-A21F7EEDD096}" name="Column3063"/>
    <tableColumn id="3068" xr3:uid="{9DBBA2C0-C1B5-41BA-AD88-256D65590303}" name="Column3064"/>
    <tableColumn id="3069" xr3:uid="{2AA9547B-F47C-4D05-BA67-4C2DCD523C43}" name="Column3065"/>
    <tableColumn id="3070" xr3:uid="{103E9EF6-F549-4E13-9623-A0FB8E702DD6}" name="Column3066"/>
    <tableColumn id="3071" xr3:uid="{1FE119E2-EF9C-4925-AAD3-47BFC306E52C}" name="Column3067"/>
    <tableColumn id="3072" xr3:uid="{430C483D-9C7C-406E-B844-51A48CA2148A}" name="Column3068"/>
    <tableColumn id="3073" xr3:uid="{E93CC60C-7402-4536-8404-4A7B6CB5B89B}" name="Column3069"/>
    <tableColumn id="3074" xr3:uid="{371C88CF-8B32-4F16-A898-A117C1F28A70}" name="Column3070"/>
    <tableColumn id="3075" xr3:uid="{F99733E3-A9CD-45B8-86F5-FB5AA279497D}" name="Column3071"/>
    <tableColumn id="3076" xr3:uid="{B03CB131-4447-4320-93B3-0ED5B8DBE66D}" name="Column3072"/>
    <tableColumn id="3077" xr3:uid="{16F23BB3-4E69-433C-A672-11DE41892BBA}" name="Column3073"/>
    <tableColumn id="3078" xr3:uid="{9F675898-6B57-49F5-9AF4-BD598AECE3CB}" name="Column3074"/>
    <tableColumn id="3079" xr3:uid="{3BC66C7C-6126-4C22-969E-2DA448846971}" name="Column3075"/>
    <tableColumn id="3080" xr3:uid="{FE016B5B-9EE4-412B-95E8-9F833FB67F2D}" name="Column3076"/>
    <tableColumn id="3081" xr3:uid="{7A2D8C77-F36C-41B1-A201-E059829E0E83}" name="Column3077"/>
    <tableColumn id="3082" xr3:uid="{347286DF-9278-4DD6-A27C-EE4B8ECE0C85}" name="Column3078"/>
    <tableColumn id="3083" xr3:uid="{F678AE09-4076-45AF-82EA-1546E6455CA5}" name="Column3079"/>
    <tableColumn id="3084" xr3:uid="{3FABC55F-FFC1-4D1E-A8E6-ED0CCB8BDC29}" name="Column3080"/>
    <tableColumn id="3085" xr3:uid="{B8CADEE6-1E15-4C58-8395-5E050BB18DF1}" name="Column3081"/>
    <tableColumn id="3086" xr3:uid="{0E89B029-E6D2-4440-B7CA-908730BF4219}" name="Column3082"/>
    <tableColumn id="3087" xr3:uid="{26FA4838-51D2-4F66-8786-6B9A0C476E8E}" name="Column3083"/>
    <tableColumn id="3088" xr3:uid="{A79F6109-AECF-4A43-AE2E-9D7A7727C2EE}" name="Column3084"/>
    <tableColumn id="3089" xr3:uid="{3287D06C-E893-4816-A575-9079D2EF874D}" name="Column3085"/>
    <tableColumn id="3090" xr3:uid="{2F0AB0E1-613F-49D6-9878-17FBD8C406E1}" name="Column3086"/>
    <tableColumn id="3091" xr3:uid="{ACC890F4-BFAC-4EE2-A556-E07766948E3D}" name="Column3087"/>
    <tableColumn id="3092" xr3:uid="{988354D3-8977-481B-8240-28332DC0B1AF}" name="Column3088"/>
    <tableColumn id="3093" xr3:uid="{00777A8A-132D-4F45-9851-C89E674A8C7E}" name="Column3089"/>
    <tableColumn id="3094" xr3:uid="{B95AEF69-856A-4524-9FC6-CB4E167CE4A7}" name="Column3090"/>
    <tableColumn id="3095" xr3:uid="{097FC6C6-F809-44D8-9123-856E704EAD25}" name="Column3091"/>
    <tableColumn id="3096" xr3:uid="{BBA5D338-49B1-4505-B85D-3488E67D6FD3}" name="Column3092"/>
    <tableColumn id="3097" xr3:uid="{1A3E9AE3-D5FB-4991-9A96-494B63CBDC7F}" name="Column3093"/>
    <tableColumn id="3098" xr3:uid="{3D53963F-3796-43B6-9B1D-D896849B56B1}" name="Column3094"/>
    <tableColumn id="3099" xr3:uid="{D14991DA-B52E-4E34-90A0-3FE1BEA5E56D}" name="Column3095"/>
    <tableColumn id="3100" xr3:uid="{61BE2358-E7B6-4BCA-96B2-8BF2410174BC}" name="Column3096"/>
    <tableColumn id="3101" xr3:uid="{B0A13FA9-EF2C-40FB-9FCB-ABCC800D51C3}" name="Column3097"/>
    <tableColumn id="3102" xr3:uid="{05BC19A8-BF04-48F4-98B9-D201DCEE321C}" name="Column3098"/>
    <tableColumn id="3103" xr3:uid="{914A40EF-3162-403A-8CAB-8398BBC9FC53}" name="Column3099"/>
    <tableColumn id="3104" xr3:uid="{8D873143-F206-4F2F-873F-7D7804E0A2AB}" name="Column3100"/>
    <tableColumn id="3105" xr3:uid="{09B0B172-C8A7-4CD1-AD96-C61707839406}" name="Column3101"/>
    <tableColumn id="3106" xr3:uid="{0AC747E4-F476-4D31-9BAF-4E2055084022}" name="Column3102"/>
    <tableColumn id="3107" xr3:uid="{4DB6AF81-267A-40BD-9F2C-731A0D17A86E}" name="Column3103"/>
    <tableColumn id="3108" xr3:uid="{30A73A60-687C-4146-AC0D-53DE9B17BAB0}" name="Column3104"/>
    <tableColumn id="3109" xr3:uid="{9745FF81-5303-4165-8BB0-CFE644F41CFA}" name="Column3105"/>
    <tableColumn id="3110" xr3:uid="{B2190D46-F793-465D-9BB3-48F765AAB817}" name="Column3106"/>
    <tableColumn id="3111" xr3:uid="{0278A612-9CEB-407F-B436-C390A3F14DC2}" name="Column3107"/>
    <tableColumn id="3112" xr3:uid="{EF212A00-5E19-46E5-8E91-BECCA49A03B4}" name="Column3108"/>
    <tableColumn id="3113" xr3:uid="{1E67E30A-BB48-4BA0-993C-C4732596DBC5}" name="Column3109"/>
    <tableColumn id="3114" xr3:uid="{9939CC8F-D3C6-4E27-8E21-D9B97EEBEFF6}" name="Column3110"/>
    <tableColumn id="3115" xr3:uid="{81B6A7EC-3DD2-4AEA-9247-82178E2D54B7}" name="Column3111"/>
    <tableColumn id="3116" xr3:uid="{141E8B5D-BCBE-4664-B448-094E4CA4CD94}" name="Column3112"/>
    <tableColumn id="3117" xr3:uid="{E1DFDCC9-A59B-4A6C-832A-9D22483F8008}" name="Column3113"/>
    <tableColumn id="3118" xr3:uid="{A8C1270A-A8B6-42F6-96DE-215489592186}" name="Column3114"/>
    <tableColumn id="3119" xr3:uid="{9A049D27-FDFF-4040-A47E-E72CBB7251F2}" name="Column3115"/>
    <tableColumn id="3120" xr3:uid="{02B6BEEF-F6A7-44A8-97B4-EEAAFD497975}" name="Column3116"/>
    <tableColumn id="3121" xr3:uid="{052E33D6-9D37-4329-B5A7-2E212B684F7D}" name="Column3117"/>
    <tableColumn id="3122" xr3:uid="{AA3A2AD5-010D-48F3-B7E7-1A597095405E}" name="Column3118"/>
    <tableColumn id="3123" xr3:uid="{F16235C7-CCD0-49BD-94E2-BCED28E62F66}" name="Column3119"/>
    <tableColumn id="3124" xr3:uid="{6BAFE3A9-C942-4F08-9B6A-EE373122D7B0}" name="Column3120"/>
    <tableColumn id="3125" xr3:uid="{901A6365-C847-4B3B-B4C9-AFEA897B61E7}" name="Column3121"/>
    <tableColumn id="3126" xr3:uid="{1E12D011-06BD-4344-BAFD-2705E7798EF9}" name="Column3122"/>
    <tableColumn id="3127" xr3:uid="{249A1652-BA7F-4B39-A8A2-0822FA9AD42D}" name="Column3123"/>
    <tableColumn id="3128" xr3:uid="{BBF144F9-291A-4F88-AD99-4323FBA5B8B6}" name="Column3124"/>
    <tableColumn id="3129" xr3:uid="{46C521AF-CE00-4951-903E-C1B1FAF04994}" name="Column3125"/>
    <tableColumn id="3130" xr3:uid="{841AB985-3F42-4F01-8E02-2AEC1EDC433D}" name="Column3126"/>
    <tableColumn id="3131" xr3:uid="{93F73B3A-F0A0-4F73-B67F-9D12C3D2F8E1}" name="Column3127"/>
    <tableColumn id="3132" xr3:uid="{D25C4E23-3A14-49F3-8279-AE2EC0911123}" name="Column3128"/>
    <tableColumn id="3133" xr3:uid="{EF71D2C5-0A5D-40CF-8F09-B514F9ECFE20}" name="Column3129"/>
    <tableColumn id="3134" xr3:uid="{05299979-CCA5-464B-AC87-6D8409A3CFB1}" name="Column3130"/>
    <tableColumn id="3135" xr3:uid="{D18C5EB3-6C0C-4EAD-A707-B07F0EF92447}" name="Column3131"/>
    <tableColumn id="3136" xr3:uid="{ADEEF1FA-B0C4-44C0-9146-C8D10BCC28AF}" name="Column3132"/>
    <tableColumn id="3137" xr3:uid="{57D91FB6-9D5F-4D28-98FD-FE7F35CAA70E}" name="Column3133"/>
    <tableColumn id="3138" xr3:uid="{67946328-C42D-4704-BEEF-9AB89CB0927E}" name="Column3134"/>
    <tableColumn id="3139" xr3:uid="{CA81978B-3E6F-4BF7-833C-B4A8165AB7CC}" name="Column3135"/>
    <tableColumn id="3140" xr3:uid="{91DFB290-78F1-4E66-98E5-5CBD3F1252E7}" name="Column3136"/>
    <tableColumn id="3141" xr3:uid="{97E4C4EB-899A-4D6E-86E1-175598E2B8E0}" name="Column3137"/>
    <tableColumn id="3142" xr3:uid="{D307597A-5E75-4C63-A274-CFAA01CB0169}" name="Column3138"/>
    <tableColumn id="3143" xr3:uid="{04ED1876-CCDC-4B54-961B-A4A751775E54}" name="Column3139"/>
    <tableColumn id="3144" xr3:uid="{6B967533-1029-4DB4-9D6A-BA3B54BB7E9B}" name="Column3140"/>
    <tableColumn id="3145" xr3:uid="{B2C59046-24A5-4918-8455-2657F63A1AAE}" name="Column3141"/>
    <tableColumn id="3146" xr3:uid="{A880333E-06C1-4965-940B-C7C16C14400C}" name="Column3142"/>
    <tableColumn id="3147" xr3:uid="{8417017F-6BF6-43D4-ACF7-8BAC081ED0A8}" name="Column3143"/>
    <tableColumn id="3148" xr3:uid="{3EC8FF02-0ACA-46E1-9D2C-3DD101AC5FD7}" name="Column3144"/>
    <tableColumn id="3149" xr3:uid="{5A0B7048-DE4A-41BC-BA9F-A5961CF91FCC}" name="Column3145"/>
    <tableColumn id="3150" xr3:uid="{83A37529-9E61-4F58-8228-D41B15508814}" name="Column3146"/>
    <tableColumn id="3151" xr3:uid="{0AA3B2A5-31FF-490F-A7CD-CB78CF062A0C}" name="Column3147"/>
    <tableColumn id="3152" xr3:uid="{42EB475C-57AE-485E-8781-086A7B6B8FFA}" name="Column3148"/>
    <tableColumn id="3153" xr3:uid="{48163A9A-B0AF-4A31-8783-722578E1102F}" name="Column3149"/>
    <tableColumn id="3154" xr3:uid="{B4598352-A86E-4FA3-BFFA-3E7D84BD771C}" name="Column3150"/>
    <tableColumn id="3155" xr3:uid="{431D0604-C4FB-4F38-8280-A38402C6BBEF}" name="Column3151"/>
    <tableColumn id="3156" xr3:uid="{85603F5B-E7D3-4783-8103-C5E078E05935}" name="Column3152"/>
    <tableColumn id="3157" xr3:uid="{F6D55DCD-52A2-4418-87E0-BE5CE37F7C14}" name="Column3153"/>
    <tableColumn id="3158" xr3:uid="{CA894759-C03D-4E17-AB9D-055CBC3D1776}" name="Column3154"/>
    <tableColumn id="3159" xr3:uid="{B1074312-387E-4B4D-9031-8D60522CB24B}" name="Column3155"/>
    <tableColumn id="3160" xr3:uid="{57CCFA22-341D-4849-A35E-556BBFE508FF}" name="Column3156"/>
    <tableColumn id="3161" xr3:uid="{0A37928E-F52D-4590-8D49-1350EEE65535}" name="Column3157"/>
    <tableColumn id="3162" xr3:uid="{494BBE9B-DE6C-4EAF-B609-060ED52D8380}" name="Column3158"/>
    <tableColumn id="3163" xr3:uid="{5D8874D6-8D30-4B0B-B59F-76B72E9E87AC}" name="Column3159"/>
    <tableColumn id="3164" xr3:uid="{922DED22-C749-4954-AC80-6A76F0846792}" name="Column3160"/>
    <tableColumn id="3165" xr3:uid="{461C4B82-191E-4056-A73E-B80FA34CEAD5}" name="Column3161"/>
    <tableColumn id="3166" xr3:uid="{F854A4ED-6D82-4B41-A607-2A7C79A4F5FF}" name="Column3162"/>
    <tableColumn id="3167" xr3:uid="{0CD30E79-F857-4F57-A107-2976DE123963}" name="Column3163"/>
    <tableColumn id="3168" xr3:uid="{158B4595-25EA-41B6-A061-8C226C1DDF30}" name="Column3164"/>
    <tableColumn id="3169" xr3:uid="{D9068E78-C723-4CE1-BB22-8E373E8962F6}" name="Column3165"/>
    <tableColumn id="3170" xr3:uid="{0D6AFF1C-1E6E-46C3-A198-3A54BD833DC6}" name="Column3166"/>
    <tableColumn id="3171" xr3:uid="{BEAF4F43-A571-4255-86BC-E46BE69A376F}" name="Column3167"/>
    <tableColumn id="3172" xr3:uid="{7214E03F-5805-4F50-91B6-C52004F29CEF}" name="Column3168"/>
    <tableColumn id="3173" xr3:uid="{A31C52E3-ECD7-4395-9D17-1264C6D43C84}" name="Column3169"/>
    <tableColumn id="3174" xr3:uid="{6AF69F7C-8CDA-4C5F-8080-4F38DD17469D}" name="Column3170"/>
    <tableColumn id="3175" xr3:uid="{8CAA15AF-A040-46E0-BD2F-DD2AD7B43C74}" name="Column3171"/>
    <tableColumn id="3176" xr3:uid="{B19A03BB-2816-4D1A-9896-ECC7056D078E}" name="Column3172"/>
    <tableColumn id="3177" xr3:uid="{C989381D-7A72-476D-A86C-1547FE9DECA8}" name="Column3173"/>
    <tableColumn id="3178" xr3:uid="{3EB8E749-2FEA-4E8E-966C-312616B090E8}" name="Column3174"/>
    <tableColumn id="3179" xr3:uid="{1EEBC586-EB31-457F-8B23-E15AFB0689EB}" name="Column3175"/>
    <tableColumn id="3180" xr3:uid="{95E5FCFB-05D6-4112-AD53-27344038B2F0}" name="Column3176"/>
    <tableColumn id="3181" xr3:uid="{0F9122D5-D5A4-485C-9A23-0D998B5A4269}" name="Column3177"/>
    <tableColumn id="3182" xr3:uid="{08830931-4151-4C25-892B-A21BBCAEE811}" name="Column3178"/>
    <tableColumn id="3183" xr3:uid="{81B49E1F-ED9C-4A72-A0CA-5C5DA432C2B8}" name="Column3179"/>
    <tableColumn id="3184" xr3:uid="{2906CDA4-D589-4A7A-945D-2219A121F3EF}" name="Column3180"/>
    <tableColumn id="3185" xr3:uid="{FDB3E07D-B7A5-4759-8861-E4FFC02190B9}" name="Column3181"/>
    <tableColumn id="3186" xr3:uid="{45537699-FD49-4F3F-8075-198696BA5025}" name="Column3182"/>
    <tableColumn id="3187" xr3:uid="{D94D86DF-6E2F-4F53-A46F-3A63ADF5B19F}" name="Column3183"/>
    <tableColumn id="3188" xr3:uid="{FA232583-B82F-4D8E-8833-A6D010498326}" name="Column3184"/>
    <tableColumn id="3189" xr3:uid="{EED49D2F-3404-46CB-874C-27C3B9322E75}" name="Column3185"/>
    <tableColumn id="3190" xr3:uid="{1A90E5F6-517D-4AA6-A2F1-A0070EABD7B6}" name="Column3186"/>
    <tableColumn id="3191" xr3:uid="{9C2037A1-AF50-4C5E-91CB-91F0AECC2C2B}" name="Column3187"/>
    <tableColumn id="3192" xr3:uid="{B27665B6-965D-45CC-8173-C4F163F1D113}" name="Column3188"/>
    <tableColumn id="3193" xr3:uid="{B2F4DC74-B77A-4C7B-A8FC-ECCE771CC97B}" name="Column3189"/>
    <tableColumn id="3194" xr3:uid="{71214E68-AB70-4572-9647-8F3EAD2A274A}" name="Column3190"/>
    <tableColumn id="3195" xr3:uid="{07140126-944D-4237-9C2C-9B0504354132}" name="Column3191"/>
    <tableColumn id="3196" xr3:uid="{481F14B8-3457-411E-8D83-AA79E862EEB9}" name="Column3192"/>
    <tableColumn id="3197" xr3:uid="{F009F744-A229-4724-8E26-C89BFEDDE841}" name="Column3193"/>
    <tableColumn id="3198" xr3:uid="{B10260E9-F23D-4BC2-ACB1-0366C41BAA6B}" name="Column3194"/>
    <tableColumn id="3199" xr3:uid="{DF6D3294-3AEE-4B94-850B-BF8E38BC4A51}" name="Column3195"/>
    <tableColumn id="3200" xr3:uid="{817B4735-F8A6-4DBD-858D-5DBEC710E34D}" name="Column3196"/>
    <tableColumn id="3201" xr3:uid="{61647D1D-65BF-4D3F-A191-135A1C4FF034}" name="Column3197"/>
    <tableColumn id="3202" xr3:uid="{A1E272F6-FD5D-4FD9-A059-701738FB0A2B}" name="Column3198"/>
    <tableColumn id="3203" xr3:uid="{08B2E858-3864-4D07-833B-73864BDAD1D5}" name="Column3199"/>
    <tableColumn id="3204" xr3:uid="{93024217-E906-45B7-812D-77609F8C8448}" name="Column3200"/>
    <tableColumn id="3205" xr3:uid="{6D929D5E-2C9A-4EE2-A6F1-9AF9FCAE52D1}" name="Column3201"/>
    <tableColumn id="3206" xr3:uid="{4111993E-B49B-4AE0-BCC0-AE1EF2EFACA3}" name="Column3202"/>
    <tableColumn id="3207" xr3:uid="{A2522512-8B62-42D7-AC89-0F8357BC699B}" name="Column3203"/>
    <tableColumn id="3208" xr3:uid="{EE2AF6AF-0E4D-4263-AE56-57D47444FF73}" name="Column3204"/>
    <tableColumn id="3209" xr3:uid="{7436D598-E6D3-4AE1-979B-7421D0E47891}" name="Column3205"/>
    <tableColumn id="3210" xr3:uid="{F32100D8-E902-4F71-B91E-D7B778F15B41}" name="Column3206"/>
    <tableColumn id="3211" xr3:uid="{C1A3C661-B75A-4930-A314-C0986D10CFDD}" name="Column3207"/>
    <tableColumn id="3212" xr3:uid="{60427212-07AC-4766-B2DD-0CA51127E837}" name="Column3208"/>
    <tableColumn id="3213" xr3:uid="{9CA18574-14D8-42CF-AAB3-77F7E268942F}" name="Column3209"/>
    <tableColumn id="3214" xr3:uid="{C1B1CD5C-8BFD-418B-9B8E-4BEF7E1F4F24}" name="Column3210"/>
    <tableColumn id="3215" xr3:uid="{9C2C9166-22B6-4CF1-91F7-C2FFE65A8058}" name="Column3211"/>
    <tableColumn id="3216" xr3:uid="{1334B379-C7EB-40F2-A6FE-6090B000B63F}" name="Column3212"/>
    <tableColumn id="3217" xr3:uid="{3822B97F-724C-427C-B6EC-CD707EBC749D}" name="Column3213"/>
    <tableColumn id="3218" xr3:uid="{0B4F9CED-55D1-461F-B986-1CD0283F7D66}" name="Column3214"/>
    <tableColumn id="3219" xr3:uid="{85763176-9839-47F1-BBC4-9247A889EB7F}" name="Column3215"/>
    <tableColumn id="3220" xr3:uid="{2E85D671-7FB2-44D0-8362-3DA974A8BBFC}" name="Column3216"/>
    <tableColumn id="3221" xr3:uid="{0F4603E8-EFF8-40FD-9628-59B379066665}" name="Column3217"/>
    <tableColumn id="3222" xr3:uid="{4A06FD66-2B4A-4C5F-9ADA-E0CEF5D66DD9}" name="Column3218"/>
    <tableColumn id="3223" xr3:uid="{4E0683F6-9D9C-49C4-AA11-ACE0D67E1FB7}" name="Column3219"/>
    <tableColumn id="3224" xr3:uid="{7189B074-785B-4D41-97DA-D65B9ADF7E73}" name="Column3220"/>
    <tableColumn id="3225" xr3:uid="{49840DDA-DBBA-4BD1-A6F1-19F676A1EFC5}" name="Column3221"/>
    <tableColumn id="3226" xr3:uid="{5D10025E-EA47-4BC0-8B5D-84760AD923EF}" name="Column3222"/>
    <tableColumn id="3227" xr3:uid="{C3DB3B97-9CC2-400F-82F3-B63761BFD057}" name="Column3223"/>
    <tableColumn id="3228" xr3:uid="{1D8D16D1-ED03-4EB5-A087-895B06C268EB}" name="Column3224"/>
    <tableColumn id="3229" xr3:uid="{4A0F791C-7F76-402E-9F60-4274C383CAE6}" name="Column3225"/>
    <tableColumn id="3230" xr3:uid="{6C4184B8-261D-4D1E-840C-C0AB777DF0AC}" name="Column3226"/>
    <tableColumn id="3231" xr3:uid="{DA2B9FDD-6CFE-47EB-AB1F-C1DC4B5FBDF2}" name="Column3227"/>
    <tableColumn id="3232" xr3:uid="{0E8C40F5-B16C-4A9F-9E2C-0776748F616A}" name="Column3228"/>
    <tableColumn id="3233" xr3:uid="{A59CAC1B-65D0-434D-B12A-01F63F84463E}" name="Column3229"/>
    <tableColumn id="3234" xr3:uid="{F27EEAF4-FCD8-416A-9BB3-18327FC3AAF5}" name="Column3230"/>
    <tableColumn id="3235" xr3:uid="{8837A780-01F5-4A47-9C26-69559D74221B}" name="Column3231"/>
    <tableColumn id="3236" xr3:uid="{D50362F1-2F6A-4A9C-B620-99423D953053}" name="Column3232"/>
    <tableColumn id="3237" xr3:uid="{BDA511C9-44BA-47D5-98D0-8F928B05D80C}" name="Column3233"/>
    <tableColumn id="3238" xr3:uid="{09BE7117-3068-4C88-866C-83A0E763BB9C}" name="Column3234"/>
    <tableColumn id="3239" xr3:uid="{BD79E95D-A863-45B6-A44B-0CCEE8174D87}" name="Column3235"/>
    <tableColumn id="3240" xr3:uid="{C5D4F340-AFB6-4A65-BB3A-B4E8DA450B2B}" name="Column3236"/>
    <tableColumn id="3241" xr3:uid="{62E0C139-A2DD-4210-A47F-0CF5B4B83E47}" name="Column3237"/>
    <tableColumn id="3242" xr3:uid="{EB19081D-46F2-4A0D-8E58-93AC3554FF82}" name="Column3238"/>
    <tableColumn id="3243" xr3:uid="{7C98282D-DFE0-47C4-9591-2FE3FF8CCFE4}" name="Column3239"/>
    <tableColumn id="3244" xr3:uid="{F176199B-7A93-427A-8057-2483B174F238}" name="Column3240"/>
    <tableColumn id="3245" xr3:uid="{AC999639-63AE-43DD-B12B-B042F40C158F}" name="Column3241"/>
    <tableColumn id="3246" xr3:uid="{46C8965C-E067-4F62-B049-6BF7C0F69757}" name="Column3242"/>
    <tableColumn id="3247" xr3:uid="{400DA300-BE56-4A02-A127-17E43FCDA691}" name="Column3243"/>
    <tableColumn id="3248" xr3:uid="{E5619E8B-FEF1-406E-97D2-E3E79B711EF1}" name="Column3244"/>
    <tableColumn id="3249" xr3:uid="{C0B6FEE4-EDF5-43CC-B42D-228A4959202C}" name="Column3245"/>
    <tableColumn id="3250" xr3:uid="{41981B04-6DD7-4E8E-B36E-5AD9B9E35D51}" name="Column3246"/>
    <tableColumn id="3251" xr3:uid="{C2980DD9-1804-4949-8444-55EDA089B34A}" name="Column3247"/>
    <tableColumn id="3252" xr3:uid="{0AD03775-36D2-48AD-87CA-684AD0A6CEFE}" name="Column3248"/>
    <tableColumn id="3253" xr3:uid="{835401D2-EFC6-4285-BB64-BE1CF0C45BEE}" name="Column3249"/>
    <tableColumn id="3254" xr3:uid="{7CD62098-756C-4600-936F-A8202A113A57}" name="Column3250"/>
    <tableColumn id="3255" xr3:uid="{E66D4A0D-3102-47E6-8409-A921F17066AF}" name="Column3251"/>
    <tableColumn id="3256" xr3:uid="{8E11FB96-E2CF-4B5B-A31A-A178B4036F4C}" name="Column3252"/>
    <tableColumn id="3257" xr3:uid="{57170F0D-7ECB-49D3-AEC3-DD9BE78754CE}" name="Column3253"/>
    <tableColumn id="3258" xr3:uid="{6F1BCFFC-A27D-4DAC-8AE5-FD25C1C3A55F}" name="Column3254"/>
    <tableColumn id="3259" xr3:uid="{C1ADDEF3-D162-4841-ACFB-6138732A6C6E}" name="Column3255"/>
    <tableColumn id="3260" xr3:uid="{38B68D09-9E89-4680-90BD-DC1E5C2F9560}" name="Column3256"/>
    <tableColumn id="3261" xr3:uid="{D7164C20-E55C-4165-AF85-7517E79FC4CB}" name="Column3257"/>
    <tableColumn id="3262" xr3:uid="{FBD7C3BE-944B-4A37-923B-5E977D123BA9}" name="Column3258"/>
    <tableColumn id="3263" xr3:uid="{ED8042C8-EC20-4262-B418-22AED2B0B7E3}" name="Column3259"/>
    <tableColumn id="3264" xr3:uid="{34248359-CAA3-4715-B749-50F98ABD362F}" name="Column3260"/>
    <tableColumn id="3265" xr3:uid="{5D3243E9-003C-455C-8913-BB232DE3F4D2}" name="Column3261"/>
    <tableColumn id="3266" xr3:uid="{CE85A74F-F41F-4194-B92E-BD07F41F5A8B}" name="Column3262"/>
    <tableColumn id="3267" xr3:uid="{AA972BAC-AAC2-44A4-8667-1A646C95138E}" name="Column3263"/>
    <tableColumn id="3268" xr3:uid="{2C51EF70-AC49-498F-BBC2-E474A7E78314}" name="Column3264"/>
    <tableColumn id="3269" xr3:uid="{F8DB2AC7-9A9F-4ABE-A5D4-A5283C7A8A22}" name="Column3265"/>
    <tableColumn id="3270" xr3:uid="{56FEB71A-B0B4-4AF5-ABB7-9F196A61DE8D}" name="Column3266"/>
    <tableColumn id="3271" xr3:uid="{581C79F5-A012-4C9D-B886-7D79B48644EC}" name="Column3267"/>
    <tableColumn id="3272" xr3:uid="{E5F12156-60C8-42AA-A887-6C0B24E91675}" name="Column3268"/>
    <tableColumn id="3273" xr3:uid="{C5C95D18-88A4-4657-A832-1C169681B855}" name="Column3269"/>
    <tableColumn id="3274" xr3:uid="{78F4A31D-1F85-45EC-9312-1623FE24E5E0}" name="Column3270"/>
    <tableColumn id="3275" xr3:uid="{17FFA81D-49F3-4E4C-B563-88F6AADD32B8}" name="Column3271"/>
    <tableColumn id="3276" xr3:uid="{32B5352E-B7F0-4254-B6DB-86277B156857}" name="Column3272"/>
    <tableColumn id="3277" xr3:uid="{A663CF99-4B1A-4001-B73A-3DEA46C74F17}" name="Column3273"/>
    <tableColumn id="3278" xr3:uid="{AD851DD8-4FB6-4EE3-B8EB-E81E7D4A1335}" name="Column3274"/>
    <tableColumn id="3279" xr3:uid="{1713BF4F-F820-449B-86EF-FB2D468B1472}" name="Column3275"/>
    <tableColumn id="3280" xr3:uid="{117885EC-3B66-4A9F-89D2-BEB25E09314A}" name="Column3276"/>
    <tableColumn id="3281" xr3:uid="{1E4A8AFC-52F2-4F32-9802-601064CE7EC7}" name="Column3277"/>
    <tableColumn id="3282" xr3:uid="{43E46447-E196-4CDC-98E7-8134E5C93F48}" name="Column3278"/>
    <tableColumn id="3283" xr3:uid="{44F85C10-E399-4C8E-A63F-2284CBD8A898}" name="Column3279"/>
    <tableColumn id="3284" xr3:uid="{469AB2B7-EBA8-43E4-A7B1-AA65289B9070}" name="Column3280"/>
    <tableColumn id="3285" xr3:uid="{979F366E-EDC9-4E9A-8616-A8CFAB0DC694}" name="Column3281"/>
    <tableColumn id="3286" xr3:uid="{F5A7943F-72FD-4D4B-9050-C3D75A75DF30}" name="Column3282"/>
    <tableColumn id="3287" xr3:uid="{9A36706D-2AAC-45DA-95AD-30B426DD06EA}" name="Column3283"/>
    <tableColumn id="3288" xr3:uid="{07E81462-B517-4BF9-B7F4-62A8C63B8829}" name="Column3284"/>
    <tableColumn id="3289" xr3:uid="{6CE7203D-73A3-4037-AC47-AF375DC81D1C}" name="Column3285"/>
    <tableColumn id="3290" xr3:uid="{BD0B37DA-77AF-493A-8DFE-21830970C759}" name="Column3286"/>
    <tableColumn id="3291" xr3:uid="{E65EB69B-79C9-45BC-A5DC-AB1A79DC02C5}" name="Column3287"/>
    <tableColumn id="3292" xr3:uid="{A7AD155C-8DBD-485E-864C-C1D4BA217D43}" name="Column3288"/>
    <tableColumn id="3293" xr3:uid="{F6259AC8-700E-4476-BABA-53B39199D634}" name="Column3289"/>
    <tableColumn id="3294" xr3:uid="{3E0C9A1E-523C-4874-AD4E-4FADC9C05E3E}" name="Column3290"/>
    <tableColumn id="3295" xr3:uid="{9934C800-1626-4B3D-BF8A-574942999C7B}" name="Column3291"/>
    <tableColumn id="3296" xr3:uid="{E85DA3DF-7ADC-43F9-8334-56E19FC01166}" name="Column3292"/>
    <tableColumn id="3297" xr3:uid="{0B1FD2BC-7D3E-4AF5-B23E-5C616CFB3940}" name="Column3293"/>
    <tableColumn id="3298" xr3:uid="{E7CB1906-1CBD-41EB-90F9-FD8D42AD67F3}" name="Column3294"/>
    <tableColumn id="3299" xr3:uid="{F2E263AE-E92D-4100-998F-CA273761A658}" name="Column3295"/>
    <tableColumn id="3300" xr3:uid="{5B7E2575-5DFB-4126-AC77-69D9DB8D62E3}" name="Column3296"/>
    <tableColumn id="3301" xr3:uid="{F3A38AAF-5073-42B4-8D2D-9D2B7E3875C9}" name="Column3297"/>
    <tableColumn id="3302" xr3:uid="{20AB2BCB-480E-416D-A89C-7E4B2F305D4F}" name="Column3298"/>
    <tableColumn id="3303" xr3:uid="{DFF97F1F-848C-401E-B9EA-3FF5082A7428}" name="Column3299"/>
    <tableColumn id="3304" xr3:uid="{52AC18BE-51EC-4B64-874F-BB37076F7784}" name="Column3300"/>
    <tableColumn id="3305" xr3:uid="{57BE046E-3D12-43E9-BA8A-EA8AFE33D417}" name="Column3301"/>
    <tableColumn id="3306" xr3:uid="{4DDDFD6B-F79A-40CE-87DB-334A4D6F9D8F}" name="Column3302"/>
    <tableColumn id="3307" xr3:uid="{DE2268AE-DE80-40AC-AFA0-6ED676F77ECF}" name="Column3303"/>
    <tableColumn id="3308" xr3:uid="{8F1E28A3-6B70-4314-A8F3-FA3A276DD942}" name="Column3304"/>
    <tableColumn id="3309" xr3:uid="{737D9F27-BCFE-4521-9567-B623E3C16CA5}" name="Column3305"/>
    <tableColumn id="3310" xr3:uid="{DCB8952B-F6D9-4FDE-9C6D-2A4C57C2B5CF}" name="Column3306"/>
    <tableColumn id="3311" xr3:uid="{5D775010-1391-44B4-B36C-5575C1C502C8}" name="Column3307"/>
    <tableColumn id="3312" xr3:uid="{8A380727-4AD8-4E9B-9B34-371847BE0DA2}" name="Column3308"/>
    <tableColumn id="3313" xr3:uid="{F5FA1F7B-7F04-4D1A-AECB-99A58A443641}" name="Column3309"/>
    <tableColumn id="3314" xr3:uid="{0B1FCE82-1F77-4EEC-9F54-1249C3B5A393}" name="Column3310"/>
    <tableColumn id="3315" xr3:uid="{A1759AEF-857A-4085-B317-620D034ED20F}" name="Column3311"/>
    <tableColumn id="3316" xr3:uid="{92919F50-60CC-4A25-98C7-00428622C69D}" name="Column3312"/>
    <tableColumn id="3317" xr3:uid="{6B6A5852-DAE4-4A87-8F1C-9F0B74D3345B}" name="Column3313"/>
    <tableColumn id="3318" xr3:uid="{2BE18CF7-7D37-46E4-B792-A5A6FEDB9CD0}" name="Column3314"/>
    <tableColumn id="3319" xr3:uid="{AF8C0E3A-436C-4A0B-8E66-D688A529DCAB}" name="Column3315"/>
    <tableColumn id="3320" xr3:uid="{8BB7C362-82BA-45A1-AD8A-3B52A1E65476}" name="Column3316"/>
    <tableColumn id="3321" xr3:uid="{32650A89-6D81-4AE8-B858-DDBF401ACA28}" name="Column3317"/>
    <tableColumn id="3322" xr3:uid="{971B28DB-BE20-4526-85B5-65D125E80EAC}" name="Column3318"/>
    <tableColumn id="3323" xr3:uid="{6D0D64B7-A11C-4156-BF15-775934F0E043}" name="Column3319"/>
    <tableColumn id="3324" xr3:uid="{AC36353A-CA6D-49BC-81EA-B8802419F815}" name="Column3320"/>
    <tableColumn id="3325" xr3:uid="{96262BDB-4345-408B-AA93-B5CAE8784B0A}" name="Column3321"/>
    <tableColumn id="3326" xr3:uid="{AF8581D4-5157-4418-9665-4A5CBA76A94F}" name="Column3322"/>
    <tableColumn id="3327" xr3:uid="{0651AD5A-10FA-4029-A625-70E785933177}" name="Column3323"/>
    <tableColumn id="3328" xr3:uid="{32E8998D-8A62-4C0B-BFA0-C5D6C0A2A9CF}" name="Column3324"/>
    <tableColumn id="3329" xr3:uid="{795750EE-6D8C-41E6-9FDD-BA1EDE785348}" name="Column3325"/>
    <tableColumn id="3330" xr3:uid="{C3F2EDC7-8F1E-48AF-AE77-BB3346DA3C04}" name="Column3326"/>
    <tableColumn id="3331" xr3:uid="{4DCB47D0-719E-4A1E-971D-3EE09118EB20}" name="Column3327"/>
    <tableColumn id="3332" xr3:uid="{75A99405-082B-4A43-9A6B-2982F3149A46}" name="Column3328"/>
    <tableColumn id="3333" xr3:uid="{F679699F-1FB4-4DB5-9820-EFAB7FC1D3AE}" name="Column3329"/>
    <tableColumn id="3334" xr3:uid="{71182A4C-9663-401A-AFCC-2E120B0172A7}" name="Column3330"/>
    <tableColumn id="3335" xr3:uid="{8161BFFD-0BF9-4E06-863D-1F7C0BB18E1B}" name="Column3331"/>
    <tableColumn id="3336" xr3:uid="{3477BAB2-0852-4DD9-99FE-6C4CD4BE2208}" name="Column3332"/>
    <tableColumn id="3337" xr3:uid="{97814B3A-32EF-4F3C-A419-7CAE2FA371A1}" name="Column3333"/>
    <tableColumn id="3338" xr3:uid="{565E4B3A-EC2B-40F3-B89C-3CD118F6D330}" name="Column3334"/>
    <tableColumn id="3339" xr3:uid="{34AB50F0-5D32-48E3-9FC1-726EBBF5A7F0}" name="Column3335"/>
    <tableColumn id="3340" xr3:uid="{9575BBF6-8796-406E-AB0D-1113D4255B0C}" name="Column3336"/>
    <tableColumn id="3341" xr3:uid="{E81E1AB5-F869-4634-AC2A-A75518EDC2BA}" name="Column3337"/>
    <tableColumn id="3342" xr3:uid="{4CC98A69-1E4C-4DD0-BA74-B9DCB7D60A60}" name="Column3338"/>
    <tableColumn id="3343" xr3:uid="{20CA7833-AF49-41D7-83A4-B05B509679BB}" name="Column3339"/>
    <tableColumn id="3344" xr3:uid="{0EF6EEE0-197C-43D1-8EDF-B52A52857CAF}" name="Column3340"/>
    <tableColumn id="3345" xr3:uid="{0D65958A-2B7F-4808-9ACA-37CDB21E2BCD}" name="Column3341"/>
    <tableColumn id="3346" xr3:uid="{EE133A0F-029B-4930-8538-F1E40C66E4E8}" name="Column3342"/>
    <tableColumn id="3347" xr3:uid="{5EAA0182-887F-479C-A8B6-171563A55B9A}" name="Column3343"/>
    <tableColumn id="3348" xr3:uid="{3BFB4ED7-6CBF-4215-BCC2-84F37E5AC3AD}" name="Column3344"/>
    <tableColumn id="3349" xr3:uid="{BAB353E2-34DA-438E-AA0E-0CF34387966F}" name="Column3345"/>
    <tableColumn id="3350" xr3:uid="{9E5F716C-B7CD-43D3-981B-008855D650ED}" name="Column3346"/>
    <tableColumn id="3351" xr3:uid="{6081ADE0-312E-4383-A7DF-669227BBECF1}" name="Column3347"/>
    <tableColumn id="3352" xr3:uid="{699B6631-C217-499B-B44E-DDFF3D824A10}" name="Column3348"/>
    <tableColumn id="3353" xr3:uid="{AAA4155D-43A6-4180-B545-5D7B7633804E}" name="Column3349"/>
    <tableColumn id="3354" xr3:uid="{97A99A83-5B9F-4698-A055-A81EE2F22423}" name="Column3350"/>
    <tableColumn id="3355" xr3:uid="{A0699105-7046-43A9-B131-25B03C4EAA95}" name="Column3351"/>
    <tableColumn id="3356" xr3:uid="{6B7922CB-BBDC-4774-B8FC-F1F7635A2F7A}" name="Column3352"/>
    <tableColumn id="3357" xr3:uid="{3E532BF2-2E7E-4CCD-BC10-924D17B0A814}" name="Column3353"/>
    <tableColumn id="3358" xr3:uid="{270ADDEB-22ED-4C5C-BF01-0E384CC9B662}" name="Column3354"/>
    <tableColumn id="3359" xr3:uid="{C424E6F0-51EB-4445-B18F-A7BF031312BC}" name="Column3355"/>
    <tableColumn id="3360" xr3:uid="{90CAA5DD-E2C6-4BE3-A6EB-CE41B53F9CE4}" name="Column3356"/>
    <tableColumn id="3361" xr3:uid="{FC78ABC0-9654-499A-A15E-230D4238AF14}" name="Column3357"/>
    <tableColumn id="3362" xr3:uid="{8EA78A93-805B-4EDD-BFA9-5E8297DE60D2}" name="Column3358"/>
    <tableColumn id="3363" xr3:uid="{0A847D08-AF14-44AF-A441-9FF2AD093BBF}" name="Column3359"/>
    <tableColumn id="3364" xr3:uid="{19D8EFE0-D3F3-491F-ADBA-7ECC6528DB2D}" name="Column3360"/>
    <tableColumn id="3365" xr3:uid="{4EE216A6-1791-427B-BB2B-D8EFD220ED16}" name="Column3361"/>
    <tableColumn id="3366" xr3:uid="{8EA1A537-FE76-4935-8E2F-A44ED2158ABC}" name="Column3362"/>
    <tableColumn id="3367" xr3:uid="{D09953AC-1F4E-4CD7-86F2-D571CFD31998}" name="Column3363"/>
    <tableColumn id="3368" xr3:uid="{7E9C6339-7EC6-4895-8223-6056D2DF7DA7}" name="Column3364"/>
    <tableColumn id="3369" xr3:uid="{0A97E3C4-097D-4782-9F30-9FF9E580E8C4}" name="Column3365"/>
    <tableColumn id="3370" xr3:uid="{D05E4CB4-0E02-45EA-A1F5-1A2732F6D76E}" name="Column3366"/>
    <tableColumn id="3371" xr3:uid="{C0EF085C-FEBD-4695-AEA9-158929F4A272}" name="Column3367"/>
    <tableColumn id="3372" xr3:uid="{5A9254F1-201E-43E4-93BC-C7FF1249A6FD}" name="Column3368"/>
    <tableColumn id="3373" xr3:uid="{C95C78B8-D5A3-4357-B431-05B789BC385D}" name="Column3369"/>
    <tableColumn id="3374" xr3:uid="{BD42AC65-4CE8-4C3E-8401-793725B458AD}" name="Column3370"/>
    <tableColumn id="3375" xr3:uid="{49959B91-5079-4FCA-9D96-11C599C2FA9F}" name="Column3371"/>
    <tableColumn id="3376" xr3:uid="{011970F8-0C0F-4EC6-BE77-09FE74DAD1DD}" name="Column3372"/>
    <tableColumn id="3377" xr3:uid="{ADAAC015-295D-47D1-BD5E-A78B33C74F3A}" name="Column3373"/>
    <tableColumn id="3378" xr3:uid="{01CED2A7-FDCB-4B94-863C-2B752567E5F8}" name="Column3374"/>
    <tableColumn id="3379" xr3:uid="{F7455930-71A8-4100-BC6E-4C8547BBDE70}" name="Column3375"/>
    <tableColumn id="3380" xr3:uid="{D4917439-60D8-4CF6-ABAA-9E63D440502A}" name="Column3376"/>
    <tableColumn id="3381" xr3:uid="{7CDF003A-5E77-41FC-B1E5-5D42FAF817DF}" name="Column3377"/>
    <tableColumn id="3382" xr3:uid="{616CB89E-95CC-4DAA-B7A6-F8F4B993F982}" name="Column3378"/>
    <tableColumn id="3383" xr3:uid="{C7EC45CF-22E9-47F9-8D64-CD4FD1D24780}" name="Column3379"/>
    <tableColumn id="3384" xr3:uid="{01D3DB8C-230A-4C22-9E4B-329573F41AA2}" name="Column3380"/>
    <tableColumn id="3385" xr3:uid="{604A130C-4B7E-440A-8E02-03D0440C03B0}" name="Column3381"/>
    <tableColumn id="3386" xr3:uid="{638CBF57-440E-4B3E-AF97-EBC1D0169DA9}" name="Column3382"/>
    <tableColumn id="3387" xr3:uid="{113999B6-E4E6-4A39-BE4A-28049CBC665A}" name="Column3383"/>
    <tableColumn id="3388" xr3:uid="{03DB8E21-8ED3-4F79-B13E-AEDD0AC69E21}" name="Column3384"/>
    <tableColumn id="3389" xr3:uid="{EB9845E9-9758-415F-B1E5-8A41516CE9BC}" name="Column3385"/>
    <tableColumn id="3390" xr3:uid="{E76AB647-BBF1-4015-A1FF-B9577E49F33C}" name="Column3386"/>
    <tableColumn id="3391" xr3:uid="{835D8689-71AF-4E8A-AB9F-ED32D89D40C9}" name="Column3387"/>
    <tableColumn id="3392" xr3:uid="{BBB370A2-A2AC-4D8D-8B2D-25744FA3B5D0}" name="Column3388"/>
    <tableColumn id="3393" xr3:uid="{08FF863B-D929-4AB0-851D-6026F53C6A02}" name="Column3389"/>
    <tableColumn id="3394" xr3:uid="{AA142CC2-D419-4D4F-8D8B-D9F842236BCF}" name="Column3390"/>
    <tableColumn id="3395" xr3:uid="{E3E41551-618B-49E2-8228-368318BCECCE}" name="Column3391"/>
    <tableColumn id="3396" xr3:uid="{2CEE1BD8-AB93-4651-A596-833F2804A741}" name="Column3392"/>
    <tableColumn id="3397" xr3:uid="{FCA3A587-97A7-4BCC-88D1-173691EEA9D0}" name="Column3393"/>
    <tableColumn id="3398" xr3:uid="{906F1201-DA4E-43DC-AF39-A8968DD2C141}" name="Column3394"/>
    <tableColumn id="3399" xr3:uid="{D718BA8B-0334-4C62-B586-7348413193D9}" name="Column3395"/>
    <tableColumn id="3400" xr3:uid="{C8993458-1650-490D-A6B8-F0D9FBF1884A}" name="Column3396"/>
    <tableColumn id="3401" xr3:uid="{5434D543-8867-4C49-8927-B881B4178E70}" name="Column3397"/>
    <tableColumn id="3402" xr3:uid="{463532E6-768F-4914-BD67-CDC9F83CC2A9}" name="Column3398"/>
    <tableColumn id="3403" xr3:uid="{596F42C1-E496-4488-AC01-6F984AD4F15C}" name="Column3399"/>
    <tableColumn id="3404" xr3:uid="{D5A3A3D3-4DC0-4028-B8E3-09776A452485}" name="Column3400"/>
    <tableColumn id="3405" xr3:uid="{B427A905-41BE-479E-A4EC-03E51594EE7E}" name="Column3401"/>
    <tableColumn id="3406" xr3:uid="{0B2167A2-F765-413B-AE5A-FC250FC423E9}" name="Column3402"/>
    <tableColumn id="3407" xr3:uid="{1DDB42BC-AC6D-42B2-ADDB-2B328C7BAF93}" name="Column3403"/>
    <tableColumn id="3408" xr3:uid="{DA19C2D9-FEDB-44E2-BF57-259BD3CB23C6}" name="Column3404"/>
    <tableColumn id="3409" xr3:uid="{42491DF3-6DD8-4D54-A4A8-DA0DFA0FD4F7}" name="Column3405"/>
    <tableColumn id="3410" xr3:uid="{6C5A6BCF-C6A5-4DEB-BCB7-B8C279A690E4}" name="Column3406"/>
    <tableColumn id="3411" xr3:uid="{0A2F142C-5A57-4787-9BD6-3F707E261758}" name="Column3407"/>
    <tableColumn id="3412" xr3:uid="{1FE247FD-D6A4-4E96-8286-73F433D5946E}" name="Column3408"/>
    <tableColumn id="3413" xr3:uid="{05DA0CB7-FB5D-4E0C-8B30-8436D24CDB54}" name="Column3409"/>
    <tableColumn id="3414" xr3:uid="{A4892CDA-029F-413F-BDF5-DDB434716FA7}" name="Column3410"/>
    <tableColumn id="3415" xr3:uid="{E301E1A1-618B-48CC-B7B8-30935E8ED451}" name="Column3411"/>
    <tableColumn id="3416" xr3:uid="{8733FF25-4D77-4922-B9E4-52231CE0293A}" name="Column3412"/>
    <tableColumn id="3417" xr3:uid="{FD24852E-4C36-4D4C-9F00-45B6F46F720D}" name="Column3413"/>
    <tableColumn id="3418" xr3:uid="{9EEFDFD3-36E8-4CA5-AB0E-D66E616949A3}" name="Column3414"/>
    <tableColumn id="3419" xr3:uid="{0EE4C96C-36CF-4FDA-A87F-3B5A9E603F1C}" name="Column3415"/>
    <tableColumn id="3420" xr3:uid="{97464362-1E71-4D93-8DFF-87A1283268C8}" name="Column3416"/>
    <tableColumn id="3421" xr3:uid="{E01EAA18-BDB2-4CFB-BD27-62319C5898DF}" name="Column3417"/>
    <tableColumn id="3422" xr3:uid="{2612E10A-5AF3-43B1-AA8B-31131EE5C228}" name="Column3418"/>
    <tableColumn id="3423" xr3:uid="{CF43E21D-281C-4357-B1EF-ABC81834820C}" name="Column3419"/>
    <tableColumn id="3424" xr3:uid="{3AA4D0C7-9760-451A-B480-3973FB3B1F7D}" name="Column3420"/>
    <tableColumn id="3425" xr3:uid="{A141BED5-4FB7-4976-818B-5589674F10E8}" name="Column3421"/>
    <tableColumn id="3426" xr3:uid="{02167656-697E-4C7A-9CB4-B9A52792A345}" name="Column3422"/>
    <tableColumn id="3427" xr3:uid="{309FFD86-24FE-403F-B9C8-53FD6B270FCE}" name="Column3423"/>
    <tableColumn id="3428" xr3:uid="{FC011A7F-BBD9-4890-B4A8-558DB30ABC46}" name="Column3424"/>
    <tableColumn id="3429" xr3:uid="{A9708453-1625-49B1-857F-8BFC515072C8}" name="Column3425"/>
    <tableColumn id="3430" xr3:uid="{8F276501-C6B4-452C-B81E-C15032CDA023}" name="Column3426"/>
    <tableColumn id="3431" xr3:uid="{58032AF6-E212-443B-AB12-356B4301DF1B}" name="Column3427"/>
    <tableColumn id="3432" xr3:uid="{0ADAE131-FF63-460F-B6BD-AF8335938282}" name="Column3428"/>
    <tableColumn id="3433" xr3:uid="{5A9C8C07-651D-415F-9E88-0FFEEAE4A2F7}" name="Column3429"/>
    <tableColumn id="3434" xr3:uid="{3BE9051A-D133-4643-A944-1F21F8A8C690}" name="Column3430"/>
    <tableColumn id="3435" xr3:uid="{7BF4700A-DFB1-4DF9-81DB-FC4F1EA2BFF9}" name="Column3431"/>
    <tableColumn id="3436" xr3:uid="{7F8BA28E-8B66-49D7-B322-2D35A8317E3A}" name="Column3432"/>
    <tableColumn id="3437" xr3:uid="{DAD4F69C-706A-4DE3-AD32-A6A769652D2B}" name="Column3433"/>
    <tableColumn id="3438" xr3:uid="{D2C57864-AA5D-4440-8C69-0B7F0AE9B3FF}" name="Column3434"/>
    <tableColumn id="3439" xr3:uid="{0255097F-1265-40A0-8125-34BD82430AAA}" name="Column3435"/>
    <tableColumn id="3440" xr3:uid="{AF3A44B5-21A6-4397-9770-69A0889BC293}" name="Column3436"/>
    <tableColumn id="3441" xr3:uid="{FAB00945-53C0-453C-8114-97A4F6AD4E05}" name="Column3437"/>
    <tableColumn id="3442" xr3:uid="{E985BD45-64A7-4796-849D-AC828E3A9BEF}" name="Column3438"/>
    <tableColumn id="3443" xr3:uid="{E8FBA5F0-C5A2-445D-93E6-260875122D78}" name="Column3439"/>
    <tableColumn id="3444" xr3:uid="{265DF259-7E66-4190-8A3B-BFD0009339DB}" name="Column3440"/>
    <tableColumn id="3445" xr3:uid="{4BE92C25-42B2-47A0-889B-83989922AD7A}" name="Column3441"/>
    <tableColumn id="3446" xr3:uid="{8B2705F3-E3E7-40AE-848F-15AFBFA62593}" name="Column3442"/>
    <tableColumn id="3447" xr3:uid="{8B260353-A9BA-4E17-A6AA-6648D9E88991}" name="Column3443"/>
    <tableColumn id="3448" xr3:uid="{AF0AEC4F-8ED3-4347-B20B-0D0D2939DD08}" name="Column3444"/>
    <tableColumn id="3449" xr3:uid="{F9D75221-1E4B-46CA-B9D4-849952D60F3D}" name="Column3445"/>
    <tableColumn id="3450" xr3:uid="{1174A16B-DFB4-4992-997C-278CC48A22C3}" name="Column3446"/>
    <tableColumn id="3451" xr3:uid="{772F2081-0218-4912-8022-AC5825C35431}" name="Column3447"/>
    <tableColumn id="3452" xr3:uid="{73E3F6AA-8606-4AA5-A643-482CCC4386B8}" name="Column3448"/>
    <tableColumn id="3453" xr3:uid="{57B79E53-FA3F-4BC0-BF38-76E7770D9C1C}" name="Column3449"/>
    <tableColumn id="3454" xr3:uid="{F917E4FB-3032-41D9-AF56-99D1B70CC188}" name="Column3450"/>
    <tableColumn id="3455" xr3:uid="{8659089D-3F58-430B-9059-B63E306CA042}" name="Column3451"/>
    <tableColumn id="3456" xr3:uid="{64BD6D9B-BFAD-4F8C-A1E0-AE2190492579}" name="Column3452"/>
    <tableColumn id="3457" xr3:uid="{6058CB8A-D2FB-4B42-A7B4-31404C14F765}" name="Column3453"/>
    <tableColumn id="3458" xr3:uid="{130856C3-D136-49E7-87E1-D83D1EB7884A}" name="Column3454"/>
    <tableColumn id="3459" xr3:uid="{49CD9F54-103B-44DB-A911-23BA1B2400E8}" name="Column3455"/>
    <tableColumn id="3460" xr3:uid="{D020BFCA-4CA1-4CE0-8C71-FB59259C2337}" name="Column3456"/>
    <tableColumn id="3461" xr3:uid="{932633A0-8E36-4D72-868E-D42A1DCE8B91}" name="Column3457"/>
    <tableColumn id="3462" xr3:uid="{80CC217E-BDAD-4C22-B6DD-7AA992B3FEAB}" name="Column3458"/>
    <tableColumn id="3463" xr3:uid="{DFA2E3F1-F04F-4DA8-B64C-246B95A3FC17}" name="Column3459"/>
    <tableColumn id="3464" xr3:uid="{319E7233-1090-4628-94D7-526EA19A0F0A}" name="Column3460"/>
    <tableColumn id="3465" xr3:uid="{1CA82BC5-4EC3-457E-901D-89EA7C02E6F1}" name="Column3461"/>
    <tableColumn id="3466" xr3:uid="{5AB97EA5-01F3-4F6A-9ED5-D5C0737079EC}" name="Column3462"/>
    <tableColumn id="3467" xr3:uid="{3E1E6EFB-CAA0-48A1-B4E4-21AA28028BBB}" name="Column3463"/>
    <tableColumn id="3468" xr3:uid="{D3A5F4B8-AB32-4B18-BF22-3214E73E61A9}" name="Column3464"/>
    <tableColumn id="3469" xr3:uid="{AC8D6A47-11E0-4416-9EC7-2803B1AFA5D9}" name="Column3465"/>
    <tableColumn id="3470" xr3:uid="{98868C7D-04B6-44D6-9BA2-C2A8B1FDCC27}" name="Column3466"/>
    <tableColumn id="3471" xr3:uid="{10435A66-7238-4225-B973-AB5B51497E96}" name="Column3467"/>
    <tableColumn id="3472" xr3:uid="{B36596F6-08FF-478D-BE69-F0737750057D}" name="Column3468"/>
    <tableColumn id="3473" xr3:uid="{DBD3A4DB-66E8-4975-B574-DCCF94D87728}" name="Column3469"/>
    <tableColumn id="3474" xr3:uid="{C1A582F1-CB65-4D04-A722-E879459B6325}" name="Column3470"/>
    <tableColumn id="3475" xr3:uid="{E309CE11-3B5E-4D38-84AE-8FA36E3B0391}" name="Column3471"/>
    <tableColumn id="3476" xr3:uid="{792BA977-ABFE-4478-9C2C-D715BCE60F32}" name="Column3472"/>
    <tableColumn id="3477" xr3:uid="{2D445007-C1CC-4570-9791-574DE9FD4DB4}" name="Column3473"/>
    <tableColumn id="3478" xr3:uid="{43D58806-B6E4-4CE6-B426-3F10BD272F1E}" name="Column3474"/>
    <tableColumn id="3479" xr3:uid="{8534F46B-50FA-4B8F-B85F-6F14608FEA3E}" name="Column3475"/>
    <tableColumn id="3480" xr3:uid="{7C354F40-EE69-4F49-A7A2-72548FDB0CE9}" name="Column3476"/>
    <tableColumn id="3481" xr3:uid="{256DA90C-DC7E-4C47-BEA7-96F1D6A2BC8D}" name="Column3477"/>
    <tableColumn id="3482" xr3:uid="{F3D536BA-2193-497D-AC54-631172B12F4D}" name="Column3478"/>
    <tableColumn id="3483" xr3:uid="{74ECC291-EA00-462C-AF81-9383CCE8DA27}" name="Column3479"/>
    <tableColumn id="3484" xr3:uid="{DA6FE295-7F4B-4AE1-BC2F-6F400B9D0521}" name="Column3480"/>
    <tableColumn id="3485" xr3:uid="{50C2E6B9-9594-4FA5-B2A7-7C886A122207}" name="Column3481"/>
    <tableColumn id="3486" xr3:uid="{7E726479-1ABC-45C5-A6B1-B3796C2558BC}" name="Column3482"/>
    <tableColumn id="3487" xr3:uid="{13DDC866-F972-4D29-A7B6-58CF4A9C3373}" name="Column3483"/>
    <tableColumn id="3488" xr3:uid="{04D21342-1E09-43B2-A74D-E2180D606467}" name="Column3484"/>
    <tableColumn id="3489" xr3:uid="{161C59F0-0C62-4DF6-8F2F-BE385DA6E5C5}" name="Column3485"/>
    <tableColumn id="3490" xr3:uid="{32559C30-7107-4C44-BFF9-C15164BAC054}" name="Column3486"/>
    <tableColumn id="3491" xr3:uid="{9607F496-92AC-4A13-AC7E-37AFB3A96273}" name="Column3487"/>
    <tableColumn id="3492" xr3:uid="{7F4E8972-4F6D-49BB-9184-50345D4C51AC}" name="Column3488"/>
    <tableColumn id="3493" xr3:uid="{B50AAADF-24A2-4563-9E11-68828E00AAE6}" name="Column3489"/>
    <tableColumn id="3494" xr3:uid="{7535DE71-286A-4418-8A98-CEBDA271EC2B}" name="Column3490"/>
    <tableColumn id="3495" xr3:uid="{686A8D4E-D221-4203-8CE5-FE708E7CC618}" name="Column3491"/>
    <tableColumn id="3496" xr3:uid="{9363671A-DB14-4169-A3B3-B3933E7B6E66}" name="Column3492"/>
    <tableColumn id="3497" xr3:uid="{C4194E7E-C4EC-4ECB-A6C9-50BC6AEFE751}" name="Column3493"/>
    <tableColumn id="3498" xr3:uid="{232C2C62-6635-4E7A-8103-FCFE2C987ECB}" name="Column3494"/>
    <tableColumn id="3499" xr3:uid="{50F43708-DC66-4703-B47A-F2CD4B082AE8}" name="Column3495"/>
    <tableColumn id="3500" xr3:uid="{20762ADB-9919-423A-B5CE-838CD3E8D683}" name="Column3496"/>
    <tableColumn id="3501" xr3:uid="{4027280E-CA3E-4AD7-9B2D-DE315A18C841}" name="Column3497"/>
    <tableColumn id="3502" xr3:uid="{1E095B27-5D75-438C-86D8-23127F10CFA4}" name="Column3498"/>
    <tableColumn id="3503" xr3:uid="{823F4FB9-B6D4-4FCA-92FB-4062A255CFDE}" name="Column3499"/>
    <tableColumn id="3504" xr3:uid="{79B26D00-C13D-4587-89FD-390F8194290F}" name="Column3500"/>
    <tableColumn id="3505" xr3:uid="{4AF9367A-903E-4FD4-8D07-A5C1308D3E2F}" name="Column3501"/>
    <tableColumn id="3506" xr3:uid="{808ED4C7-C86D-4C53-A285-A0F411A9929C}" name="Column3502"/>
    <tableColumn id="3507" xr3:uid="{5AE2745F-371A-4C40-B77B-A1DFDE27F9C3}" name="Column3503"/>
    <tableColumn id="3508" xr3:uid="{A814756C-2978-4B16-9E71-34F39865D1E9}" name="Column3504"/>
    <tableColumn id="3509" xr3:uid="{9BD263A6-B8FB-48A4-8A8F-F959F6B2503C}" name="Column3505"/>
    <tableColumn id="3510" xr3:uid="{BF035462-B569-4EDE-9D60-38720E6B798E}" name="Column3506"/>
    <tableColumn id="3511" xr3:uid="{B0ADCD4A-33C4-42CB-87E4-A776AAEF9268}" name="Column3507"/>
    <tableColumn id="3512" xr3:uid="{DDEC4DAA-F3E0-414D-A94E-805A34D221A5}" name="Column3508"/>
    <tableColumn id="3513" xr3:uid="{59A8FA9A-8723-435A-B0F0-318EDB1418C1}" name="Column3509"/>
    <tableColumn id="3514" xr3:uid="{B4341FE4-B2AA-4596-AACC-FFF68200F107}" name="Column3510"/>
    <tableColumn id="3515" xr3:uid="{EFFFC6DB-7B9D-4389-B58F-F78AB5E9AEF8}" name="Column3511"/>
    <tableColumn id="3516" xr3:uid="{207D7088-406B-4DD5-A3F7-55934AFEE7B4}" name="Column3512"/>
    <tableColumn id="3517" xr3:uid="{B955E5FC-ADCD-4910-9FAD-196C25892043}" name="Column3513"/>
    <tableColumn id="3518" xr3:uid="{E615F736-3163-47CF-A99B-30E4BB9B61B7}" name="Column3514"/>
    <tableColumn id="3519" xr3:uid="{BA8A0B7D-D65C-4C8F-A9EA-C899C9838A2E}" name="Column3515"/>
    <tableColumn id="3520" xr3:uid="{27FEE8D6-0B8B-48F8-868F-F59E73AB3599}" name="Column3516"/>
    <tableColumn id="3521" xr3:uid="{96B0B1BB-F2B7-4138-BEA9-B7A525B936F3}" name="Column3517"/>
    <tableColumn id="3522" xr3:uid="{364AA46D-34AC-43A4-8087-39B708421814}" name="Column3518"/>
    <tableColumn id="3523" xr3:uid="{18D30F92-F717-4AAD-A230-257D11255BBB}" name="Column3519"/>
    <tableColumn id="3524" xr3:uid="{7A0C2E59-9158-4C28-84E9-58AC5E9D64C5}" name="Column3520"/>
    <tableColumn id="3525" xr3:uid="{F212F10A-FD93-4775-B630-A39F9A25AF88}" name="Column3521"/>
    <tableColumn id="3526" xr3:uid="{94FAF124-6656-4427-A629-E7546A6FC588}" name="Column3522"/>
    <tableColumn id="3527" xr3:uid="{32A7D699-DE38-485A-A479-E79999AB79E1}" name="Column3523"/>
    <tableColumn id="3528" xr3:uid="{0628148E-21D7-41B6-8449-96AF2E9E9857}" name="Column3524"/>
    <tableColumn id="3529" xr3:uid="{E32B9F2F-C0B6-4AB7-9A26-A49FEAA2C591}" name="Column3525"/>
    <tableColumn id="3530" xr3:uid="{D6AEF88F-4253-41FC-9552-4868BDE36814}" name="Column3526"/>
    <tableColumn id="3531" xr3:uid="{79373901-D53C-4C72-AD51-9E58B2C925E3}" name="Column3527"/>
    <tableColumn id="3532" xr3:uid="{1815B5EB-93E1-40CD-B0AE-7821C17E1370}" name="Column3528"/>
    <tableColumn id="3533" xr3:uid="{4DFC33B7-A798-4FC2-993F-5EADF0D3AD0E}" name="Column3529"/>
    <tableColumn id="3534" xr3:uid="{94ECF8F8-A4E4-4890-8D85-90F30EDA1CB6}" name="Column3530"/>
    <tableColumn id="3535" xr3:uid="{15EB4304-4EB5-4BFF-8709-491FDB155368}" name="Column3531"/>
    <tableColumn id="3536" xr3:uid="{BA752579-954A-4480-86DA-E3352CE9AED5}" name="Column3532"/>
    <tableColumn id="3537" xr3:uid="{2F610BE2-3A7A-43C4-BA63-16D18B449C6A}" name="Column3533"/>
    <tableColumn id="3538" xr3:uid="{2674B862-9EEB-4CE0-9920-8F4B63B52A52}" name="Column3534"/>
    <tableColumn id="3539" xr3:uid="{505127A0-51D7-4C71-854F-FE09454B9481}" name="Column3535"/>
    <tableColumn id="3540" xr3:uid="{B51344B8-5DF6-4FF0-8509-EE7116E7F512}" name="Column3536"/>
    <tableColumn id="3541" xr3:uid="{1935FE4E-2A83-4358-B9DF-B7AAC31DD25B}" name="Column3537"/>
    <tableColumn id="3542" xr3:uid="{67D8D606-7D13-49E5-8475-61D1E76BDDA0}" name="Column3538"/>
    <tableColumn id="3543" xr3:uid="{326EFF04-0B32-4BAF-B10A-0FBF54E81D11}" name="Column3539"/>
    <tableColumn id="3544" xr3:uid="{4DDF9DD1-5EDC-41B8-B422-19E671F1EEBA}" name="Column3540"/>
    <tableColumn id="3545" xr3:uid="{05A0CFE6-067C-4D9E-9CE7-11171016A521}" name="Column3541"/>
    <tableColumn id="3546" xr3:uid="{025DC07A-A503-4946-96C3-BD1B5C3D6957}" name="Column3542"/>
    <tableColumn id="3547" xr3:uid="{2A108574-1F82-4587-8946-A9D2807F4513}" name="Column3543"/>
    <tableColumn id="3548" xr3:uid="{DF59C321-5505-4D8F-89DD-FE4451C75660}" name="Column3544"/>
    <tableColumn id="3549" xr3:uid="{8DD5CB90-77EB-4C69-8385-EFEE110E076A}" name="Column3545"/>
    <tableColumn id="3550" xr3:uid="{F3C8A1C2-28E3-482C-B371-748B61A23E6E}" name="Column3546"/>
    <tableColumn id="3551" xr3:uid="{C770A3BF-395B-4FEF-863D-714DE4B97106}" name="Column3547"/>
    <tableColumn id="3552" xr3:uid="{1C0F1629-7387-47A4-8C8A-93F4C5E938AA}" name="Column3548"/>
    <tableColumn id="3553" xr3:uid="{95043B03-8713-4587-AC16-A40530CC53A3}" name="Column3549"/>
    <tableColumn id="3554" xr3:uid="{4026CA3F-8993-46FD-8A37-AB66E3D92801}" name="Column3550"/>
    <tableColumn id="3555" xr3:uid="{4B65C72E-5F78-4DDF-8311-7ABBAECA07EC}" name="Column3551"/>
    <tableColumn id="3556" xr3:uid="{DDB4C935-F082-47BD-9159-7D201A2BAC94}" name="Column3552"/>
    <tableColumn id="3557" xr3:uid="{AB2542DD-75DE-4607-8C24-A999C661838E}" name="Column3553"/>
    <tableColumn id="3558" xr3:uid="{7E8543A8-871D-4C85-9762-ED5BC4919CD0}" name="Column3554"/>
    <tableColumn id="3559" xr3:uid="{B62787FB-70EB-4C66-8869-C11A2627253F}" name="Column3555"/>
    <tableColumn id="3560" xr3:uid="{7CDD75D3-4922-4F93-892C-76A0AED462F3}" name="Column3556"/>
    <tableColumn id="3561" xr3:uid="{D09EF7B9-3A68-431E-9ED1-F85F09685C13}" name="Column3557"/>
    <tableColumn id="3562" xr3:uid="{5B029982-042D-4D02-A337-5DD9257B84B3}" name="Column3558"/>
    <tableColumn id="3563" xr3:uid="{5D93EB0C-98E3-4430-B402-CDA2A8B10E5D}" name="Column3559"/>
    <tableColumn id="3564" xr3:uid="{BF5AE6E1-D268-4416-806D-2AAD1A91330C}" name="Column3560"/>
    <tableColumn id="3565" xr3:uid="{9897A193-02E9-4F12-A4AA-C687485F3754}" name="Column3561"/>
    <tableColumn id="3566" xr3:uid="{B92BF193-2CA7-4F2A-92A5-65E19B66C1B9}" name="Column3562"/>
    <tableColumn id="3567" xr3:uid="{9C7FA923-95FA-47F5-AD89-D6CA5B73843C}" name="Column3563"/>
    <tableColumn id="3568" xr3:uid="{3F750690-7870-4DB4-87EE-D72BA76DCCE0}" name="Column3564"/>
    <tableColumn id="3569" xr3:uid="{08F1542F-D69E-42D8-A897-76EA3E2C6C26}" name="Column3565"/>
    <tableColumn id="3570" xr3:uid="{CE4970DF-DBDF-4328-904F-BFD66BE85EEF}" name="Column3566"/>
    <tableColumn id="3571" xr3:uid="{6D9B0E57-21A3-49AC-A56E-FFFE069BD347}" name="Column3567"/>
    <tableColumn id="3572" xr3:uid="{7D1C9A75-876F-471A-8CD6-1BCB570E53FE}" name="Column3568"/>
    <tableColumn id="3573" xr3:uid="{6D2B6BD1-7338-4198-8BF0-DF8DEE1BF57B}" name="Column3569"/>
    <tableColumn id="3574" xr3:uid="{5307405E-A9BF-4826-A480-27A8E2449032}" name="Column3570"/>
    <tableColumn id="3575" xr3:uid="{0146463A-EC89-4E3D-AC08-59F3C59E438D}" name="Column3571"/>
    <tableColumn id="3576" xr3:uid="{AD6C2471-6D15-4807-BDFA-D149AB6C6836}" name="Column3572"/>
    <tableColumn id="3577" xr3:uid="{29FF8246-4BD0-4AB9-BAE4-C3B2A82E6435}" name="Column3573"/>
    <tableColumn id="3578" xr3:uid="{F0153889-319E-43AA-88DB-71F0E46E8335}" name="Column3574"/>
    <tableColumn id="3579" xr3:uid="{43DBAF33-2549-4C00-980F-640BFD628086}" name="Column3575"/>
    <tableColumn id="3580" xr3:uid="{3582AD7E-3520-49DB-9272-AC35BBCF6398}" name="Column3576"/>
    <tableColumn id="3581" xr3:uid="{5FE04192-8893-4F72-BD27-A7E59B42C638}" name="Column3577"/>
    <tableColumn id="3582" xr3:uid="{981A10B8-00CA-45B3-A175-66FB0A6F275E}" name="Column3578"/>
    <tableColumn id="3583" xr3:uid="{48732704-E1CB-44F6-AD03-EFC4B2628C8D}" name="Column3579"/>
    <tableColumn id="3584" xr3:uid="{5A4F8BB0-F38A-4241-A1F5-72A615E16B72}" name="Column3580"/>
    <tableColumn id="3585" xr3:uid="{5CD701CC-28FE-4DB9-AD64-2851C60AF45B}" name="Column3581"/>
    <tableColumn id="3586" xr3:uid="{43AFB77C-A8AF-4D20-99D3-B64C7FBF2B60}" name="Column3582"/>
    <tableColumn id="3587" xr3:uid="{5FD926B4-61E5-45E4-9DD5-FA2301F672C5}" name="Column3583"/>
    <tableColumn id="3588" xr3:uid="{B1EBD1AA-4B3D-44AC-AB9C-F86BA9B86D54}" name="Column3584"/>
    <tableColumn id="3589" xr3:uid="{6D6A2866-7A35-4542-ABAE-25780AD4AAEC}" name="Column3585"/>
    <tableColumn id="3590" xr3:uid="{A10FEB07-73AD-490A-B6B6-8CB92F12AFE4}" name="Column3586"/>
    <tableColumn id="3591" xr3:uid="{EE36BEDA-74BA-4DED-B6BC-0B5AF9868E75}" name="Column3587"/>
    <tableColumn id="3592" xr3:uid="{7B02FBE9-2E3A-4825-A71C-847B65E9C95F}" name="Column3588"/>
    <tableColumn id="3593" xr3:uid="{873DCA39-A9EE-457C-A02C-85A9993C4C1C}" name="Column3589"/>
    <tableColumn id="3594" xr3:uid="{1CFEAA62-5685-43D0-8299-E5167B019FBB}" name="Column3590"/>
    <tableColumn id="3595" xr3:uid="{2A5FC877-E92C-4DAA-A7AA-9A854948DD38}" name="Column3591"/>
    <tableColumn id="3596" xr3:uid="{A6170826-1343-471C-8395-83D2E112EC4E}" name="Column3592"/>
    <tableColumn id="3597" xr3:uid="{0C36E9C2-7AF5-4182-AD2D-FFD7C1DF5C04}" name="Column3593"/>
    <tableColumn id="3598" xr3:uid="{CB2383F5-DB26-4532-9505-45E43AF4E218}" name="Column3594"/>
    <tableColumn id="3599" xr3:uid="{9E7CFADF-2CC9-4680-BC0F-F889AF6092AE}" name="Column3595"/>
    <tableColumn id="3600" xr3:uid="{2AEC044F-0434-4616-8921-75D4F002D804}" name="Column3596"/>
    <tableColumn id="3601" xr3:uid="{146AC71C-085F-4A3C-9F72-2A4AB8506FE7}" name="Column3597"/>
    <tableColumn id="3602" xr3:uid="{F4B88C81-9354-485C-BDC0-1AC1236D7B23}" name="Column3598"/>
    <tableColumn id="3603" xr3:uid="{72F3353D-9CE9-4113-A0FA-7E94A1A36A34}" name="Column3599"/>
    <tableColumn id="3604" xr3:uid="{1F47BF45-8FC9-4D2D-89D5-EA308D461551}" name="Column3600"/>
    <tableColumn id="3605" xr3:uid="{ABBA1CF4-78C8-4306-AF37-FF66607F62AE}" name="Column3601"/>
    <tableColumn id="3606" xr3:uid="{E1A6EB35-94D3-4153-8184-DD56A5C037F2}" name="Column3602"/>
    <tableColumn id="3607" xr3:uid="{0EFC7D2D-5266-42F7-BDD6-2FE42CDEC6EE}" name="Column3603"/>
    <tableColumn id="3608" xr3:uid="{E8729CB3-A6A0-4F70-B165-2678B9643CE5}" name="Column3604"/>
    <tableColumn id="3609" xr3:uid="{E6FF998A-F710-47F2-8AFF-CBAA10E976A2}" name="Column3605"/>
    <tableColumn id="3610" xr3:uid="{89CF3A6C-59D3-4542-8DFF-C0A1E03AF672}" name="Column3606"/>
    <tableColumn id="3611" xr3:uid="{409E5F35-D4D1-47AD-8A3F-93B3BBE7B3A2}" name="Column3607"/>
    <tableColumn id="3612" xr3:uid="{33109DA3-96DF-4E7B-85E1-401F6BDCA6A3}" name="Column3608"/>
    <tableColumn id="3613" xr3:uid="{055EDED6-18F7-42B4-AA09-3B7C0591CDCA}" name="Column3609"/>
    <tableColumn id="3614" xr3:uid="{ECB3413E-636C-40D6-8E03-EC9606E5BF1D}" name="Column3610"/>
    <tableColumn id="3615" xr3:uid="{2CE25BFE-C4E5-475D-89C7-A880942C28A4}" name="Column3611"/>
    <tableColumn id="3616" xr3:uid="{A524439E-28C3-4C90-BC1C-C8E8DCB88644}" name="Column3612"/>
    <tableColumn id="3617" xr3:uid="{DFF98E23-9DD4-4AFA-9F28-96E92F07F077}" name="Column3613"/>
    <tableColumn id="3618" xr3:uid="{9B3FF568-B31E-43E9-BBBB-9F20D3ACC3AB}" name="Column3614"/>
    <tableColumn id="3619" xr3:uid="{0DD54543-0587-4C9A-B2E1-D11B3836D88A}" name="Column3615"/>
    <tableColumn id="3620" xr3:uid="{0923CFCB-2B71-484B-99FB-193139CDE514}" name="Column3616"/>
    <tableColumn id="3621" xr3:uid="{8DBDD7E5-2C91-4DF0-8F31-2EA027F41E15}" name="Column3617"/>
    <tableColumn id="3622" xr3:uid="{9FD8499E-88BA-4615-A470-8BA1856907F8}" name="Column3618"/>
    <tableColumn id="3623" xr3:uid="{D7344209-54EC-454E-8E46-9E62DB8299D4}" name="Column3619"/>
    <tableColumn id="3624" xr3:uid="{6E8668E5-6C64-4E71-BE63-9C696A6607F7}" name="Column3620"/>
    <tableColumn id="3625" xr3:uid="{FA19FC4A-EFBE-40BB-AD71-40A113B0293B}" name="Column3621"/>
    <tableColumn id="3626" xr3:uid="{5EA33732-B8DD-4781-A0A4-21314B57B412}" name="Column3622"/>
    <tableColumn id="3627" xr3:uid="{8BE9BFD9-519B-473A-883A-5898E90AD72F}" name="Column3623"/>
    <tableColumn id="3628" xr3:uid="{E00D1F5B-8B7A-4157-9F4A-EA9FCBEFF4E6}" name="Column3624"/>
    <tableColumn id="3629" xr3:uid="{28E05394-32D0-4D4E-94C6-72F46E987037}" name="Column3625"/>
    <tableColumn id="3630" xr3:uid="{9855FC37-2857-44CE-91BE-ED403FCD8FD9}" name="Column3626"/>
    <tableColumn id="3631" xr3:uid="{EEE02DE8-2D83-4E08-BF84-92B83ABDC726}" name="Column3627"/>
    <tableColumn id="3632" xr3:uid="{5542D9F4-3033-49B8-9F7F-3AE9ECC8A6A3}" name="Column3628"/>
    <tableColumn id="3633" xr3:uid="{B6520550-389F-44D7-8C67-EE777B6C184C}" name="Column3629"/>
    <tableColumn id="3634" xr3:uid="{047E5BFF-CDE3-487A-A015-127AC3A32A1D}" name="Column3630"/>
    <tableColumn id="3635" xr3:uid="{6AD30EF5-FD4F-4144-9782-4F3C42815A49}" name="Column3631"/>
    <tableColumn id="3636" xr3:uid="{626476DA-E6B4-46C9-8581-91BAE599AAD1}" name="Column3632"/>
    <tableColumn id="3637" xr3:uid="{79CFED8C-EBFC-4317-BA74-297BC68C5DAE}" name="Column3633"/>
    <tableColumn id="3638" xr3:uid="{A9608104-68BD-4000-B8D8-F00797E19595}" name="Column3634"/>
    <tableColumn id="3639" xr3:uid="{F873FDE4-0E7C-4A0F-8C77-B65CFBBEAE80}" name="Column3635"/>
    <tableColumn id="3640" xr3:uid="{16EA8F14-58E9-4ECA-A5ED-8C993E43E492}" name="Column3636"/>
    <tableColumn id="3641" xr3:uid="{5854A837-0E47-4DFE-BBF6-4B9F2E037265}" name="Column3637"/>
    <tableColumn id="3642" xr3:uid="{AB4ADF09-AF3E-43F1-952E-ACBFEF9C6FB3}" name="Column3638"/>
    <tableColumn id="3643" xr3:uid="{D931C6F4-CF0B-41A8-B83B-9EA8B3DA8F8E}" name="Column3639"/>
    <tableColumn id="3644" xr3:uid="{50A21A40-9AD2-4A88-B94B-B6BD0720160B}" name="Column3640"/>
    <tableColumn id="3645" xr3:uid="{EC7D585F-73B1-4D58-AF42-C4AF3DBEA418}" name="Column3641"/>
    <tableColumn id="3646" xr3:uid="{40B1ADD4-19DA-477F-B370-2F64E8CCE2A2}" name="Column3642"/>
    <tableColumn id="3647" xr3:uid="{F8D6BCBC-76DE-4139-82EF-340798EDC251}" name="Column3643"/>
    <tableColumn id="3648" xr3:uid="{D6AA5EFC-4BC6-4DF2-A141-27614AD8FC2C}" name="Column3644"/>
    <tableColumn id="3649" xr3:uid="{1A163E8E-BC54-4CE0-893A-A08250F7D5FD}" name="Column3645"/>
    <tableColumn id="3650" xr3:uid="{385D70EB-2AD5-4407-A998-492B14E70255}" name="Column3646"/>
    <tableColumn id="3651" xr3:uid="{FEAE8D29-6A44-4E2A-9FFD-71C239EA8BDD}" name="Column3647"/>
    <tableColumn id="3652" xr3:uid="{5601C0C0-0E5C-48FD-908A-957BAA50E556}" name="Column3648"/>
    <tableColumn id="3653" xr3:uid="{32BE3410-7B48-4571-BB13-C2764294EF87}" name="Column3649"/>
    <tableColumn id="3654" xr3:uid="{F3AB60E0-2CA2-478B-B89C-339FC9D2EB6A}" name="Column3650"/>
    <tableColumn id="3655" xr3:uid="{D4674757-BF02-4C1A-AD9F-DA8648B0B3F5}" name="Column3651"/>
    <tableColumn id="3656" xr3:uid="{BB8B4DD3-0850-4990-BE6B-F7A7D300CC93}" name="Column3652"/>
    <tableColumn id="3657" xr3:uid="{FABDDF73-EEC2-4411-920A-BC7B44B888AB}" name="Column3653"/>
    <tableColumn id="3658" xr3:uid="{056F2905-CC1A-4CE6-B645-B2958BD63DA7}" name="Column3654"/>
    <tableColumn id="3659" xr3:uid="{7D9C5E65-125A-4709-8575-11B07C0CDF52}" name="Column3655"/>
    <tableColumn id="3660" xr3:uid="{F96A8881-D313-4125-BF63-37EC449359A4}" name="Column3656"/>
    <tableColumn id="3661" xr3:uid="{1463958C-6E9E-47DA-95C8-1637A72458F1}" name="Column3657"/>
    <tableColumn id="3662" xr3:uid="{840A0382-7989-4360-8F8B-B1072A9A55DD}" name="Column3658"/>
    <tableColumn id="3663" xr3:uid="{A3F48697-CB7E-4387-8CDE-CDF6EF7B4DE2}" name="Column3659"/>
    <tableColumn id="3664" xr3:uid="{2B2B7BF5-ABC3-4D86-A14C-E69052117A1C}" name="Column3660"/>
    <tableColumn id="3665" xr3:uid="{D4C599DB-71EB-487C-B85F-BB0C044F0938}" name="Column3661"/>
    <tableColumn id="3666" xr3:uid="{4D7F36FB-019B-4262-8EB4-C8C2461844FA}" name="Column3662"/>
    <tableColumn id="3667" xr3:uid="{277A83C9-DB44-4E21-918D-F1CE768D6961}" name="Column3663"/>
    <tableColumn id="3668" xr3:uid="{E43B46E8-6E37-4D7D-90AE-EB100C7A800F}" name="Column3664"/>
    <tableColumn id="3669" xr3:uid="{61DB4200-CE05-4CDB-B203-C86FD27259AE}" name="Column3665"/>
    <tableColumn id="3670" xr3:uid="{ED9360C7-CE3F-4860-97A0-68FA47484334}" name="Column3666"/>
    <tableColumn id="3671" xr3:uid="{2D634F9A-04EA-4BB3-83A3-C5FCD2421B1C}" name="Column3667"/>
    <tableColumn id="3672" xr3:uid="{99A5927C-98A2-4433-A777-C11532E85D9D}" name="Column3668"/>
    <tableColumn id="3673" xr3:uid="{8945DBFE-49D5-4172-A04F-D511964C3049}" name="Column3669"/>
    <tableColumn id="3674" xr3:uid="{33EAB4F9-4DB5-406A-8C97-2F70B9510ADC}" name="Column3670"/>
    <tableColumn id="3675" xr3:uid="{9F529AE0-B67D-4A92-BD3D-1774425C2F69}" name="Column3671"/>
    <tableColumn id="3676" xr3:uid="{B5DD7535-709D-4A23-B498-E44CA331BEDD}" name="Column3672"/>
    <tableColumn id="3677" xr3:uid="{5A1100A7-488F-48B3-A688-D932C27B8825}" name="Column3673"/>
    <tableColumn id="3678" xr3:uid="{184DD0A4-9121-4720-A228-16FE8DD8F8F2}" name="Column3674"/>
    <tableColumn id="3679" xr3:uid="{FC64062A-88F9-4D4B-9337-510348574C04}" name="Column3675"/>
    <tableColumn id="3680" xr3:uid="{B4608F3D-C92C-4B35-B110-851B8541D169}" name="Column3676"/>
    <tableColumn id="3681" xr3:uid="{BD4B6D17-9DBF-47C2-A66B-FC92085DAD69}" name="Column3677"/>
    <tableColumn id="3682" xr3:uid="{0101136A-9C4A-443E-9A09-2BB5F63F8C0C}" name="Column3678"/>
    <tableColumn id="3683" xr3:uid="{5B0CFC37-986A-45C8-A5D4-AE648FD5788B}" name="Column3679"/>
    <tableColumn id="3684" xr3:uid="{CD2DEE49-6AEB-49F6-950B-556F9BBE20C1}" name="Column3680"/>
    <tableColumn id="3685" xr3:uid="{02E3F25B-7113-4C7B-BD15-275F00DEEEFC}" name="Column3681"/>
    <tableColumn id="3686" xr3:uid="{596DEC48-5568-417E-8B97-6DE9BAF3A918}" name="Column3682"/>
    <tableColumn id="3687" xr3:uid="{6D9BFFB5-67B4-40EE-A5ED-B1F09E1FF346}" name="Column3683"/>
    <tableColumn id="3688" xr3:uid="{FEAFD6B1-9D2C-4201-93C0-2FC9A1A17B65}" name="Column3684"/>
    <tableColumn id="3689" xr3:uid="{4309EE12-BF3D-41AB-9CDC-DD6439EDF99D}" name="Column3685"/>
    <tableColumn id="3690" xr3:uid="{2FA6EA9B-D012-4B3D-8424-444E16EBEE03}" name="Column3686"/>
    <tableColumn id="3691" xr3:uid="{2C243401-6E64-4E3F-95A1-12C10032B721}" name="Column3687"/>
    <tableColumn id="3692" xr3:uid="{E97B7455-E16B-4619-BD0D-85FFBC76FC9C}" name="Column3688"/>
    <tableColumn id="3693" xr3:uid="{4A226636-99B4-483D-AF80-45D9CCFE33C0}" name="Column3689"/>
    <tableColumn id="3694" xr3:uid="{CB69409E-9742-4E91-8145-7458477E9BE0}" name="Column3690"/>
    <tableColumn id="3695" xr3:uid="{78EAD66B-0543-4D9A-A558-873D35D55F9C}" name="Column3691"/>
    <tableColumn id="3696" xr3:uid="{77A7340E-B2E4-4C46-B8EA-DAFD44A69856}" name="Column3692"/>
    <tableColumn id="3697" xr3:uid="{BBB6600A-C5CF-4BEA-AE65-B3DC9C90F3F9}" name="Column3693"/>
    <tableColumn id="3698" xr3:uid="{163EE4C2-6555-4DCA-8221-BD9ADF661A3C}" name="Column3694"/>
    <tableColumn id="3699" xr3:uid="{979A017E-D5AE-4C52-B811-0403C28B36F2}" name="Column3695"/>
    <tableColumn id="3700" xr3:uid="{20CF384B-EDE9-4450-9BB4-57A53DF17758}" name="Column3696"/>
    <tableColumn id="3701" xr3:uid="{B0B21040-F09B-4880-A45E-C211F6262F37}" name="Column3697"/>
    <tableColumn id="3702" xr3:uid="{F73E2E3E-8D62-412A-A960-0F4F9C08CA16}" name="Column3698"/>
    <tableColumn id="3703" xr3:uid="{11AA8C9C-A026-4F02-A4D9-79FE5D561564}" name="Column3699"/>
    <tableColumn id="3704" xr3:uid="{B6A1E3C6-7898-4250-AB87-B4FB4B9B39B9}" name="Column3700"/>
    <tableColumn id="3705" xr3:uid="{44F1C17C-B601-4FB8-8072-62AB3A4EFE57}" name="Column3701"/>
    <tableColumn id="3706" xr3:uid="{69B88BF1-3BFD-45D3-9599-9123AE328109}" name="Column3702"/>
    <tableColumn id="3707" xr3:uid="{BCED263B-7D26-4E1C-887E-1E131FC17F8B}" name="Column3703"/>
    <tableColumn id="3708" xr3:uid="{593C8761-17A9-4D5F-A5F9-CC64E1D0246F}" name="Column3704"/>
    <tableColumn id="3709" xr3:uid="{4BBCDBA3-1B6A-4942-A4A3-51676382B52C}" name="Column3705"/>
    <tableColumn id="3710" xr3:uid="{81AAD703-1B58-4114-BD70-064B183EEC33}" name="Column3706"/>
    <tableColumn id="3711" xr3:uid="{A2D718C8-6248-4A09-BF21-BA96F1484C54}" name="Column3707"/>
    <tableColumn id="3712" xr3:uid="{ED050704-7C7E-419E-882E-19FB26060CB0}" name="Column3708"/>
    <tableColumn id="3713" xr3:uid="{243FCA6D-C79B-4BE1-9818-4B277DDB9DB6}" name="Column3709"/>
    <tableColumn id="3714" xr3:uid="{FE6CED91-1AEA-4BE1-8E8D-039965E1B162}" name="Column3710"/>
    <tableColumn id="3715" xr3:uid="{D76AF39D-133D-40FE-9C6A-7A956EA809F9}" name="Column3711"/>
    <tableColumn id="3716" xr3:uid="{BB293BD1-C39A-4D68-8137-A8F39DC49815}" name="Column3712"/>
    <tableColumn id="3717" xr3:uid="{8157B98B-EA29-4EAB-B04D-C399181DAC61}" name="Column3713"/>
    <tableColumn id="3718" xr3:uid="{6B2E354F-BDDE-46D8-8CF2-65CB5E409A64}" name="Column3714"/>
    <tableColumn id="3719" xr3:uid="{4B118E89-0258-4E2F-8393-64ACD30E8A29}" name="Column3715"/>
    <tableColumn id="3720" xr3:uid="{EBAFBD2F-6336-4C78-A3CE-308AB70C5F26}" name="Column3716"/>
    <tableColumn id="3721" xr3:uid="{42AF28A7-FE05-4794-9FAB-85EC5478A616}" name="Column3717"/>
    <tableColumn id="3722" xr3:uid="{54784519-5168-4BB8-BBE4-E14B98B82479}" name="Column3718"/>
    <tableColumn id="3723" xr3:uid="{0311722F-B4D1-42D2-B302-8D7B86EA40EC}" name="Column3719"/>
    <tableColumn id="3724" xr3:uid="{D9D862A7-B3CA-4A1F-A492-C3C45A551DC6}" name="Column3720"/>
    <tableColumn id="3725" xr3:uid="{49780D25-104E-4336-AF9A-8C563A9DDA4C}" name="Column3721"/>
    <tableColumn id="3726" xr3:uid="{7BA7B83F-82B2-4C63-B239-72A527007C15}" name="Column3722"/>
    <tableColumn id="3727" xr3:uid="{0621485C-B2EA-4265-91B5-0439C0E6831A}" name="Column3723"/>
    <tableColumn id="3728" xr3:uid="{FAA8B997-A6EA-4818-BC1F-F5C2228C57AE}" name="Column3724"/>
    <tableColumn id="3729" xr3:uid="{5189F3B1-8DE7-4947-9D74-694454891964}" name="Column3725"/>
    <tableColumn id="3730" xr3:uid="{693840F5-B104-443E-9583-F26A99BE5951}" name="Column3726"/>
    <tableColumn id="3731" xr3:uid="{39E621C4-C662-4D10-AD79-54E1E0FB06C5}" name="Column3727"/>
    <tableColumn id="3732" xr3:uid="{02CBD088-B9B8-4B4E-9140-9B1F5C9D36A2}" name="Column3728"/>
    <tableColumn id="3733" xr3:uid="{59D13DE0-CA42-4208-B217-ACB3DF1AEB2F}" name="Column3729"/>
    <tableColumn id="3734" xr3:uid="{0CB3B81B-73A0-4E3F-A574-CF78051B9F67}" name="Column3730"/>
    <tableColumn id="3735" xr3:uid="{08890B76-623A-4FAD-A826-634CF70E08C3}" name="Column3731"/>
    <tableColumn id="3736" xr3:uid="{45CFA9C8-ED38-4659-8DD0-8E016AE33C2A}" name="Column3732"/>
    <tableColumn id="3737" xr3:uid="{6D93ECD6-E3F1-4A04-8214-E8FE48F4BD6C}" name="Column3733"/>
    <tableColumn id="3738" xr3:uid="{673B9838-E882-4290-A7EC-1A44B89594AB}" name="Column3734"/>
    <tableColumn id="3739" xr3:uid="{704280DE-A6C7-4DFB-937B-B22D9D44FE77}" name="Column3735"/>
    <tableColumn id="3740" xr3:uid="{854DE6C2-43E7-4133-A6C1-97164C7A95A0}" name="Column3736"/>
    <tableColumn id="3741" xr3:uid="{5B223913-F50B-424C-B1EC-67C131925724}" name="Column3737"/>
    <tableColumn id="3742" xr3:uid="{93E51AF0-72AE-4779-928A-DDBEA0D65081}" name="Column3738"/>
    <tableColumn id="3743" xr3:uid="{86724CA7-7437-4ABA-853E-A36C608DD319}" name="Column3739"/>
    <tableColumn id="3744" xr3:uid="{FDE265C7-4B5D-4724-8D18-4230A8BE457D}" name="Column3740"/>
    <tableColumn id="3745" xr3:uid="{26C766AF-3DD1-4C81-8017-9333A21FF9F7}" name="Column3741"/>
    <tableColumn id="3746" xr3:uid="{E88F9BCE-9AEE-42FD-A3C4-C520578BAA79}" name="Column3742"/>
    <tableColumn id="3747" xr3:uid="{6BBA2021-DAEF-42B9-BD77-973D6F056822}" name="Column3743"/>
    <tableColumn id="3748" xr3:uid="{78E2CA5C-41F2-4BB7-8462-C4B882AB85FE}" name="Column3744"/>
    <tableColumn id="3749" xr3:uid="{66EEF285-F1AF-4197-8AA5-59E5E99AC4A2}" name="Column3745"/>
    <tableColumn id="3750" xr3:uid="{83FB705E-2C43-4934-9CF8-87C4BAD7FDB5}" name="Column3746"/>
    <tableColumn id="3751" xr3:uid="{4441E38B-FBBF-4EF7-8908-6623B79226FE}" name="Column3747"/>
    <tableColumn id="3752" xr3:uid="{80E94788-6866-46C5-BC53-4A5C581D00AF}" name="Column3748"/>
    <tableColumn id="3753" xr3:uid="{7B04DF61-1808-4E3D-8A4A-F45E18BF5C22}" name="Column3749"/>
    <tableColumn id="3754" xr3:uid="{847893C0-C157-45E8-8E34-98A8C013EEAE}" name="Column3750"/>
    <tableColumn id="3755" xr3:uid="{F4F318A5-F5F6-4BC0-A48A-F752EF78E772}" name="Column3751"/>
    <tableColumn id="3756" xr3:uid="{6ED06C9F-F888-4EA9-BF96-C36C7D65241A}" name="Column3752"/>
    <tableColumn id="3757" xr3:uid="{4751CB28-6BFB-4689-B740-320C625FAB19}" name="Column3753"/>
    <tableColumn id="3758" xr3:uid="{FA658056-C191-4A33-A9BA-2796A9CF4377}" name="Column3754"/>
    <tableColumn id="3759" xr3:uid="{D32FDD90-8C01-4E60-A364-8237EA71F6C1}" name="Column3755"/>
    <tableColumn id="3760" xr3:uid="{D606A587-293C-46D8-83B4-DC59779898BC}" name="Column3756"/>
    <tableColumn id="3761" xr3:uid="{1D409532-F17D-428C-BA58-31006FC1009B}" name="Column3757"/>
    <tableColumn id="3762" xr3:uid="{A1D481A5-23FD-4457-9B67-E6DCEBA10BC0}" name="Column3758"/>
    <tableColumn id="3763" xr3:uid="{55D44D81-937C-4E4B-977F-E17E5E4DA73A}" name="Column3759"/>
    <tableColumn id="3764" xr3:uid="{5BFD0C2C-F7A1-433D-B0D6-FE02DC9D11C9}" name="Column3760"/>
    <tableColumn id="3765" xr3:uid="{260D09F4-5FAC-427D-9285-B1A22B833384}" name="Column3761"/>
    <tableColumn id="3766" xr3:uid="{4307680C-26B3-401B-B895-CBCC09E1E085}" name="Column3762"/>
    <tableColumn id="3767" xr3:uid="{D7FE76ED-A323-4CAD-83EE-02908F3B9186}" name="Column3763"/>
    <tableColumn id="3768" xr3:uid="{4786DA51-7FA2-419C-86C5-2C3BFE90E378}" name="Column3764"/>
    <tableColumn id="3769" xr3:uid="{0FA0B349-0936-46D6-88A0-08446EBF144B}" name="Column3765"/>
    <tableColumn id="3770" xr3:uid="{E06D0425-E9A0-4A34-BF41-020150531313}" name="Column3766"/>
    <tableColumn id="3771" xr3:uid="{E2F3AFD6-8E81-4FB7-B460-5AD5F6AC71F4}" name="Column3767"/>
    <tableColumn id="3772" xr3:uid="{73B5DACB-EC3D-4131-A930-956239D576CC}" name="Column3768"/>
    <tableColumn id="3773" xr3:uid="{88889DC0-BB67-4BAB-BB27-1A7B4C05F829}" name="Column3769"/>
    <tableColumn id="3774" xr3:uid="{F35A68C7-3A90-4F61-9017-2600DDFE5AB0}" name="Column3770"/>
    <tableColumn id="3775" xr3:uid="{D6113DB7-2047-4B9F-81C2-0AF4C95FA3AF}" name="Column3771"/>
    <tableColumn id="3776" xr3:uid="{DF153ADF-BFC4-4BF2-B8F1-63C7B463901D}" name="Column3772"/>
    <tableColumn id="3777" xr3:uid="{734B2947-56A8-403E-8CBC-9E6A57607CF9}" name="Column3773"/>
    <tableColumn id="3778" xr3:uid="{2CFDF06C-E328-44DD-B3D5-789205C66ADD}" name="Column3774"/>
    <tableColumn id="3779" xr3:uid="{0104E500-1A9B-486E-8EE2-99237C0DFD87}" name="Column3775"/>
    <tableColumn id="3780" xr3:uid="{89AF3566-65AF-43FA-BDF5-34F5BD70D370}" name="Column3776"/>
    <tableColumn id="3781" xr3:uid="{110BC1E8-3FE0-48AB-A3FA-3FEC4BAC92FB}" name="Column3777"/>
    <tableColumn id="3782" xr3:uid="{AE5E6619-4599-4CE6-9FCB-FE3391E93D44}" name="Column3778"/>
    <tableColumn id="3783" xr3:uid="{622B0280-A26B-4126-903D-CB3E21C51371}" name="Column3779"/>
    <tableColumn id="3784" xr3:uid="{489262FC-5307-4E5E-A5AE-AEBB782FE58A}" name="Column3780"/>
    <tableColumn id="3785" xr3:uid="{DA4E5221-4C6B-4743-A795-00E9A7C419D0}" name="Column3781"/>
    <tableColumn id="3786" xr3:uid="{83A3C518-B2D2-4CD7-8046-20AF652B3DEE}" name="Column3782"/>
    <tableColumn id="3787" xr3:uid="{7BC920BD-AAD4-4F9B-9D59-BF95BC8FFA5A}" name="Column3783"/>
    <tableColumn id="3788" xr3:uid="{544E6A64-7E96-4AB1-BB9D-EDA6A0BDB697}" name="Column3784"/>
    <tableColumn id="3789" xr3:uid="{0A8879E4-E66D-4DB7-929E-4620F1A52AA6}" name="Column3785"/>
    <tableColumn id="3790" xr3:uid="{C3FDDF9F-29E8-40D1-84B9-F80127CA2D08}" name="Column3786"/>
    <tableColumn id="3791" xr3:uid="{F9BCC17F-F68A-4475-8416-4CBB420B74D1}" name="Column3787"/>
    <tableColumn id="3792" xr3:uid="{4224D670-B8DE-47C4-A005-46AFD8AEC61F}" name="Column3788"/>
    <tableColumn id="3793" xr3:uid="{053CD7A1-FE1B-422A-B630-98FEF32A6931}" name="Column3789"/>
    <tableColumn id="3794" xr3:uid="{3E41E922-C18F-4829-806B-C319CCEEF66B}" name="Column3790"/>
    <tableColumn id="3795" xr3:uid="{B26846E1-F046-4488-801D-1588E4DF3558}" name="Column3791"/>
    <tableColumn id="3796" xr3:uid="{C74CB8CA-B027-4CFB-9EFD-2329BFD3F534}" name="Column3792"/>
    <tableColumn id="3797" xr3:uid="{D3F9DF73-C1D8-484D-8966-F44A11B3CB74}" name="Column3793"/>
    <tableColumn id="3798" xr3:uid="{FB37ABBD-55AA-4013-8E2C-0A488AB04646}" name="Column3794"/>
    <tableColumn id="3799" xr3:uid="{82D0EF56-7356-41EB-BAA0-E0F0DD7A0F21}" name="Column3795"/>
    <tableColumn id="3800" xr3:uid="{C245B59D-70F0-4F31-93D8-D89089CCB617}" name="Column3796"/>
    <tableColumn id="3801" xr3:uid="{157ECCC4-7C14-4323-96A4-D942CD797747}" name="Column3797"/>
    <tableColumn id="3802" xr3:uid="{3C6F71A9-63B5-4B75-9B03-6FCF7E093AFF}" name="Column3798"/>
    <tableColumn id="3803" xr3:uid="{42CB5A90-54CF-44D3-95E9-849158806245}" name="Column3799"/>
    <tableColumn id="3804" xr3:uid="{231897D6-2137-42A7-B3E3-071FCBD34E18}" name="Column3800"/>
    <tableColumn id="3805" xr3:uid="{7C580086-3246-4810-AE63-E10BD9DF007E}" name="Column3801"/>
    <tableColumn id="3806" xr3:uid="{5B1BD597-8314-4AA2-8B3D-698806182F49}" name="Column3802"/>
    <tableColumn id="3807" xr3:uid="{7F5B3C7A-022F-49B9-A972-19B76806EA76}" name="Column3803"/>
    <tableColumn id="3808" xr3:uid="{F8248946-2819-460C-8DD6-486CFFDB2317}" name="Column3804"/>
    <tableColumn id="3809" xr3:uid="{38586531-C976-435D-AF6C-7E4ECF3B50F8}" name="Column3805"/>
    <tableColumn id="3810" xr3:uid="{30A4B9EE-B6E0-4DC0-BAE2-E13307BF46D0}" name="Column3806"/>
    <tableColumn id="3811" xr3:uid="{056D1A61-621B-4315-8726-1779FE6DBA38}" name="Column3807"/>
    <tableColumn id="3812" xr3:uid="{6AE21506-108C-437D-9B3E-F15B6594EE0F}" name="Column3808"/>
    <tableColumn id="3813" xr3:uid="{AAFD659C-19D8-4319-A8AE-F533D03F630E}" name="Column3809"/>
    <tableColumn id="3814" xr3:uid="{42DD92E1-A435-42F6-B671-609EEBF425C7}" name="Column3810"/>
    <tableColumn id="3815" xr3:uid="{40A5A769-E5C4-4392-B55F-2B6E862746BA}" name="Column3811"/>
    <tableColumn id="3816" xr3:uid="{E78A2F26-0488-4EB7-B03C-8E7F7BCCF7E1}" name="Column3812"/>
    <tableColumn id="3817" xr3:uid="{60D74E19-7397-4480-BE73-84DA77B32FD4}" name="Column3813"/>
    <tableColumn id="3818" xr3:uid="{E6CDA1A7-A8C2-4AD3-83BD-6E7A14573B05}" name="Column3814"/>
    <tableColumn id="3819" xr3:uid="{269A9C7C-B8C2-4812-8856-CE2FD003D648}" name="Column3815"/>
    <tableColumn id="3820" xr3:uid="{B699FFF8-5389-46BD-B059-17E06ED82247}" name="Column3816"/>
    <tableColumn id="3821" xr3:uid="{A37D15B5-4AFF-4CAC-8F9F-8C73EF4460D9}" name="Column3817"/>
    <tableColumn id="3822" xr3:uid="{C59D35B9-A813-4631-B0C4-4E620608479B}" name="Column3818"/>
    <tableColumn id="3823" xr3:uid="{AE90B100-A977-47E4-A4CA-1075A60BF564}" name="Column3819"/>
    <tableColumn id="3824" xr3:uid="{C07098D3-92F2-4466-A17C-3F191A1CFC8B}" name="Column3820"/>
    <tableColumn id="3825" xr3:uid="{622E1960-4FA8-410A-8F2B-CF2F4EB9C791}" name="Column3821"/>
    <tableColumn id="3826" xr3:uid="{E0B84263-CD54-43C0-9DCD-3A870DAD8B3C}" name="Column3822"/>
    <tableColumn id="3827" xr3:uid="{F53B1515-A26E-4D11-8C28-C429799EA546}" name="Column3823"/>
    <tableColumn id="3828" xr3:uid="{9A2E9C14-9560-41E1-9F8A-330262D5CD1E}" name="Column3824"/>
    <tableColumn id="3829" xr3:uid="{74E5B489-3208-4188-A04E-789A1A74F612}" name="Column3825"/>
    <tableColumn id="3830" xr3:uid="{67373135-8CD3-43CB-8A9F-7C4A5F233AFD}" name="Column3826"/>
    <tableColumn id="3831" xr3:uid="{6370293C-A4B1-4904-98F7-FE0FF152A7AD}" name="Column3827"/>
    <tableColumn id="3832" xr3:uid="{4E48CD63-739B-4D2A-A7F7-758AFC4EE785}" name="Column3828"/>
    <tableColumn id="3833" xr3:uid="{08CFD4DD-482A-4066-B8C0-60C20D80D53B}" name="Column3829"/>
    <tableColumn id="3834" xr3:uid="{D37F52F0-04A0-4604-9AA4-6045756EC395}" name="Column3830"/>
    <tableColumn id="3835" xr3:uid="{1345011E-2D31-4B94-B9FE-4D178E5F2B93}" name="Column3831"/>
    <tableColumn id="3836" xr3:uid="{04A33CD6-21DB-46BC-8F1D-5CD27BCBE43D}" name="Column3832"/>
    <tableColumn id="3837" xr3:uid="{CDBCB72B-954D-4D73-9BC3-85DEA2E25967}" name="Column3833"/>
    <tableColumn id="3838" xr3:uid="{117EF9D2-74A5-4D2A-8381-171739CCBE32}" name="Column3834"/>
    <tableColumn id="3839" xr3:uid="{7DBADF5E-F27D-4C0A-8502-4EAFAAB342D7}" name="Column3835"/>
    <tableColumn id="3840" xr3:uid="{6B52219C-E15A-4C7D-AA3F-736D48F945C6}" name="Column3836"/>
    <tableColumn id="3841" xr3:uid="{E0E24468-6741-48EF-B61D-16E39251C655}" name="Column3837"/>
    <tableColumn id="3842" xr3:uid="{A8C476C5-90CD-426E-8001-EE9BE876A139}" name="Column3838"/>
    <tableColumn id="3843" xr3:uid="{EC3B1F31-3893-4A35-B4E7-5A697A4411A6}" name="Column3839"/>
    <tableColumn id="3844" xr3:uid="{C33BE3CB-A8BF-4A33-B13F-58CD2E5A7A00}" name="Column3840"/>
    <tableColumn id="3845" xr3:uid="{B9139313-2F50-4169-95C5-9869FE4B1242}" name="Column3841"/>
    <tableColumn id="3846" xr3:uid="{C23FF12D-E844-4349-8A9C-C3D4E467D173}" name="Column3842"/>
    <tableColumn id="3847" xr3:uid="{DC804BDC-A9F7-462D-AC1B-24AFECD07468}" name="Column3843"/>
    <tableColumn id="3848" xr3:uid="{14C3CA8D-9C3E-41D2-8519-07769455151B}" name="Column3844"/>
    <tableColumn id="3849" xr3:uid="{2FFFCC64-3DE1-491C-A6FB-569CAFFE168A}" name="Column3845"/>
    <tableColumn id="3850" xr3:uid="{E0A1C2EA-546F-41F3-93B0-AE3CB53CC19A}" name="Column3846"/>
    <tableColumn id="3851" xr3:uid="{4B5FE02F-CE13-492A-BA36-E96DB476B168}" name="Column3847"/>
    <tableColumn id="3852" xr3:uid="{F9240F23-7A7D-4F74-970F-75C1025B6419}" name="Column3848"/>
    <tableColumn id="3853" xr3:uid="{DE50D45E-C4AB-4939-A765-797D8E809309}" name="Column3849"/>
    <tableColumn id="3854" xr3:uid="{265BAD3D-C38B-45C1-BE99-136DFD43A209}" name="Column3850"/>
    <tableColumn id="3855" xr3:uid="{5F0A32DF-8A15-4B3D-87AF-435D289CAE7D}" name="Column3851"/>
    <tableColumn id="3856" xr3:uid="{42C33368-87F6-4CD4-A8E7-F2FF9DE08111}" name="Column3852"/>
    <tableColumn id="3857" xr3:uid="{56A2973C-5B33-4682-9F5F-5D9299244759}" name="Column3853"/>
    <tableColumn id="3858" xr3:uid="{061EF82F-95B5-41C8-915F-39BCD0A3A739}" name="Column3854"/>
    <tableColumn id="3859" xr3:uid="{7DA73134-304B-46D3-99F3-979C88E34B99}" name="Column3855"/>
    <tableColumn id="3860" xr3:uid="{505BE2D9-D9CE-4D23-98E4-95AA8ECF4828}" name="Column3856"/>
    <tableColumn id="3861" xr3:uid="{C1FE3C12-C9B7-4E62-B9A3-B73CB5B49D8F}" name="Column3857"/>
    <tableColumn id="3862" xr3:uid="{DDF948F0-2A1E-4F5B-995B-4958F5EBCA27}" name="Column3858"/>
    <tableColumn id="3863" xr3:uid="{354E10B2-AA57-4F0D-B649-317E1EDA54EA}" name="Column3859"/>
    <tableColumn id="3864" xr3:uid="{166AEDF7-B9EA-4176-B5B7-30ADDAD88F1C}" name="Column3860"/>
    <tableColumn id="3865" xr3:uid="{8BCFE356-390B-4685-8F11-00792B40BE24}" name="Column3861"/>
    <tableColumn id="3866" xr3:uid="{89B1D149-C8E7-431D-96C4-7B246EEDC2AC}" name="Column3862"/>
    <tableColumn id="3867" xr3:uid="{6F232BBA-7023-4D11-B169-D90D864E58C4}" name="Column3863"/>
    <tableColumn id="3868" xr3:uid="{6589F07C-E1E2-4E5A-934A-88A5509EDDBE}" name="Column3864"/>
    <tableColumn id="3869" xr3:uid="{57F44BA5-A47D-4AC4-A9EA-DCE04028B620}" name="Column3865"/>
    <tableColumn id="3870" xr3:uid="{EEADF884-E78B-425E-97ED-5D20664CED7A}" name="Column3866"/>
    <tableColumn id="3871" xr3:uid="{DA501ED8-59FD-47EA-BE02-E1E1EADA5B87}" name="Column3867"/>
    <tableColumn id="3872" xr3:uid="{125844B3-C416-4721-B48C-A4AA75CEFB25}" name="Column3868"/>
    <tableColumn id="3873" xr3:uid="{23532BDF-35CF-4D70-A145-8F8E6404B832}" name="Column3869"/>
    <tableColumn id="3874" xr3:uid="{E6663D0D-FBFB-4095-9E6B-F4FFC860E85B}" name="Column3870"/>
    <tableColumn id="3875" xr3:uid="{00DDD873-5B57-4826-B19E-893A32F1E541}" name="Column3871"/>
    <tableColumn id="3876" xr3:uid="{F9468631-207C-4734-A012-23676C93B5E4}" name="Column3872"/>
    <tableColumn id="3877" xr3:uid="{FB777D15-6D69-4F06-99B6-942A07588CB8}" name="Column3873"/>
    <tableColumn id="3878" xr3:uid="{6A3AE8AB-4CFB-49A1-A159-B3A3C37B095D}" name="Column3874"/>
    <tableColumn id="3879" xr3:uid="{3C6D4849-9F3F-40BA-8F45-2D41C6B9B44B}" name="Column3875"/>
    <tableColumn id="3880" xr3:uid="{D4C89C6C-3455-4711-BC1F-ECA8344B4CE0}" name="Column3876"/>
    <tableColumn id="3881" xr3:uid="{B0D6344D-0EA6-413C-ACEC-5DBBDD19A68C}" name="Column3877"/>
    <tableColumn id="3882" xr3:uid="{0AF4BB20-DDB3-4382-A9AD-41B0EB38115E}" name="Column3878"/>
    <tableColumn id="3883" xr3:uid="{38A568A9-87B9-4613-8B93-518D859EAE0C}" name="Column3879"/>
    <tableColumn id="3884" xr3:uid="{901AF15A-2CD3-449E-B106-1C687B96B0D7}" name="Column3880"/>
    <tableColumn id="3885" xr3:uid="{A59A42B6-0726-498F-90D5-D25951DEEBDE}" name="Column3881"/>
    <tableColumn id="3886" xr3:uid="{D5F9A3E7-7E04-4994-8DF9-51606EBA6D66}" name="Column3882"/>
    <tableColumn id="3887" xr3:uid="{E2844BA7-00C3-4519-A0D3-C836A4FCDCC7}" name="Column3883"/>
    <tableColumn id="3888" xr3:uid="{10785643-2697-4FB7-A95A-BBEE917B26DF}" name="Column3884"/>
    <tableColumn id="3889" xr3:uid="{A3515173-9E42-41EB-A86C-6C7E8E70C61B}" name="Column3885"/>
    <tableColumn id="3890" xr3:uid="{0969CF44-3B13-449C-82B5-191EA8C768BC}" name="Column3886"/>
    <tableColumn id="3891" xr3:uid="{837A9D0D-88D1-4A9B-A0A3-93B66F3155B4}" name="Column3887"/>
    <tableColumn id="3892" xr3:uid="{5FB4686A-55F8-42C3-81AB-DF45DCFB8319}" name="Column3888"/>
    <tableColumn id="3893" xr3:uid="{F3CB08DD-171E-4F66-B45F-1E45603CAAF0}" name="Column3889"/>
    <tableColumn id="3894" xr3:uid="{ED06DB9A-EBDC-4EA5-8553-2225B09C2AE1}" name="Column3890"/>
    <tableColumn id="3895" xr3:uid="{56B0ECFD-2C74-4447-84AC-2B4A0ABBA0D4}" name="Column3891"/>
    <tableColumn id="3896" xr3:uid="{5296B2D1-592B-4A21-9B6A-F081E04DF5F2}" name="Column3892"/>
    <tableColumn id="3897" xr3:uid="{5BA7C641-EC55-4F1C-9E36-63F1A870797E}" name="Column3893"/>
    <tableColumn id="3898" xr3:uid="{786ADDC5-F1F5-46FC-9477-91500B4758AB}" name="Column3894"/>
    <tableColumn id="3899" xr3:uid="{387B88EE-5767-4516-876E-5DFAE9E6BC28}" name="Column3895"/>
    <tableColumn id="3900" xr3:uid="{91ADBEF2-4F91-4576-8743-3C319E0119E1}" name="Column3896"/>
    <tableColumn id="3901" xr3:uid="{87AD9CB6-016B-4746-B6F8-E3D289845C74}" name="Column3897"/>
    <tableColumn id="3902" xr3:uid="{15D38D4B-986A-4B4C-9358-1CEEFAAB2388}" name="Column3898"/>
    <tableColumn id="3903" xr3:uid="{6205593C-A64A-45DE-A761-69651C673142}" name="Column3899"/>
    <tableColumn id="3904" xr3:uid="{B8F0D260-5D55-4E30-B68C-157DE0567BCD}" name="Column3900"/>
    <tableColumn id="3905" xr3:uid="{FC448005-DBA2-4537-AA1B-06CC66CE26CA}" name="Column3901"/>
    <tableColumn id="3906" xr3:uid="{6DBB754B-86BA-49CB-BDEC-0F978617488A}" name="Column3902"/>
    <tableColumn id="3907" xr3:uid="{10F9A3E9-DFE0-4C57-9AF9-07E835A5E0E3}" name="Column3903"/>
    <tableColumn id="3908" xr3:uid="{F1564FB8-F1D3-4F19-9D76-6FBE7B5B98F5}" name="Column3904"/>
    <tableColumn id="3909" xr3:uid="{7DC1E8E8-A07A-40BE-8321-F5C1B10D8F42}" name="Column3905"/>
    <tableColumn id="3910" xr3:uid="{91F02782-BA4C-4BF5-86B5-69445D9DB79F}" name="Column3906"/>
    <tableColumn id="3911" xr3:uid="{0E258A26-4707-4940-B9D3-CD3E0573C2D3}" name="Column3907"/>
    <tableColumn id="3912" xr3:uid="{0F23E730-5F2D-482E-A060-838F07F1F73C}" name="Column3908"/>
    <tableColumn id="3913" xr3:uid="{8B0C4B2B-C574-4E92-8679-101999124E72}" name="Column3909"/>
    <tableColumn id="3914" xr3:uid="{4B1FC0EB-A3B1-409E-859D-B854FA4B33F9}" name="Column3910"/>
    <tableColumn id="3915" xr3:uid="{CD0692D1-063D-45E1-ADF2-EE9F13F063A1}" name="Column3911"/>
    <tableColumn id="3916" xr3:uid="{8709DB94-DA7D-42DD-8D41-03DC988A39E4}" name="Column3912"/>
    <tableColumn id="3917" xr3:uid="{FCCFEAAB-C70C-426C-8060-11A90FA1BC8D}" name="Column3913"/>
    <tableColumn id="3918" xr3:uid="{9AC05EEB-64B4-484E-8068-FC083D1EF5AE}" name="Column3914"/>
    <tableColumn id="3919" xr3:uid="{B28AC6DF-6746-43B8-8D85-926C03B552D6}" name="Column3915"/>
    <tableColumn id="3920" xr3:uid="{80EE01E9-91CB-4BE3-8A55-4E85321D8005}" name="Column3916"/>
    <tableColumn id="3921" xr3:uid="{999E05D3-A7EE-40BD-BCEE-923840517E11}" name="Column3917"/>
    <tableColumn id="3922" xr3:uid="{D42C37BB-5EDE-47F2-B7B6-6E06D1F0504B}" name="Column3918"/>
    <tableColumn id="3923" xr3:uid="{0A6D76BC-E9E7-45DC-8C38-DF4A50A1E2EF}" name="Column3919"/>
    <tableColumn id="3924" xr3:uid="{EA928573-F926-44A3-928A-A613F58183DD}" name="Column3920"/>
    <tableColumn id="3925" xr3:uid="{2066CCCD-4F44-4591-9321-EEC21B9E770D}" name="Column3921"/>
    <tableColumn id="3926" xr3:uid="{94CEAD47-4865-426D-AC3A-6E1FFAF5B033}" name="Column3922"/>
    <tableColumn id="3927" xr3:uid="{677929C3-8FF4-4825-9852-15A466E73847}" name="Column3923"/>
    <tableColumn id="3928" xr3:uid="{74AFA285-C9FF-4513-9ECE-798F8B4EA81F}" name="Column3924"/>
    <tableColumn id="3929" xr3:uid="{4A7EFCEC-1705-46D6-9FE1-19F07EE96F6A}" name="Column3925"/>
    <tableColumn id="3930" xr3:uid="{8DB9059B-67B7-44FD-BF82-7786670FF1C8}" name="Column3926"/>
    <tableColumn id="3931" xr3:uid="{847C192B-3068-4A0E-8391-2F5348DE5D9A}" name="Column3927"/>
    <tableColumn id="3932" xr3:uid="{6F6A1065-D9A4-46C5-A138-83F713F4A487}" name="Column3928"/>
    <tableColumn id="3933" xr3:uid="{3FCA88DE-4530-4430-8C35-34A292D22B74}" name="Column3929"/>
    <tableColumn id="3934" xr3:uid="{3E0C27EC-02BA-42A0-8B40-6BAB8C75D424}" name="Column3930"/>
    <tableColumn id="3935" xr3:uid="{69688733-B3BB-49D9-AE22-6A6125D458CC}" name="Column3931"/>
    <tableColumn id="3936" xr3:uid="{101ACA68-EB24-4EC2-9C7A-1268E748ADA2}" name="Column3932"/>
    <tableColumn id="3937" xr3:uid="{6C754CE0-C463-4B12-9FB8-0C79D54EA577}" name="Column3933"/>
    <tableColumn id="3938" xr3:uid="{C1528356-A5E1-4DC8-9702-0F64FF0BED11}" name="Column3934"/>
    <tableColumn id="3939" xr3:uid="{93707D69-AFA5-4032-AD86-2D3CEEA0F076}" name="Column3935"/>
    <tableColumn id="3940" xr3:uid="{94B815C0-A1CE-4C95-8C63-8BE7E3B76E44}" name="Column3936"/>
    <tableColumn id="3941" xr3:uid="{FD179795-20B2-4839-A70F-130B9338D3A6}" name="Column3937"/>
    <tableColumn id="3942" xr3:uid="{8A6AEFEA-0249-41F8-ABF1-CCC9A63E7E98}" name="Column3938"/>
    <tableColumn id="3943" xr3:uid="{5814BAE1-9153-4CB1-87F0-356ADED43476}" name="Column3939"/>
    <tableColumn id="3944" xr3:uid="{1982DAFC-B37E-4E77-8AD0-C0D341926684}" name="Column3940"/>
    <tableColumn id="3945" xr3:uid="{93CAF334-A932-48C1-8602-D0A1557808A8}" name="Column3941"/>
    <tableColumn id="3946" xr3:uid="{6480BCCD-6EE9-4D7B-A85A-27BAB2D18DBC}" name="Column3942"/>
    <tableColumn id="3947" xr3:uid="{9FEB18C1-CBD1-4F18-A917-20379577618F}" name="Column3943"/>
    <tableColumn id="3948" xr3:uid="{590FF07B-C706-4538-9622-69E58AB5C671}" name="Column3944"/>
    <tableColumn id="3949" xr3:uid="{A8B024E9-588A-459A-BC08-88AF108EDD9B}" name="Column3945"/>
    <tableColumn id="3950" xr3:uid="{E2033E38-413D-46FF-B234-8B082AA86208}" name="Column3946"/>
    <tableColumn id="3951" xr3:uid="{884F0CC7-CFCB-40C7-B339-0AE9B67DF160}" name="Column3947"/>
    <tableColumn id="3952" xr3:uid="{AAE4C7CE-D0D3-4F1B-AEE3-98BB1C0BC083}" name="Column3948"/>
    <tableColumn id="3953" xr3:uid="{91819F35-4AC8-43AB-A2AC-BF235C957F3C}" name="Column3949"/>
    <tableColumn id="3954" xr3:uid="{44F330BC-496B-420F-9C40-427B670A127A}" name="Column3950"/>
    <tableColumn id="3955" xr3:uid="{FFAEDDD9-BDB2-4B24-A729-0D810A757384}" name="Column3951"/>
    <tableColumn id="3956" xr3:uid="{5F181A98-9DF4-442C-8681-925374E853F2}" name="Column3952"/>
    <tableColumn id="3957" xr3:uid="{E067A769-66B2-485A-A1F2-BA927E542EFE}" name="Column3953"/>
    <tableColumn id="3958" xr3:uid="{69B0069F-30A7-4BCB-9200-E5F1B696A66B}" name="Column3954"/>
    <tableColumn id="3959" xr3:uid="{A741D053-6F99-4FDC-A66B-93B8F29019EA}" name="Column3955"/>
    <tableColumn id="3960" xr3:uid="{11E4305D-7463-43AA-832B-F132497F2540}" name="Column3956"/>
    <tableColumn id="3961" xr3:uid="{728DCECB-2460-4A78-BE28-579C733370F9}" name="Column3957"/>
    <tableColumn id="3962" xr3:uid="{49BB3D74-B46B-4B2D-94C3-C52C93356125}" name="Column3958"/>
    <tableColumn id="3963" xr3:uid="{B993816D-7BD2-44FA-B7B1-579EC2E802BE}" name="Column3959"/>
    <tableColumn id="3964" xr3:uid="{6837C633-B6E7-4D29-AC76-607CE1317844}" name="Column3960"/>
    <tableColumn id="3965" xr3:uid="{1D57BD7A-BE76-4288-A868-E15C5FDA2189}" name="Column3961"/>
    <tableColumn id="3966" xr3:uid="{9BBAEE35-02F8-48A2-BBE4-770E91181F71}" name="Column3962"/>
    <tableColumn id="3967" xr3:uid="{F0A7BC20-D94F-41EC-89E6-CE7D832719FF}" name="Column3963"/>
    <tableColumn id="3968" xr3:uid="{A239316E-5C1B-4BFB-BF61-BCD33D66EBB0}" name="Column3964"/>
    <tableColumn id="3969" xr3:uid="{AC8BCE5E-2DF2-4348-AE2A-167C334AF95E}" name="Column3965"/>
    <tableColumn id="3970" xr3:uid="{A242ED9E-90D1-45A6-90E2-1F7AA248E9F0}" name="Column3966"/>
    <tableColumn id="3971" xr3:uid="{F513E91E-86B9-47CD-98CA-9FE969549B84}" name="Column3967"/>
    <tableColumn id="3972" xr3:uid="{A6846862-4327-49F1-AFE3-6E0173D62A9F}" name="Column3968"/>
    <tableColumn id="3973" xr3:uid="{AFD86E07-AE71-4F71-97B0-83216A016631}" name="Column3969"/>
    <tableColumn id="3974" xr3:uid="{F6F9C2D6-B1D8-4ECC-B242-AE5C3B5C5CFC}" name="Column3970"/>
    <tableColumn id="3975" xr3:uid="{4DD13B13-A741-4EAE-984E-899C08D2059A}" name="Column3971"/>
    <tableColumn id="3976" xr3:uid="{EB53DD55-BAFA-43B2-B79F-56DBFE1E6CDC}" name="Column3972"/>
    <tableColumn id="3977" xr3:uid="{DB7A54C4-F471-4C37-BEC1-DFED8EA9140C}" name="Column3973"/>
    <tableColumn id="3978" xr3:uid="{3F80AA7A-72A0-484C-B657-9D4F27B8B48E}" name="Column3974"/>
    <tableColumn id="3979" xr3:uid="{1E47111D-061F-4852-82FC-3696918BCEF7}" name="Column3975"/>
    <tableColumn id="3980" xr3:uid="{990CCA5D-3A8A-4AD5-A2D3-5F922B911C67}" name="Column3976"/>
    <tableColumn id="3981" xr3:uid="{AFBA8692-3ADE-482F-B856-C2ED2C631D5A}" name="Column3977"/>
    <tableColumn id="3982" xr3:uid="{B582B237-82C5-45AE-B413-BDC0B82BD3C9}" name="Column3978"/>
    <tableColumn id="3983" xr3:uid="{A7D860E7-289F-4411-8AE0-9FC7A9CE87B6}" name="Column3979"/>
    <tableColumn id="3984" xr3:uid="{05EA98A0-0D8E-4490-9B45-A03CA925F144}" name="Column3980"/>
    <tableColumn id="3985" xr3:uid="{2D5066B2-CE28-48D5-8DEC-B77754CF1C61}" name="Column3981"/>
    <tableColumn id="3986" xr3:uid="{5DBC1EEE-0C57-4B8F-B975-48CC802E5A1F}" name="Column3982"/>
    <tableColumn id="3987" xr3:uid="{9D5E86A7-0A34-4A51-8A17-A39367E97AF7}" name="Column3983"/>
    <tableColumn id="3988" xr3:uid="{D3F763CC-594C-4EA4-88E5-211DDAB71464}" name="Column3984"/>
    <tableColumn id="3989" xr3:uid="{1FE3302C-81CC-4AAF-923A-38A3C5F987E2}" name="Column3985"/>
    <tableColumn id="3990" xr3:uid="{D72AFEED-A1DE-46D2-BE9F-CC2024AA88EB}" name="Column3986"/>
    <tableColumn id="3991" xr3:uid="{1F5F8392-BBF9-403D-AF72-3D1DFD2115F4}" name="Column3987"/>
    <tableColumn id="3992" xr3:uid="{59218461-F121-4F88-B0B7-212D2DE54BB9}" name="Column3988"/>
    <tableColumn id="3993" xr3:uid="{16C4ED8D-BBD2-4D45-B394-43318885AB36}" name="Column3989"/>
    <tableColumn id="3994" xr3:uid="{8DA1D89A-B21E-4347-9328-D98C5C56CBD3}" name="Column3990"/>
    <tableColumn id="3995" xr3:uid="{34B9DF96-404F-44A3-932E-6F1FD7FF01E6}" name="Column3991"/>
    <tableColumn id="3996" xr3:uid="{86D57E63-A845-45E2-99F5-1C6C59DB1EB3}" name="Column3992"/>
    <tableColumn id="3997" xr3:uid="{B4428442-39D2-4D43-8367-E8497EB0E1C9}" name="Column3993"/>
    <tableColumn id="3998" xr3:uid="{FE0C2CD4-C51C-4C26-A65F-ACB0B7AA1DD2}" name="Column3994"/>
    <tableColumn id="3999" xr3:uid="{8425B3E3-A6E9-471D-85DC-B56EC0FC5D94}" name="Column3995"/>
    <tableColumn id="4000" xr3:uid="{324492A0-CA7B-4389-B688-C108806FB52E}" name="Column3996"/>
    <tableColumn id="4001" xr3:uid="{12DED453-E51F-4862-AC7D-233D7A802C6D}" name="Column3997"/>
    <tableColumn id="4002" xr3:uid="{82AE7C0F-DE6F-42FA-A42F-0A339671F410}" name="Column3998"/>
    <tableColumn id="4003" xr3:uid="{5FD55EFC-024B-4060-A025-80B4214396AE}" name="Column3999"/>
    <tableColumn id="4004" xr3:uid="{0EB2C813-0BA6-422A-BB66-02A1800EA338}" name="Column4000"/>
    <tableColumn id="4005" xr3:uid="{6A19477D-C5FF-4E4B-A14C-DA6B63EB8300}" name="Column4001"/>
    <tableColumn id="4006" xr3:uid="{B970FBFA-D268-4270-AF11-77B0964DFFA4}" name="Column4002"/>
    <tableColumn id="4007" xr3:uid="{8E7A1C23-B814-4465-A524-DB27A87ACCB0}" name="Column4003"/>
    <tableColumn id="4008" xr3:uid="{2EF56AB9-7075-4AFA-B36C-AF16C6456E62}" name="Column4004"/>
    <tableColumn id="4009" xr3:uid="{D9A9B50B-9662-4CAE-B4E3-87AA75E57CD7}" name="Column4005"/>
    <tableColumn id="4010" xr3:uid="{145421E3-64B4-441C-BFF1-3D8D5AFFCF7E}" name="Column4006"/>
    <tableColumn id="4011" xr3:uid="{18D2AF88-1E0F-425F-9881-787D3E7558D3}" name="Column4007"/>
    <tableColumn id="4012" xr3:uid="{C771F368-2D5D-4400-AA03-571D28AFA54B}" name="Column4008"/>
    <tableColumn id="4013" xr3:uid="{2328152F-75B6-4DCA-8813-F3351F9B7B6D}" name="Column4009"/>
    <tableColumn id="4014" xr3:uid="{0D87117D-C26D-4F06-B99E-DE54A16ACD49}" name="Column4010"/>
    <tableColumn id="4015" xr3:uid="{B0583A29-DB53-496E-B5DE-624A976FB7FF}" name="Column4011"/>
    <tableColumn id="4016" xr3:uid="{6FDF9A37-5C06-4B34-B13D-0DE01662E6A5}" name="Column4012"/>
    <tableColumn id="4017" xr3:uid="{E5A62438-0502-495E-96BD-498C1AA8550C}" name="Column4013"/>
    <tableColumn id="4018" xr3:uid="{5209E3A1-D048-4735-B1A8-3C01C60CB04F}" name="Column4014"/>
    <tableColumn id="4019" xr3:uid="{21A298F4-395C-47E1-9ADC-D4A9D08BF014}" name="Column4015"/>
    <tableColumn id="4020" xr3:uid="{DEE69326-2CCD-4CF9-B0DE-3AB6061BE126}" name="Column4016"/>
    <tableColumn id="4021" xr3:uid="{DF34795F-38A4-4665-B17A-CCFF1A6AA012}" name="Column4017"/>
    <tableColumn id="4022" xr3:uid="{62F1B9CB-5B6D-4DDF-9737-34ADFCBE3385}" name="Column4018"/>
    <tableColumn id="4023" xr3:uid="{72A5854C-8A0F-432A-9BBC-E72C8BA1E94B}" name="Column4019"/>
    <tableColumn id="4024" xr3:uid="{AFA1D06B-BC01-4A10-A939-F9A73C625536}" name="Column4020"/>
    <tableColumn id="4025" xr3:uid="{CC20D59E-95A3-415F-9478-DA90B311C84C}" name="Column4021"/>
    <tableColumn id="4026" xr3:uid="{8BFAAE2B-6CA8-418D-AE12-A5570A1FF14B}" name="Column4022"/>
    <tableColumn id="4027" xr3:uid="{5D7472F0-1FAC-4DB3-A8DF-6A00DDF4A0F0}" name="Column4023"/>
    <tableColumn id="4028" xr3:uid="{E1FB2887-D023-4EFB-B9CA-383957C18031}" name="Column4024"/>
    <tableColumn id="4029" xr3:uid="{AA95C053-D8E5-40B5-A53C-776AC96CF2A6}" name="Column4025"/>
    <tableColumn id="4030" xr3:uid="{C51A7B0D-9296-4BB0-8ECB-C2A150247ABF}" name="Column4026"/>
    <tableColumn id="4031" xr3:uid="{97C95ACD-9EDD-4AE4-A54B-CA9E5A5B1EC1}" name="Column4027"/>
    <tableColumn id="4032" xr3:uid="{1B4FD67D-37A9-4702-A35B-F811AB1B51FA}" name="Column4028"/>
    <tableColumn id="4033" xr3:uid="{A5660D40-F2D9-451B-A5EF-DAC371FC0315}" name="Column4029"/>
    <tableColumn id="4034" xr3:uid="{E256EE03-D4DC-4DC7-B3D1-4F8A79F44653}" name="Column4030"/>
    <tableColumn id="4035" xr3:uid="{A8C59494-ED51-4E39-885A-232CAEBAFDCB}" name="Column4031"/>
    <tableColumn id="4036" xr3:uid="{5F07E888-5884-4459-8132-3F6330C5EB6B}" name="Column4032"/>
    <tableColumn id="4037" xr3:uid="{D0D33DB7-AE4F-47CD-9873-BD35F14A832B}" name="Column4033"/>
    <tableColumn id="4038" xr3:uid="{FBE4993D-DADA-4A04-9758-B086FDC7EDF2}" name="Column4034"/>
    <tableColumn id="4039" xr3:uid="{DF608060-B4F5-4A5B-B34E-FDDB98CB288F}" name="Column4035"/>
    <tableColumn id="4040" xr3:uid="{6BC527AD-1359-4CBA-8653-6CDCC931DB1B}" name="Column4036"/>
    <tableColumn id="4041" xr3:uid="{76B153DD-8BED-40BC-A031-511378EA08D7}" name="Column4037"/>
    <tableColumn id="4042" xr3:uid="{75FD7582-E232-4E37-96A8-32A82942E1E7}" name="Column4038"/>
    <tableColumn id="4043" xr3:uid="{D609C316-02A2-42B7-BEE6-A58E77B9B9DC}" name="Column4039"/>
    <tableColumn id="4044" xr3:uid="{F4B2E53E-4847-4FE8-9234-18E808FE94D8}" name="Column4040"/>
    <tableColumn id="4045" xr3:uid="{46CB602F-5B55-4AE1-9EF9-ED85D6958633}" name="Column4041"/>
    <tableColumn id="4046" xr3:uid="{5CCAB403-BBF1-44F5-88C4-5B3A91ACC894}" name="Column4042"/>
    <tableColumn id="4047" xr3:uid="{4A2EC285-2E97-4DB3-B735-2F33673E815A}" name="Column4043"/>
    <tableColumn id="4048" xr3:uid="{2C3FA7CD-54A2-4553-8D10-0FE554460B72}" name="Column4044"/>
    <tableColumn id="4049" xr3:uid="{0C1EFC77-4631-46B2-83EF-912E3B36D8C0}" name="Column4045"/>
    <tableColumn id="4050" xr3:uid="{CEF78E26-BE01-4C74-B1D1-6B6D5ACB32C4}" name="Column4046"/>
    <tableColumn id="4051" xr3:uid="{E1E6E085-A6C2-4B4E-94D2-086CF67C4A4C}" name="Column4047"/>
    <tableColumn id="4052" xr3:uid="{FB458459-8B99-4200-9C1A-1D9C61BBE0B7}" name="Column4048"/>
    <tableColumn id="4053" xr3:uid="{7DC39A14-3CDB-4508-AEF3-10EF831E6DF4}" name="Column4049"/>
    <tableColumn id="4054" xr3:uid="{ADE6062D-B30E-4053-8AD4-930BF805E3E6}" name="Column4050"/>
    <tableColumn id="4055" xr3:uid="{258853BE-ED53-495B-9961-CBA23A143D27}" name="Column4051"/>
    <tableColumn id="4056" xr3:uid="{57E3612C-43AC-4133-903F-1DE84E7F7934}" name="Column4052"/>
    <tableColumn id="4057" xr3:uid="{429C5F43-6D6D-46AD-A699-8A99EC512B3A}" name="Column4053"/>
    <tableColumn id="4058" xr3:uid="{A13B428A-BA78-4322-A91F-AB757A00CA41}" name="Column4054"/>
    <tableColumn id="4059" xr3:uid="{1DB8F6DC-0A98-4766-988D-59974BA62A04}" name="Column4055"/>
    <tableColumn id="4060" xr3:uid="{33C2A291-E4D2-4289-84D9-700DBDDF0604}" name="Column4056"/>
    <tableColumn id="4061" xr3:uid="{C3C8DFD0-0604-4827-B610-3B519C445FC6}" name="Column4057"/>
    <tableColumn id="4062" xr3:uid="{A0ED23B0-42F7-4EDF-BF2A-67ACA569C2F9}" name="Column4058"/>
    <tableColumn id="4063" xr3:uid="{77D39581-4D8C-469B-AA42-75B3EB0E8869}" name="Column4059"/>
    <tableColumn id="4064" xr3:uid="{6DE124B9-1BD8-49EA-A393-BD48D7ED6F9E}" name="Column4060"/>
    <tableColumn id="4065" xr3:uid="{61365324-893E-4F8E-A59B-73C2EE630B25}" name="Column4061"/>
    <tableColumn id="4066" xr3:uid="{651CA3BA-2F9E-48D5-9B96-A8C16412E6C6}" name="Column4062"/>
    <tableColumn id="4067" xr3:uid="{D286786C-721E-4F2A-9D1F-F04B28819001}" name="Column4063"/>
    <tableColumn id="4068" xr3:uid="{8FAAF15F-4D09-4A57-8D1D-7C0CDD27D4C7}" name="Column4064"/>
    <tableColumn id="4069" xr3:uid="{86BB3316-14F6-4ED8-89EE-97A2D59E6E56}" name="Column4065"/>
    <tableColumn id="4070" xr3:uid="{AE38D4DF-844F-42E1-BF02-05442181C5B9}" name="Column4066"/>
    <tableColumn id="4071" xr3:uid="{80A17457-15B2-4F29-8DC1-EAE85170D700}" name="Column4067"/>
    <tableColumn id="4072" xr3:uid="{B1FD180A-5EEF-4AB6-AFC1-EFBA4D0EDD70}" name="Column4068"/>
    <tableColumn id="4073" xr3:uid="{A540483C-B420-41EB-B62A-6452B689C6EC}" name="Column4069"/>
    <tableColumn id="4074" xr3:uid="{5BA46E68-BB6D-498F-BF61-547CD93C2D64}" name="Column4070"/>
    <tableColumn id="4075" xr3:uid="{31BE0670-0FBA-498E-A1C2-9EE9150DC10B}" name="Column4071"/>
    <tableColumn id="4076" xr3:uid="{3B4F23E2-EC69-4DD6-85C9-C19C40887542}" name="Column4072"/>
    <tableColumn id="4077" xr3:uid="{86D23E3D-AAC1-42EC-89DD-9F379AF38E0F}" name="Column4073"/>
    <tableColumn id="4078" xr3:uid="{886065BC-6862-43FA-9388-EE078A187C9B}" name="Column4074"/>
    <tableColumn id="4079" xr3:uid="{DC7C9660-667B-4EDA-8F23-C60E24E28671}" name="Column4075"/>
    <tableColumn id="4080" xr3:uid="{CC008225-C090-4572-BAA2-362E4DAC8ACB}" name="Column4076"/>
    <tableColumn id="4081" xr3:uid="{FBB12846-81C9-48F0-9773-F7726B95720F}" name="Column4077"/>
    <tableColumn id="4082" xr3:uid="{47737240-A0B8-4D83-96E8-84E5D42D7C2F}" name="Column4078"/>
    <tableColumn id="4083" xr3:uid="{AABC48BA-0167-426E-95CD-326EFF8D5A03}" name="Column4079"/>
    <tableColumn id="4084" xr3:uid="{681E5376-A2F4-4D6B-9647-DD764A5CDEE0}" name="Column4080"/>
    <tableColumn id="4085" xr3:uid="{C8FEFF3A-78A1-477E-B12B-C857D6CAE940}" name="Column4081"/>
    <tableColumn id="4086" xr3:uid="{CA39E235-759D-4EA8-92C6-FFA90407E59B}" name="Column4082"/>
    <tableColumn id="4087" xr3:uid="{F813F21C-FAA6-4E21-B8EB-67E86ECCA279}" name="Column4083"/>
    <tableColumn id="4088" xr3:uid="{77813CA6-F3D6-428B-B5E5-E7AD7E7DA08F}" name="Column4084"/>
    <tableColumn id="4089" xr3:uid="{1FC49DA3-3F46-46E0-BCA3-F1B02BBD3170}" name="Column4085"/>
    <tableColumn id="4090" xr3:uid="{84F04FAF-D6A5-47F1-B74C-78A5412104C4}" name="Column4086"/>
    <tableColumn id="4091" xr3:uid="{294773D9-1B47-4F29-A282-0FA2BD838100}" name="Column4087"/>
    <tableColumn id="4092" xr3:uid="{5CBC4FDC-83B7-4935-BCC1-3BD770A89B5D}" name="Column4088"/>
    <tableColumn id="4093" xr3:uid="{7992FD84-5C75-42B5-87F9-B13CC9A40992}" name="Column4089"/>
    <tableColumn id="4094" xr3:uid="{70872438-D76D-4424-BA6E-33EEF1765DA7}" name="Column4090"/>
    <tableColumn id="4095" xr3:uid="{9E75AA26-A654-4C81-8958-DB7BF1CAA51D}" name="Column4091"/>
    <tableColumn id="4096" xr3:uid="{EF6B0EE0-60CC-45E4-98D7-0795348EE1A5}" name="Column4092"/>
    <tableColumn id="4097" xr3:uid="{899A2ABB-DDC6-46E5-BCC0-8AC0A54791FF}" name="Column4093"/>
    <tableColumn id="4098" xr3:uid="{ECD01F51-4790-4B83-81A5-3FA1E8702EFC}" name="Column4094"/>
    <tableColumn id="4099" xr3:uid="{69269193-1103-4500-A171-9C48CA82891F}" name="Column4095"/>
    <tableColumn id="4100" xr3:uid="{A6A5FB2F-DCC6-4318-8FA8-47C552736AD7}" name="Column4096"/>
    <tableColumn id="4101" xr3:uid="{C8188F57-2776-4017-902E-42E568D44588}" name="Column4097"/>
    <tableColumn id="4102" xr3:uid="{3C1D085F-E519-4F1F-A794-7BE49A9F2144}" name="Column4098"/>
    <tableColumn id="4103" xr3:uid="{A1A26491-4E70-4CB2-A6C6-C92459555ED4}" name="Column4099"/>
    <tableColumn id="4104" xr3:uid="{9CA783F3-DED2-4AEF-8A87-D9D204136AF0}" name="Column4100"/>
    <tableColumn id="4105" xr3:uid="{EF465EFB-86B6-462D-A615-8535BEDF32CF}" name="Column4101"/>
    <tableColumn id="4106" xr3:uid="{62E4C095-09C8-4BD8-8B12-7541B8DFD58C}" name="Column4102"/>
    <tableColumn id="4107" xr3:uid="{692DEBC0-7492-44A0-95FD-0D2362879EBB}" name="Column4103"/>
    <tableColumn id="4108" xr3:uid="{F90EF47E-A6BB-448A-873A-15BFC49BF11F}" name="Column4104"/>
    <tableColumn id="4109" xr3:uid="{F960CB51-105E-425D-9DDF-383134FF6614}" name="Column4105"/>
    <tableColumn id="4110" xr3:uid="{6AD2CC75-55A9-4345-AE8D-005D081FB75C}" name="Column4106"/>
    <tableColumn id="4111" xr3:uid="{B86931E9-B3DC-4E8E-B33B-8A11D691C6C7}" name="Column4107"/>
    <tableColumn id="4112" xr3:uid="{E7B00A82-78B9-4D7A-AEFF-78F8F5E37E88}" name="Column4108"/>
    <tableColumn id="4113" xr3:uid="{7C6282E8-4704-40BE-B494-FDC4E87C52DA}" name="Column4109"/>
    <tableColumn id="4114" xr3:uid="{4A0E9176-D148-48B9-8DF8-561F354CE21D}" name="Column4110"/>
    <tableColumn id="4115" xr3:uid="{0EB0C53B-C2F1-4D15-B656-88F6D8C5321B}" name="Column4111"/>
    <tableColumn id="4116" xr3:uid="{5C6F3C3A-16FD-4F59-93A2-7C9227492026}" name="Column4112"/>
    <tableColumn id="4117" xr3:uid="{7B6D2BDB-C255-4BEF-A187-B1351ED1121D}" name="Column4113"/>
    <tableColumn id="4118" xr3:uid="{A6B93B59-385C-4676-9C14-795B34C65F93}" name="Column4114"/>
    <tableColumn id="4119" xr3:uid="{59187E49-4DA0-46A0-B8CA-566D6CF2DFB0}" name="Column4115"/>
    <tableColumn id="4120" xr3:uid="{4A42788D-9CFF-4065-8B5F-D2052D8AFC88}" name="Column4116"/>
    <tableColumn id="4121" xr3:uid="{B7D7BFA8-5B9E-4B55-9045-3562FDF27359}" name="Column4117"/>
    <tableColumn id="4122" xr3:uid="{0456B68E-71CF-413C-8910-30EB0C5771DC}" name="Column4118"/>
    <tableColumn id="4123" xr3:uid="{0C01F08A-3CCB-43EF-82F1-E8AD82CB6B65}" name="Column4119"/>
    <tableColumn id="4124" xr3:uid="{C984B314-84B1-4B41-AD94-D9FA372A19AA}" name="Column4120"/>
    <tableColumn id="4125" xr3:uid="{07677226-6C42-4D91-9E76-99F76D54EB3D}" name="Column4121"/>
    <tableColumn id="4126" xr3:uid="{AEB41F9D-6FA1-468A-8777-8FC2AD109A4D}" name="Column4122"/>
    <tableColumn id="4127" xr3:uid="{A60EA959-B960-4BAE-A7A1-3212D764410A}" name="Column4123"/>
    <tableColumn id="4128" xr3:uid="{D1163262-DA84-4EEC-B92F-058ADB501F35}" name="Column4124"/>
    <tableColumn id="4129" xr3:uid="{4BE5602D-6DBB-44CA-B176-DB69F32F6016}" name="Column4125"/>
    <tableColumn id="4130" xr3:uid="{29EFC5C7-8AA4-4753-B553-2DB054878DD9}" name="Column4126"/>
    <tableColumn id="4131" xr3:uid="{62C95E52-AEB7-4F9F-B2CB-6FAB365786DA}" name="Column4127"/>
    <tableColumn id="4132" xr3:uid="{02B0E63D-C0DC-45E6-A834-4F5A46A3D3EE}" name="Column4128"/>
    <tableColumn id="4133" xr3:uid="{05C77B2C-5DCB-4107-A67E-260B375F0779}" name="Column4129"/>
    <tableColumn id="4134" xr3:uid="{6DDE92A4-ABF2-40BB-B772-057DDD15B0D3}" name="Column4130"/>
    <tableColumn id="4135" xr3:uid="{23A3C67F-CA72-43DC-A3DE-6A2729945F53}" name="Column4131"/>
    <tableColumn id="4136" xr3:uid="{396BB8B6-90FE-4B6E-B9E9-D1A5F5BFD212}" name="Column4132"/>
    <tableColumn id="4137" xr3:uid="{16B3C93D-E283-4E88-A85D-0E18681257DC}" name="Column4133"/>
    <tableColumn id="4138" xr3:uid="{049D728D-CD48-4526-86C2-26AA29D1EDAB}" name="Column4134"/>
    <tableColumn id="4139" xr3:uid="{3AE411E0-A2C2-4DB3-A247-5F0E4ED7201B}" name="Column4135"/>
    <tableColumn id="4140" xr3:uid="{690A7923-B977-4483-B174-334A2D921D38}" name="Column4136"/>
    <tableColumn id="4141" xr3:uid="{D3F656CC-220B-4E47-8994-9F49CE446D95}" name="Column4137"/>
    <tableColumn id="4142" xr3:uid="{610DF41D-B4E3-42A2-998E-D4443444FFB2}" name="Column4138"/>
    <tableColumn id="4143" xr3:uid="{0B5453DD-392C-411A-BCB0-2F2DE40897F6}" name="Column4139"/>
    <tableColumn id="4144" xr3:uid="{178F5192-9D5F-45BF-BCB7-B0D7777A1CA4}" name="Column4140"/>
    <tableColumn id="4145" xr3:uid="{07E7852A-0EDD-45B6-AB23-A9B003E7B95B}" name="Column4141"/>
    <tableColumn id="4146" xr3:uid="{28098374-AC1C-4BC7-A3F2-683525D36AA3}" name="Column4142"/>
    <tableColumn id="4147" xr3:uid="{5F88770D-9273-426E-B16B-721816FFB476}" name="Column4143"/>
    <tableColumn id="4148" xr3:uid="{145FA943-4649-4C01-8488-D84DA18E8F08}" name="Column4144"/>
    <tableColumn id="4149" xr3:uid="{80C8B800-48BC-4118-AA66-09FB2ED206D3}" name="Column4145"/>
    <tableColumn id="4150" xr3:uid="{8C1229C6-C14C-4B22-A886-4063D6C541E7}" name="Column4146"/>
    <tableColumn id="4151" xr3:uid="{C10333D5-207E-4646-89E4-1E5EBBCB05BB}" name="Column4147"/>
    <tableColumn id="4152" xr3:uid="{50894B09-57A9-4A86-BF37-3A86166450EF}" name="Column4148"/>
    <tableColumn id="4153" xr3:uid="{770040DB-1A8B-4697-8075-9BE22334C4E3}" name="Column4149"/>
    <tableColumn id="4154" xr3:uid="{845D7C3B-387F-49F5-A400-B46637D5ADB0}" name="Column4150"/>
    <tableColumn id="4155" xr3:uid="{D4172214-A3D6-44DD-AF63-CE30B8355B83}" name="Column4151"/>
    <tableColumn id="4156" xr3:uid="{3DFAF287-F94A-4191-8A8F-C307B357B608}" name="Column4152"/>
    <tableColumn id="4157" xr3:uid="{5C87AEFB-5901-4497-BAA7-5159C620AACF}" name="Column4153"/>
    <tableColumn id="4158" xr3:uid="{926524B3-4403-4D1B-9EF9-031B3C42CBC8}" name="Column4154"/>
    <tableColumn id="4159" xr3:uid="{E0E531B5-878E-4F96-A6BA-570991546423}" name="Column4155"/>
    <tableColumn id="4160" xr3:uid="{D713B15F-5326-4C2F-A635-B41FDC78EF7A}" name="Column4156"/>
    <tableColumn id="4161" xr3:uid="{1CA7F785-9DE3-45A0-BD50-5B06A014A602}" name="Column4157"/>
    <tableColumn id="4162" xr3:uid="{57F1E060-90A3-4506-AAA2-CE719C602673}" name="Column4158"/>
    <tableColumn id="4163" xr3:uid="{EDF2E72E-B121-453A-AE52-9729283051C4}" name="Column4159"/>
    <tableColumn id="4164" xr3:uid="{471F0E32-B3B1-43BB-BD4C-00035E3F1AE6}" name="Column4160"/>
    <tableColumn id="4165" xr3:uid="{15046D81-22D3-4B5F-A5E6-2D0810587C41}" name="Column4161"/>
    <tableColumn id="4166" xr3:uid="{E486CE9A-47E4-4CAF-8F0C-0E600A8870E6}" name="Column4162"/>
    <tableColumn id="4167" xr3:uid="{7E8B5A44-542D-45F6-86C2-2D42DFEAE5F6}" name="Column4163"/>
    <tableColumn id="4168" xr3:uid="{42D144C8-DCF1-49E8-B5FA-3A0FF5A613A4}" name="Column4164"/>
    <tableColumn id="4169" xr3:uid="{F425CFAF-AF78-4753-ADA3-564F33037089}" name="Column4165"/>
    <tableColumn id="4170" xr3:uid="{8A7ECAD6-3896-4030-8074-AEF2E04B88FA}" name="Column4166"/>
    <tableColumn id="4171" xr3:uid="{08EC9732-4D36-490F-8F1F-AE80E4DCBC92}" name="Column4167"/>
    <tableColumn id="4172" xr3:uid="{948EE8BA-7BE5-49E4-9F07-C897FB4755A2}" name="Column4168"/>
    <tableColumn id="4173" xr3:uid="{C48ED67A-3522-4FF9-AE2B-A63B7C9815D9}" name="Column4169"/>
    <tableColumn id="4174" xr3:uid="{3FA344B3-7F90-49A3-B297-2EEAD3EBC0EA}" name="Column4170"/>
    <tableColumn id="4175" xr3:uid="{A0CA7873-57E8-49AF-A60F-F4D782D0502A}" name="Column4171"/>
    <tableColumn id="4176" xr3:uid="{F2F7C16C-DD5D-49F3-B66F-B6DC17CE5951}" name="Column4172"/>
    <tableColumn id="4177" xr3:uid="{8484EA10-F90E-49D7-8F08-81646B8691A3}" name="Column4173"/>
    <tableColumn id="4178" xr3:uid="{5176BDAF-2CA2-4748-B7EA-48DD8D81CA65}" name="Column4174"/>
    <tableColumn id="4179" xr3:uid="{5DB10899-5DC4-4B49-AD4B-22D3E0DB816D}" name="Column4175"/>
    <tableColumn id="4180" xr3:uid="{7E574FB3-1D1C-44CC-B7AD-4DB2BD9BE418}" name="Column4176"/>
    <tableColumn id="4181" xr3:uid="{97AD3C5D-93D1-4EE9-A918-8872E1AA0C61}" name="Column4177"/>
    <tableColumn id="4182" xr3:uid="{8236E844-1C62-4402-A725-58DD5C77747B}" name="Column4178"/>
    <tableColumn id="4183" xr3:uid="{504A07E3-8D86-49D4-BF46-9F39CEB45C8C}" name="Column4179"/>
    <tableColumn id="4184" xr3:uid="{7EB6BFCC-006D-4CF6-91AC-D527C990BDF6}" name="Column4180"/>
    <tableColumn id="4185" xr3:uid="{BC27124E-C7B5-423B-8DD9-B9A5A950FCE1}" name="Column4181"/>
    <tableColumn id="4186" xr3:uid="{E063ABBF-1DE0-4682-B173-C40ED6ED39BB}" name="Column4182"/>
    <tableColumn id="4187" xr3:uid="{E88A3D52-AB44-4964-9BEF-CEC0A159022C}" name="Column4183"/>
    <tableColumn id="4188" xr3:uid="{4671F4DA-429D-41B8-813B-2EE70C44CF6D}" name="Column4184"/>
    <tableColumn id="4189" xr3:uid="{06F1C7D2-6B06-49CB-B4B8-6B471C4FC11A}" name="Column4185"/>
    <tableColumn id="4190" xr3:uid="{79149193-5CF5-4521-9A4D-992700E08990}" name="Column4186"/>
    <tableColumn id="4191" xr3:uid="{4E39E76A-008F-46F9-ABCC-0CF51A7B26CD}" name="Column4187"/>
    <tableColumn id="4192" xr3:uid="{51D48BB8-989C-4DDA-8FDC-36506E5D0632}" name="Column4188"/>
    <tableColumn id="4193" xr3:uid="{1F654A5A-99E3-4325-93F6-6BD10107714A}" name="Column4189"/>
    <tableColumn id="4194" xr3:uid="{178D4AD3-A56D-4A09-9FE1-49672F1BCE70}" name="Column4190"/>
    <tableColumn id="4195" xr3:uid="{54A654E2-A390-4DCB-8FF7-B8B3327DAF1D}" name="Column4191"/>
    <tableColumn id="4196" xr3:uid="{DB190218-C313-40B3-AB38-8F9B37409E99}" name="Column4192"/>
    <tableColumn id="4197" xr3:uid="{4030F7AD-D177-41C3-91F1-83F4D1516C9C}" name="Column4193"/>
    <tableColumn id="4198" xr3:uid="{EA7407FC-EDC2-45B5-B758-E881848EF9D7}" name="Column4194"/>
    <tableColumn id="4199" xr3:uid="{360C229B-25B5-493E-8979-3F8F7131975C}" name="Column4195"/>
    <tableColumn id="4200" xr3:uid="{9ED29D7D-F07F-4EA8-893D-BBA811D9B49A}" name="Column4196"/>
    <tableColumn id="4201" xr3:uid="{D4664C06-E5EE-4FEC-B533-512668BFA624}" name="Column4197"/>
    <tableColumn id="4202" xr3:uid="{B9616D57-7659-46D2-AE36-7CEF2649DEF5}" name="Column4198"/>
    <tableColumn id="4203" xr3:uid="{C25C309E-DE6C-46DE-974B-DDFCEFE04DB7}" name="Column4199"/>
    <tableColumn id="4204" xr3:uid="{7F64632E-C056-4DC9-AAC5-2427A1EDAA1E}" name="Column4200"/>
    <tableColumn id="4205" xr3:uid="{1D4D7590-7887-4202-80C6-79031B0BA23C}" name="Column4201"/>
    <tableColumn id="4206" xr3:uid="{9082467D-C8F1-41B8-8DE1-CAC1F4CF1F84}" name="Column4202"/>
    <tableColumn id="4207" xr3:uid="{0D96DFF6-E2A4-47CF-AE49-F5F9A3DC7C8D}" name="Column4203"/>
    <tableColumn id="4208" xr3:uid="{1167AB68-7A5D-48CA-8503-8050DFD38DC0}" name="Column4204"/>
    <tableColumn id="4209" xr3:uid="{4EB5A268-7BFE-4BCA-BBAF-F2D01C369084}" name="Column4205"/>
    <tableColumn id="4210" xr3:uid="{6B502C13-3283-4B18-A53C-A6865C4F9365}" name="Column4206"/>
    <tableColumn id="4211" xr3:uid="{8B7558F6-AF04-45D5-AA6D-282B54A84DC8}" name="Column4207"/>
    <tableColumn id="4212" xr3:uid="{2AC98473-3612-4834-834B-8B07292050D6}" name="Column4208"/>
    <tableColumn id="4213" xr3:uid="{EC288761-F3EC-46FC-B712-844CA16BF5E2}" name="Column4209"/>
    <tableColumn id="4214" xr3:uid="{877FC0FE-6AB7-4BCE-864B-58AB5BABDDE1}" name="Column4210"/>
    <tableColumn id="4215" xr3:uid="{09497B4B-F8E6-4EE9-B1A9-E5E5D9B252FE}" name="Column4211"/>
    <tableColumn id="4216" xr3:uid="{D9435085-C164-47A7-A725-8432E232FE6A}" name="Column4212"/>
    <tableColumn id="4217" xr3:uid="{01642DFC-E892-4726-A4BC-CC4CFE332E01}" name="Column4213"/>
    <tableColumn id="4218" xr3:uid="{2B3E6447-D292-4A0B-8807-B9CD23EA2BBB}" name="Column4214"/>
    <tableColumn id="4219" xr3:uid="{700E4E69-8E65-468D-89D1-FB10EA31193A}" name="Column4215"/>
    <tableColumn id="4220" xr3:uid="{E4B03533-973C-496B-B37B-5EE0A262A819}" name="Column4216"/>
    <tableColumn id="4221" xr3:uid="{B53E87C5-3257-412B-8731-C4A63E346E45}" name="Column4217"/>
    <tableColumn id="4222" xr3:uid="{F1E3801D-781B-4A5B-B5DA-E3A2008979F7}" name="Column4218"/>
    <tableColumn id="4223" xr3:uid="{96212432-D23E-464E-A13B-00F50161BBFA}" name="Column4219"/>
    <tableColumn id="4224" xr3:uid="{CBF90CD9-EDB9-4596-9F54-76B16EE943B0}" name="Column4220"/>
    <tableColumn id="4225" xr3:uid="{242A1214-8285-4378-B810-AC91F2D3560E}" name="Column4221"/>
    <tableColumn id="4226" xr3:uid="{42636A54-DF9E-45AC-B2C4-1D2D713BF55A}" name="Column4222"/>
    <tableColumn id="4227" xr3:uid="{C57A1D9C-B248-4CA8-AAA8-CB54289EC52D}" name="Column4223"/>
    <tableColumn id="4228" xr3:uid="{73679B20-E343-46BA-BA04-16D2E3AE8A6F}" name="Column4224"/>
    <tableColumn id="4229" xr3:uid="{667A67D9-240A-485E-9D56-902DCFA97EBB}" name="Column4225"/>
    <tableColumn id="4230" xr3:uid="{5F08371B-C910-4205-9BF9-D9DEDD61DC8E}" name="Column4226"/>
    <tableColumn id="4231" xr3:uid="{A9C7CA12-20B2-43EF-98FF-C65E294DECCF}" name="Column4227"/>
    <tableColumn id="4232" xr3:uid="{07AEEE42-6226-4AF1-9208-0A85B5773514}" name="Column4228"/>
    <tableColumn id="4233" xr3:uid="{2E62EA3C-3005-4683-8B28-BACD0A1D7A2B}" name="Column4229"/>
    <tableColumn id="4234" xr3:uid="{923A1F8C-B5C6-429D-BE22-4030B97920F0}" name="Column4230"/>
    <tableColumn id="4235" xr3:uid="{135D66F8-1A1D-4547-92D2-B1ECD7F8D431}" name="Column4231"/>
    <tableColumn id="4236" xr3:uid="{7583CB92-8570-4C08-A636-0E6D4A488725}" name="Column4232"/>
    <tableColumn id="4237" xr3:uid="{2E1CD3E8-16D1-42FA-8D21-01BD108ADF6A}" name="Column4233"/>
    <tableColumn id="4238" xr3:uid="{AA9150FB-EF38-4A46-84DE-35540DBC9B3F}" name="Column4234"/>
    <tableColumn id="4239" xr3:uid="{05ECF116-66D4-4B4E-8377-031730DA96FD}" name="Column4235"/>
    <tableColumn id="4240" xr3:uid="{039B3C7C-B2F1-41CF-8E7C-25BF68ED65F5}" name="Column4236"/>
    <tableColumn id="4241" xr3:uid="{3BDC67EA-3EF0-493E-8F9C-4FA81691FECC}" name="Column4237"/>
    <tableColumn id="4242" xr3:uid="{F49DA9B7-4309-4710-A89D-636BF33E15F2}" name="Column4238"/>
    <tableColumn id="4243" xr3:uid="{AF8A99B4-1768-4F32-8BF0-1BF11BCE48EF}" name="Column4239"/>
    <tableColumn id="4244" xr3:uid="{8F02C589-00B7-439E-84F3-4CEF5344B7F4}" name="Column4240"/>
    <tableColumn id="4245" xr3:uid="{0435792D-D08B-4CD6-8731-60CBFF9FB811}" name="Column4241"/>
    <tableColumn id="4246" xr3:uid="{8368AB79-5C67-493D-BCF5-E17710879BB9}" name="Column4242"/>
    <tableColumn id="4247" xr3:uid="{1A5B9EF9-946C-4FF1-9924-BCCC1103C40F}" name="Column4243"/>
    <tableColumn id="4248" xr3:uid="{EEC549AD-BD3C-4961-9439-BEEE21E25C54}" name="Column4244"/>
    <tableColumn id="4249" xr3:uid="{D56B0E69-A9CD-4F50-A64C-0C0AD217B9E0}" name="Column4245"/>
    <tableColumn id="4250" xr3:uid="{23DCD22D-C83B-4FCA-AE43-C1BFE48F624B}" name="Column4246"/>
    <tableColumn id="4251" xr3:uid="{413CA371-AC32-4EFE-848D-0B6B98B178E5}" name="Column4247"/>
    <tableColumn id="4252" xr3:uid="{28512753-6885-4043-A0F0-E06512C0F130}" name="Column4248"/>
    <tableColumn id="4253" xr3:uid="{99CB029B-0A2B-4C51-B90A-E8D7AD3348BE}" name="Column4249"/>
    <tableColumn id="4254" xr3:uid="{1A8122E4-D3DB-49C5-ADB0-25D5911951C7}" name="Column4250"/>
    <tableColumn id="4255" xr3:uid="{323C626B-2179-4E93-BA1B-5CF8CEA97910}" name="Column4251"/>
    <tableColumn id="4256" xr3:uid="{7C1AFD04-D781-4C65-BE2D-F0CF142454A3}" name="Column4252"/>
    <tableColumn id="4257" xr3:uid="{377E98CE-A03E-4ACE-855A-1A0283AA673B}" name="Column4253"/>
    <tableColumn id="4258" xr3:uid="{A69E5823-AF43-4D82-95B4-02EBF13F6C6A}" name="Column4254"/>
    <tableColumn id="4259" xr3:uid="{F020FBF7-1247-43D2-BE11-7F19F8CD5AE0}" name="Column4255"/>
    <tableColumn id="4260" xr3:uid="{5DD4916C-CCC9-4EC0-ABCA-05FB7FC5505F}" name="Column4256"/>
    <tableColumn id="4261" xr3:uid="{3C6C7143-8A10-49F2-9DAE-3322728F1020}" name="Column4257"/>
    <tableColumn id="4262" xr3:uid="{90626F6F-40AE-446C-8689-8D587D7622C3}" name="Column4258"/>
    <tableColumn id="4263" xr3:uid="{3636F70F-409E-44B1-83B1-5E863C1DD213}" name="Column4259"/>
    <tableColumn id="4264" xr3:uid="{22123A06-5692-43A0-93CC-CDA70232F41F}" name="Column4260"/>
    <tableColumn id="4265" xr3:uid="{F415DF77-8E32-46D0-B9C2-FA5DB535DF71}" name="Column4261"/>
    <tableColumn id="4266" xr3:uid="{105A5D19-749E-45E6-B99A-1CF46F726018}" name="Column4262"/>
    <tableColumn id="4267" xr3:uid="{4C0E07BD-DA33-4EED-A885-0517339FE6C7}" name="Column4263"/>
    <tableColumn id="4268" xr3:uid="{2AD17CB0-D26F-4125-92FD-3CFAB5A7D001}" name="Column4264"/>
    <tableColumn id="4269" xr3:uid="{D96D5550-B108-4713-9E2C-DFF0610D391D}" name="Column4265"/>
    <tableColumn id="4270" xr3:uid="{BB1F53C7-0C39-4A8F-8177-5903773D2A77}" name="Column4266"/>
    <tableColumn id="4271" xr3:uid="{CB0D7780-F4C8-4490-9C74-BC6FFCA53910}" name="Column4267"/>
    <tableColumn id="4272" xr3:uid="{2688AC05-49DF-4B9F-8AA5-B83AA22EDAA4}" name="Column4268"/>
    <tableColumn id="4273" xr3:uid="{34CC2DA6-876A-446C-A876-67EB18F5D46C}" name="Column4269"/>
    <tableColumn id="4274" xr3:uid="{036EBB25-0D80-4204-968E-B4AC37A3BEA8}" name="Column4270"/>
    <tableColumn id="4275" xr3:uid="{067FDBEF-E9A4-4E23-AD4B-160BDCA3C80F}" name="Column4271"/>
    <tableColumn id="4276" xr3:uid="{B28F4751-162B-43C3-9BDD-D639462DB2D0}" name="Column4272"/>
    <tableColumn id="4277" xr3:uid="{C8FE009D-1076-4327-8C0E-CC16C456E6C7}" name="Column4273"/>
    <tableColumn id="4278" xr3:uid="{EF6CEEF4-F880-407D-9512-7130353ABD41}" name="Column4274"/>
    <tableColumn id="4279" xr3:uid="{417A98E4-6841-41CB-80B9-B62775A263FC}" name="Column4275"/>
    <tableColumn id="4280" xr3:uid="{AC7A6565-B7D7-45A6-8F11-D76EF5C418FA}" name="Column4276"/>
    <tableColumn id="4281" xr3:uid="{F01ED406-9EDD-4ACF-BAC0-F4B01653FAA7}" name="Column4277"/>
    <tableColumn id="4282" xr3:uid="{09B7AD1D-5799-4D1A-BCBB-70A31EF17D94}" name="Column4278"/>
    <tableColumn id="4283" xr3:uid="{AC923193-6C8B-444B-AF6E-CE668B86243A}" name="Column4279"/>
    <tableColumn id="4284" xr3:uid="{E07F6361-D5F1-474E-935D-E3DFD64BA3A7}" name="Column4280"/>
    <tableColumn id="4285" xr3:uid="{CC3EB6B8-5113-4E06-9BCA-830AE45EFE86}" name="Column4281"/>
    <tableColumn id="4286" xr3:uid="{23CEC8D4-CB97-4867-A04B-8ACD19A24C8F}" name="Column4282"/>
    <tableColumn id="4287" xr3:uid="{E85D2F86-A9DA-4948-9EDB-28B4A060B087}" name="Column4283"/>
    <tableColumn id="4288" xr3:uid="{A7F0ABC9-1043-4FA4-8EAC-971E5DBAF00A}" name="Column4284"/>
    <tableColumn id="4289" xr3:uid="{9FB8AA23-E938-45D5-89C6-2C039E2FB394}" name="Column4285"/>
    <tableColumn id="4290" xr3:uid="{4CC1C61C-5B82-46A3-A6BF-6AB740244470}" name="Column4286"/>
    <tableColumn id="4291" xr3:uid="{2FC1B22E-2352-424E-8152-FC7B46FAC728}" name="Column4287"/>
    <tableColumn id="4292" xr3:uid="{1B7F1D1E-E5EE-4E91-BEEF-EA9A25AB7D94}" name="Column4288"/>
    <tableColumn id="4293" xr3:uid="{F3FD09BC-6449-4092-AB17-370C8B21493E}" name="Column4289"/>
    <tableColumn id="4294" xr3:uid="{FBD415B6-F1B5-40ED-8452-6E7EC1F09538}" name="Column4290"/>
    <tableColumn id="4295" xr3:uid="{1BF67953-06F3-4F92-B191-C10CD8FB43C4}" name="Column4291"/>
    <tableColumn id="4296" xr3:uid="{1D280DF3-C44E-4A02-A7A3-38CB16A14099}" name="Column4292"/>
    <tableColumn id="4297" xr3:uid="{602EA6E5-B098-4993-8E01-A08CBA226D8C}" name="Column4293"/>
    <tableColumn id="4298" xr3:uid="{0AC124E4-8A6A-46E9-AA1F-4613D1B10DB6}" name="Column4294"/>
    <tableColumn id="4299" xr3:uid="{F7EC2EF4-40FD-48B0-8013-37F2754EBDAF}" name="Column4295"/>
    <tableColumn id="4300" xr3:uid="{C83C1162-BFC5-4CB7-992A-1A1628FAC024}" name="Column4296"/>
    <tableColumn id="4301" xr3:uid="{F0612E18-FC02-46C0-9C8A-81863B40A728}" name="Column4297"/>
    <tableColumn id="4302" xr3:uid="{A48E5E43-BB20-4D91-90B5-A5E578C6DD1C}" name="Column4298"/>
    <tableColumn id="4303" xr3:uid="{082DE40E-D905-40F6-AE89-11C831392EBC}" name="Column4299"/>
    <tableColumn id="4304" xr3:uid="{EB7E68CC-A9A9-4F32-9C8F-D3BCD5FF5384}" name="Column4300"/>
    <tableColumn id="4305" xr3:uid="{4E3C47DC-4630-4C27-8AEE-AC97983B03AC}" name="Column4301"/>
    <tableColumn id="4306" xr3:uid="{61605501-4118-4777-98D0-AFBEE8B901E5}" name="Column4302"/>
    <tableColumn id="4307" xr3:uid="{75EBFBA5-A810-47DF-A909-C24E994521D4}" name="Column4303"/>
    <tableColumn id="4308" xr3:uid="{B5528633-EB4B-44F7-99C5-BD0DA5EE944B}" name="Column4304"/>
    <tableColumn id="4309" xr3:uid="{BF4E01D7-47E8-4C87-9A60-07A38E07AE3A}" name="Column4305"/>
    <tableColumn id="4310" xr3:uid="{0B690981-6031-45C0-9499-71967E1A222C}" name="Column4306"/>
    <tableColumn id="4311" xr3:uid="{FC222450-0AED-45C4-8058-854FD045F3CE}" name="Column4307"/>
    <tableColumn id="4312" xr3:uid="{A6092CCF-E883-4644-BC64-8160D5977B92}" name="Column4308"/>
    <tableColumn id="4313" xr3:uid="{526887E7-345A-4731-9D2C-60946D40AD63}" name="Column4309"/>
    <tableColumn id="4314" xr3:uid="{F5559EB4-6865-4CD5-BD80-CA268AE83D0F}" name="Column4310"/>
    <tableColumn id="4315" xr3:uid="{4B60B032-963D-4571-A675-2DAAEC04A707}" name="Column4311"/>
    <tableColumn id="4316" xr3:uid="{7FC4669D-0947-42DE-9FC6-3FD4BE59F203}" name="Column4312"/>
    <tableColumn id="4317" xr3:uid="{BE9F9AA9-516F-4498-8C8A-CCA65AD66134}" name="Column4313"/>
    <tableColumn id="4318" xr3:uid="{BC97268C-9564-420D-AAF9-0549F5A513E2}" name="Column4314"/>
    <tableColumn id="4319" xr3:uid="{0000A04A-D63F-4463-9A43-2549B6DC28EE}" name="Column4315"/>
    <tableColumn id="4320" xr3:uid="{4ABD6B7E-E218-4CB5-ACDC-713C0B958D1F}" name="Column4316"/>
    <tableColumn id="4321" xr3:uid="{48A4D0F4-8CFD-4B14-974D-7BF06CB0A7F2}" name="Column4317"/>
    <tableColumn id="4322" xr3:uid="{65CC359F-EF92-4D3C-9BB2-28E38E218999}" name="Column4318"/>
    <tableColumn id="4323" xr3:uid="{330726C3-6309-489B-876C-1910C825DC25}" name="Column4319"/>
    <tableColumn id="4324" xr3:uid="{90FAEE21-DEEF-410E-B479-F9D4491D145F}" name="Column4320"/>
    <tableColumn id="4325" xr3:uid="{6A2825F0-4C1E-456A-9C44-39A5EB65D79B}" name="Column4321"/>
    <tableColumn id="4326" xr3:uid="{69DF08B4-2F0D-4620-8131-7F77AC7B52F5}" name="Column4322"/>
    <tableColumn id="4327" xr3:uid="{65201E36-84DA-4ADB-A988-EE401464A388}" name="Column4323"/>
    <tableColumn id="4328" xr3:uid="{8EFF050F-5D9E-4683-884E-519FE2AC5A88}" name="Column4324"/>
    <tableColumn id="4329" xr3:uid="{AE77E5F2-C5B2-410D-A834-4750ACE89175}" name="Column4325"/>
    <tableColumn id="4330" xr3:uid="{F1BCB90B-81C4-4520-805D-C73880812094}" name="Column4326"/>
    <tableColumn id="4331" xr3:uid="{6FD23798-0FD4-457B-87EB-04E455356C21}" name="Column4327"/>
    <tableColumn id="4332" xr3:uid="{CAA1597B-0E6C-4C4B-8BE5-F04CB71D1A2E}" name="Column4328"/>
    <tableColumn id="4333" xr3:uid="{765A2D1B-550D-4D6A-AA51-40DE8B839B6A}" name="Column4329"/>
    <tableColumn id="4334" xr3:uid="{6A072B35-96FB-48EE-A239-ED60F9098B62}" name="Column4330"/>
    <tableColumn id="4335" xr3:uid="{24E64196-E441-4885-9FE2-B9B48D6DC86A}" name="Column4331"/>
    <tableColumn id="4336" xr3:uid="{000F1C16-7633-4CC6-B18C-8BBC42A0B671}" name="Column4332"/>
    <tableColumn id="4337" xr3:uid="{2D3B614C-EADF-46F0-ADCC-5EF2EF3F1C38}" name="Column4333"/>
    <tableColumn id="4338" xr3:uid="{25DEC28B-3E4B-48F4-B0F4-720CF93728F5}" name="Column4334"/>
    <tableColumn id="4339" xr3:uid="{C7CB205C-B2E8-411C-964B-BB166292305B}" name="Column4335"/>
    <tableColumn id="4340" xr3:uid="{59D6A9CF-5B91-4463-9078-C6FED28B8ABA}" name="Column4336"/>
    <tableColumn id="4341" xr3:uid="{B5F912A2-BA49-4B94-B756-35C3D2479AC2}" name="Column4337"/>
    <tableColumn id="4342" xr3:uid="{32573D8D-8844-47DD-A406-308FE56D021A}" name="Column4338"/>
    <tableColumn id="4343" xr3:uid="{6839BE68-D6A3-46D9-A691-468BCC1EE641}" name="Column4339"/>
    <tableColumn id="4344" xr3:uid="{719A9743-2235-4A38-9FF3-1CD507CD7512}" name="Column4340"/>
    <tableColumn id="4345" xr3:uid="{D3D5F952-3DDF-42E8-B301-0B09507C0840}" name="Column4341"/>
    <tableColumn id="4346" xr3:uid="{1F7C31D6-78D3-4F80-8FB4-BC02D907FBF3}" name="Column4342"/>
    <tableColumn id="4347" xr3:uid="{7C392E75-64B0-42D8-A026-2DEF5D779E0E}" name="Column4343"/>
    <tableColumn id="4348" xr3:uid="{41091FDF-00E7-4F33-9A41-9B159138D80A}" name="Column4344"/>
    <tableColumn id="4349" xr3:uid="{0FC72396-D4B8-4AB0-8BC1-125C95905006}" name="Column4345"/>
    <tableColumn id="4350" xr3:uid="{36CAD777-46D4-426A-8480-2CBB5A681A45}" name="Column4346"/>
    <tableColumn id="4351" xr3:uid="{F9A7FAC1-5517-410E-8FCD-5BC330ABD128}" name="Column4347"/>
    <tableColumn id="4352" xr3:uid="{1DEFA16F-5BB6-4FA1-96A4-55E9162421A9}" name="Column4348"/>
    <tableColumn id="4353" xr3:uid="{223BBB0C-E622-4707-AD12-0B019827D240}" name="Column4349"/>
    <tableColumn id="4354" xr3:uid="{CE4EE1D2-4842-4A8F-BB72-DBC05945F008}" name="Column4350"/>
    <tableColumn id="4355" xr3:uid="{12EE6C81-1DE5-492F-8B38-88931C553C0B}" name="Column4351"/>
    <tableColumn id="4356" xr3:uid="{067958CF-1FBB-4D46-A990-95E49B1441DA}" name="Column4352"/>
    <tableColumn id="4357" xr3:uid="{7576F789-70DE-47BC-AA98-3D880DC1A054}" name="Column4353"/>
    <tableColumn id="4358" xr3:uid="{BEC3EF51-30F2-4EAE-A024-24D94A7DCC55}" name="Column4354"/>
    <tableColumn id="4359" xr3:uid="{5DADA6D7-3161-49EE-9022-69D6A49BD8E5}" name="Column4355"/>
    <tableColumn id="4360" xr3:uid="{4730C92E-5984-4AA6-8CA1-A84E13CFA488}" name="Column4356"/>
    <tableColumn id="4361" xr3:uid="{FD261E65-B4E5-4358-AF23-A5F883738962}" name="Column4357"/>
    <tableColumn id="4362" xr3:uid="{0377B544-CCCF-47F2-9067-782D84ABC920}" name="Column4358"/>
    <tableColumn id="4363" xr3:uid="{6DEC827D-2963-4913-AACF-316F367DF864}" name="Column4359"/>
    <tableColumn id="4364" xr3:uid="{9EAB9161-35FB-4F40-9FA8-B670B0DA43D5}" name="Column4360"/>
    <tableColumn id="4365" xr3:uid="{18175451-A449-4146-A1DE-701B5B518781}" name="Column4361"/>
    <tableColumn id="4366" xr3:uid="{131C5BB6-1A6C-4B67-8B48-AB52D218E84C}" name="Column4362"/>
    <tableColumn id="4367" xr3:uid="{4693769E-C812-4F2D-9AA4-04FB1AB652E1}" name="Column4363"/>
    <tableColumn id="4368" xr3:uid="{E7048E42-3F6A-427A-9466-E76521298C07}" name="Column4364"/>
    <tableColumn id="4369" xr3:uid="{03B1F304-3A35-4311-A749-7BE79ECE8945}" name="Column4365"/>
    <tableColumn id="4370" xr3:uid="{BE59D9A5-6D16-43FF-995E-2E5968BC85C9}" name="Column4366"/>
    <tableColumn id="4371" xr3:uid="{5811B1A1-5395-40B7-B05A-D7D56384FBA6}" name="Column4367"/>
    <tableColumn id="4372" xr3:uid="{802EF607-2F71-4CA4-984F-D620E76E1086}" name="Column4368"/>
    <tableColumn id="4373" xr3:uid="{54D1A566-2068-44AE-AFD9-72FE9737461B}" name="Column4369"/>
    <tableColumn id="4374" xr3:uid="{582DB20C-65EC-42F6-BCCD-4DFC38ED197C}" name="Column4370"/>
    <tableColumn id="4375" xr3:uid="{906C995E-30F2-4345-9969-582AD64E8849}" name="Column4371"/>
    <tableColumn id="4376" xr3:uid="{65D41DE5-740F-4B68-A013-556E4ECE7938}" name="Column4372"/>
    <tableColumn id="4377" xr3:uid="{15FC1BE1-3D8B-4BFE-BB14-85235641B325}" name="Column4373"/>
    <tableColumn id="4378" xr3:uid="{86811218-EA6A-445E-95E9-2C332D1953C8}" name="Column4374"/>
    <tableColumn id="4379" xr3:uid="{BA4D7F50-4AF3-492E-9EEB-F9D22540F35B}" name="Column4375"/>
    <tableColumn id="4380" xr3:uid="{C5E54AB6-7280-4FA6-BADE-AE133FAAC45F}" name="Column4376"/>
    <tableColumn id="4381" xr3:uid="{D8B81151-CE10-449C-9B88-704D227D588F}" name="Column4377"/>
    <tableColumn id="4382" xr3:uid="{D9F209F2-5A2C-4C48-927A-ECFAB3F17362}" name="Column4378"/>
    <tableColumn id="4383" xr3:uid="{35A8E5F7-F943-4F8D-AF9F-71609E4FBF0C}" name="Column4379"/>
    <tableColumn id="4384" xr3:uid="{FAAB787B-6FA5-42C8-969D-08B76B178F80}" name="Column4380"/>
    <tableColumn id="4385" xr3:uid="{E0D188A7-B9FD-4387-B242-440DA6E17F70}" name="Column4381"/>
    <tableColumn id="4386" xr3:uid="{4E93056D-D463-4C8B-9FE3-C3403BD706B3}" name="Column4382"/>
    <tableColumn id="4387" xr3:uid="{6E92D6DC-F388-43AD-AB5C-2FDB9690A1E8}" name="Column4383"/>
    <tableColumn id="4388" xr3:uid="{F64AB188-BB89-4F60-B2EF-B027AB7E4DD1}" name="Column4384"/>
    <tableColumn id="4389" xr3:uid="{1C77EED5-91AB-44A2-8A35-1BACE27C7316}" name="Column4385"/>
    <tableColumn id="4390" xr3:uid="{E1BEFBBE-4359-40D4-876D-498B3A8A982A}" name="Column4386"/>
    <tableColumn id="4391" xr3:uid="{3B47C12A-0FE2-4DEA-BF43-C65F6EDD0832}" name="Column4387"/>
    <tableColumn id="4392" xr3:uid="{2287BBDB-D984-4041-9B9D-A41F31D6C7F9}" name="Column4388"/>
    <tableColumn id="4393" xr3:uid="{4376D8AE-75EB-4832-9859-A8A2C0969ED7}" name="Column4389"/>
    <tableColumn id="4394" xr3:uid="{F4F122D1-50B9-4367-A162-260D8061061A}" name="Column4390"/>
    <tableColumn id="4395" xr3:uid="{4275B383-3260-4657-A208-66C0CE5812EA}" name="Column4391"/>
    <tableColumn id="4396" xr3:uid="{0222AF22-2DB1-41DA-9C30-2FEBF971A581}" name="Column4392"/>
    <tableColumn id="4397" xr3:uid="{3A6C9D48-38EB-4A9D-83E8-7184A84C4B3D}" name="Column4393"/>
    <tableColumn id="4398" xr3:uid="{B0134601-50CC-4A12-939C-480BF5CA0977}" name="Column4394"/>
    <tableColumn id="4399" xr3:uid="{31C84120-5A86-4710-9A17-27B3AFDB060D}" name="Column4395"/>
    <tableColumn id="4400" xr3:uid="{3ACB83AB-F082-498E-8AAF-6F32036C75EC}" name="Column4396"/>
    <tableColumn id="4401" xr3:uid="{C19F9F58-5A8C-4F6D-8E1B-5534CE0A1E96}" name="Column4397"/>
    <tableColumn id="4402" xr3:uid="{93C051A3-C819-445C-986F-F31EB30E56CD}" name="Column4398"/>
    <tableColumn id="4403" xr3:uid="{4B2877ED-264F-40B6-A3C5-B9775D1EC39A}" name="Column4399"/>
    <tableColumn id="4404" xr3:uid="{7919AFE1-CCF7-487E-A088-60A995BFE7B2}" name="Column4400"/>
    <tableColumn id="4405" xr3:uid="{53C7C6D8-D342-4794-BC4F-D24ABC151859}" name="Column4401"/>
    <tableColumn id="4406" xr3:uid="{8B0A6A67-8119-4C15-804E-6A736DCFFFBA}" name="Column4402"/>
    <tableColumn id="4407" xr3:uid="{611555DB-4ED8-4646-B9D6-9589C56C1F2F}" name="Column4403"/>
    <tableColumn id="4408" xr3:uid="{EF739454-4FD3-42E7-AC81-D50B1AECA1FA}" name="Column4404"/>
    <tableColumn id="4409" xr3:uid="{85A31C56-1ABA-43AF-A787-4B4893CE7CEC}" name="Column4405"/>
    <tableColumn id="4410" xr3:uid="{FBC6A08E-736F-4A34-8604-542ABF291897}" name="Column4406"/>
    <tableColumn id="4411" xr3:uid="{BC44691A-58E8-4507-BA99-F74A1264C80E}" name="Column4407"/>
    <tableColumn id="4412" xr3:uid="{0CEB8680-8FDD-4A6A-9A16-3F4EBD29A066}" name="Column4408"/>
    <tableColumn id="4413" xr3:uid="{83DB61D0-9969-40E4-9351-308C71C6BD7A}" name="Column4409"/>
    <tableColumn id="4414" xr3:uid="{530B1650-98F6-4FDB-AFD5-44818E0B30DE}" name="Column4410"/>
    <tableColumn id="4415" xr3:uid="{335FC485-ABAF-437F-9617-9CE846311DC0}" name="Column4411"/>
    <tableColumn id="4416" xr3:uid="{DDCA4C3E-67CF-4D17-B7C9-675187E4D1A6}" name="Column4412"/>
    <tableColumn id="4417" xr3:uid="{7224C801-88AC-4322-B0FE-0694E84C0638}" name="Column4413"/>
    <tableColumn id="4418" xr3:uid="{5C869D7B-5386-4701-9FE4-246EA00E92DC}" name="Column4414"/>
    <tableColumn id="4419" xr3:uid="{9A85E8B0-79AC-4113-8E78-B38BD9313B54}" name="Column4415"/>
    <tableColumn id="4420" xr3:uid="{3A6692D7-E3F0-47BA-98FB-68F61A23B262}" name="Column4416"/>
    <tableColumn id="4421" xr3:uid="{EF28DAC0-25EA-4806-9D25-6B409FBC04AE}" name="Column4417"/>
    <tableColumn id="4422" xr3:uid="{E0D4166A-3864-46C0-B878-5FB51A8E8299}" name="Column4418"/>
    <tableColumn id="4423" xr3:uid="{1FFB386A-2781-4D42-AC41-91CB1BD2D663}" name="Column4419"/>
    <tableColumn id="4424" xr3:uid="{BE2DF078-943A-4877-8BBB-DFA9FD307433}" name="Column4420"/>
    <tableColumn id="4425" xr3:uid="{80DF18A8-336D-471B-9C0F-ACE3B18C59E1}" name="Column4421"/>
    <tableColumn id="4426" xr3:uid="{C3C06FFB-40DD-44BF-90A7-BB1784E29A6C}" name="Column4422"/>
    <tableColumn id="4427" xr3:uid="{BF458E4A-5187-4472-8537-FA15159047D5}" name="Column4423"/>
    <tableColumn id="4428" xr3:uid="{C05D6150-9CAC-4370-884D-0DBF7EA394B5}" name="Column4424"/>
    <tableColumn id="4429" xr3:uid="{E19461E5-C43D-4899-9B55-5334CB123D3E}" name="Column4425"/>
    <tableColumn id="4430" xr3:uid="{89CCCFA6-0B4A-4A54-B5D3-BD1820706FF8}" name="Column4426"/>
    <tableColumn id="4431" xr3:uid="{740439B9-D5E0-4E4F-AA71-D520A8077484}" name="Column4427"/>
    <tableColumn id="4432" xr3:uid="{C6F18B9A-A91B-4CB8-8FD7-D6F1444F4D22}" name="Column4428"/>
    <tableColumn id="4433" xr3:uid="{BFD773E1-6946-43A3-B067-1773849D28C2}" name="Column4429"/>
    <tableColumn id="4434" xr3:uid="{80EE3D77-3CDD-4B63-A405-E5EFDA63FADA}" name="Column4430"/>
    <tableColumn id="4435" xr3:uid="{2DDA21D0-7C42-48A7-8584-8BCC71612963}" name="Column4431"/>
    <tableColumn id="4436" xr3:uid="{8DB74B10-3825-4092-8517-FC81C29B3D1F}" name="Column4432"/>
    <tableColumn id="4437" xr3:uid="{48AA6B6B-4596-445F-86C6-3F718C4F55A1}" name="Column4433"/>
    <tableColumn id="4438" xr3:uid="{DBE5BCC7-EC26-413F-8D96-E79441FA80B2}" name="Column4434"/>
    <tableColumn id="4439" xr3:uid="{9F44F3B1-E2E4-46F6-8050-5D7C5F4D6F45}" name="Column4435"/>
    <tableColumn id="4440" xr3:uid="{6720D022-70CF-452C-BB2E-A31FA983F8EF}" name="Column4436"/>
    <tableColumn id="4441" xr3:uid="{F938A3CF-3B2F-4A01-A4C1-33746F8F20CB}" name="Column4437"/>
    <tableColumn id="4442" xr3:uid="{A1A74CA1-021F-4A1D-B5F9-F7870DD9A721}" name="Column4438"/>
    <tableColumn id="4443" xr3:uid="{0EFDCF02-193E-42AA-B3E7-5998C744409B}" name="Column4439"/>
    <tableColumn id="4444" xr3:uid="{1E05268B-3DB1-423B-8C39-269E03A5FC22}" name="Column4440"/>
    <tableColumn id="4445" xr3:uid="{0966A36D-4B38-4FAC-A8D9-FE3777BC6401}" name="Column4441"/>
    <tableColumn id="4446" xr3:uid="{CB15CD5A-C92D-4D5E-B3F3-89630A2F934B}" name="Column4442"/>
    <tableColumn id="4447" xr3:uid="{07EFD254-0EBB-4292-9E70-C004861E061A}" name="Column4443"/>
    <tableColumn id="4448" xr3:uid="{CCA476D6-3506-486C-9F19-2D11CC06B462}" name="Column4444"/>
    <tableColumn id="4449" xr3:uid="{6E5E5DB1-C477-4DD8-AE6F-12FEA8D787BA}" name="Column4445"/>
    <tableColumn id="4450" xr3:uid="{D07FEB13-CED1-4160-950E-F7207AB64C41}" name="Column4446"/>
    <tableColumn id="4451" xr3:uid="{7AD6BCA7-A091-47BC-A6DE-8F44D25CCCC0}" name="Column4447"/>
    <tableColumn id="4452" xr3:uid="{82E9A691-BF76-44BF-A082-EB7B244EA12D}" name="Column4448"/>
    <tableColumn id="4453" xr3:uid="{FE370ED6-B4CA-4C6B-8DE3-83A49629A3CE}" name="Column4449"/>
    <tableColumn id="4454" xr3:uid="{E2C80F8C-4C91-46C5-9452-9B69CAB40C8C}" name="Column4450"/>
    <tableColumn id="4455" xr3:uid="{7B638FC4-5B45-4BBB-BA96-ABC7AC297BEE}" name="Column4451"/>
    <tableColumn id="4456" xr3:uid="{37A48C58-5DE6-45D0-B5DC-648C4CFECD55}" name="Column4452"/>
    <tableColumn id="4457" xr3:uid="{E48CF732-A59C-406C-AA7B-D165FEAC7781}" name="Column4453"/>
    <tableColumn id="4458" xr3:uid="{8E0D9DCA-FE47-4B37-A8A6-41C9BDFEAEC7}" name="Column4454"/>
    <tableColumn id="4459" xr3:uid="{7AD270FD-A314-44C9-B80C-3D2CAEC27A86}" name="Column4455"/>
    <tableColumn id="4460" xr3:uid="{BD443638-36FF-4159-A567-DAE574A0611B}" name="Column4456"/>
    <tableColumn id="4461" xr3:uid="{12A38836-0CFB-41C0-A33A-A5AB51678276}" name="Column4457"/>
    <tableColumn id="4462" xr3:uid="{D42F8E0C-8BC7-486C-9588-594D79415FC5}" name="Column4458"/>
    <tableColumn id="4463" xr3:uid="{BD99AD93-0BED-4C7A-AA23-AF86B03EF044}" name="Column4459"/>
    <tableColumn id="4464" xr3:uid="{B5043C4F-9035-41B5-AD7D-88A1CF42FCD8}" name="Column4460"/>
    <tableColumn id="4465" xr3:uid="{E8C16731-8805-44E0-BB7A-DF885BF32BEA}" name="Column4461"/>
    <tableColumn id="4466" xr3:uid="{FD3A6653-9AD4-4BC1-A010-EB0B496D72A3}" name="Column4462"/>
    <tableColumn id="4467" xr3:uid="{49DD68F4-8D41-4135-9E3B-FF01122B89D9}" name="Column4463"/>
    <tableColumn id="4468" xr3:uid="{48192940-FBEF-43A7-AA29-AF057536C210}" name="Column4464"/>
    <tableColumn id="4469" xr3:uid="{E61B5BDC-5780-499E-8822-71F46ECD8112}" name="Column4465"/>
    <tableColumn id="4470" xr3:uid="{E24216C8-A660-4316-A3BC-1605DF2B3D04}" name="Column4466"/>
    <tableColumn id="4471" xr3:uid="{85E64874-3263-4C34-9C53-42C4D8086B87}" name="Column4467"/>
    <tableColumn id="4472" xr3:uid="{826F9573-A3C8-401B-90FE-AD6CD4738952}" name="Column4468"/>
    <tableColumn id="4473" xr3:uid="{1061810C-1ABA-441B-BF3A-0AD8A1554728}" name="Column4469"/>
    <tableColumn id="4474" xr3:uid="{97238563-C1A5-4C1A-957E-2264D02E1DF5}" name="Column4470"/>
    <tableColumn id="4475" xr3:uid="{B33B3190-DEC7-4307-810E-0752CAF76ED6}" name="Column4471"/>
    <tableColumn id="4476" xr3:uid="{AB11CA1A-22AB-427D-B9CE-58A53BCA11F1}" name="Column4472"/>
    <tableColumn id="4477" xr3:uid="{4D6AA29B-0F16-4B06-B291-E02A10B660B1}" name="Column4473"/>
    <tableColumn id="4478" xr3:uid="{5AA6929D-C69F-4BF7-8AFF-F00D4828050D}" name="Column4474"/>
    <tableColumn id="4479" xr3:uid="{82214231-1996-45C4-8D2B-0E3B438FFD3B}" name="Column4475"/>
    <tableColumn id="4480" xr3:uid="{F3F3B81E-2A4E-4A32-9D58-D0FB2B3C4E2E}" name="Column4476"/>
    <tableColumn id="4481" xr3:uid="{F7E5F8D2-D1C3-49DC-BD15-D6B33B010810}" name="Column4477"/>
    <tableColumn id="4482" xr3:uid="{73D4322A-35C2-40E2-9A1C-E2C04256C2B0}" name="Column4478"/>
    <tableColumn id="4483" xr3:uid="{3A0A6FFD-CAF3-4D3F-BF8B-4434676B751E}" name="Column4479"/>
    <tableColumn id="4484" xr3:uid="{A762FF61-CFFE-4A5D-A656-4D5F5024B6A6}" name="Column4480"/>
    <tableColumn id="4485" xr3:uid="{6BBE4833-F53C-4634-B76B-0D50CA2E52EE}" name="Column4481"/>
    <tableColumn id="4486" xr3:uid="{8B02155B-97C9-4FBD-AAFD-9F4974534F00}" name="Column4482"/>
    <tableColumn id="4487" xr3:uid="{6EDDE7D2-030F-4940-BFB0-39E5DEFA60F4}" name="Column4483"/>
    <tableColumn id="4488" xr3:uid="{9DA898CD-F02C-4A66-AF76-554F2A681B16}" name="Column4484"/>
    <tableColumn id="4489" xr3:uid="{98F9E6FE-C0E7-44A2-A889-1D9FD0108387}" name="Column4485"/>
    <tableColumn id="4490" xr3:uid="{703A2425-1C89-4345-9BED-20DC9C3B1118}" name="Column4486"/>
    <tableColumn id="4491" xr3:uid="{0660A9F0-CDFF-4FFE-AE6E-193AEC853443}" name="Column4487"/>
    <tableColumn id="4492" xr3:uid="{AC330080-23D7-458D-A022-A8905ABAC658}" name="Column4488"/>
    <tableColumn id="4493" xr3:uid="{F98AFE4B-3C36-4D74-90B0-5FEFF036569F}" name="Column4489"/>
    <tableColumn id="4494" xr3:uid="{EC6B2487-6F5D-479F-A106-F8F81CBED43A}" name="Column4490"/>
    <tableColumn id="4495" xr3:uid="{8BD0CFF6-67F5-47B5-8941-3D268CF80659}" name="Column4491"/>
    <tableColumn id="4496" xr3:uid="{2AC35F06-821F-40A4-9ABF-9CE412DC7909}" name="Column4492"/>
    <tableColumn id="4497" xr3:uid="{C283518E-019C-42D3-B3AA-B352F83C68C1}" name="Column4493"/>
    <tableColumn id="4498" xr3:uid="{F47A6F4C-2B73-4046-87E7-944B3A9E645D}" name="Column4494"/>
    <tableColumn id="4499" xr3:uid="{91888EF0-FE30-4851-90F5-C66082914639}" name="Column4495"/>
    <tableColumn id="4500" xr3:uid="{02D50503-C814-49ED-AB1C-0AF244BA6DD6}" name="Column4496"/>
    <tableColumn id="4501" xr3:uid="{BC07A2D5-AFB1-4717-A30F-14183628DBB0}" name="Column4497"/>
    <tableColumn id="4502" xr3:uid="{7FAA0400-6B56-4BBF-8474-16B9C1529677}" name="Column4498"/>
    <tableColumn id="4503" xr3:uid="{AB943DF4-EC87-4F64-AE11-FE6A28AFAB1A}" name="Column4499"/>
    <tableColumn id="4504" xr3:uid="{78224AC5-7653-4FFC-B0D8-5F6BDE5E7816}" name="Column4500"/>
    <tableColumn id="4505" xr3:uid="{7C6CA093-CA61-4367-86EB-39EB135D9D77}" name="Column4501"/>
    <tableColumn id="4506" xr3:uid="{F859E596-B6C0-4E57-A46A-75A5C6B03852}" name="Column4502"/>
    <tableColumn id="4507" xr3:uid="{574934D4-31D2-4C21-B0B7-4FB0D0BD6107}" name="Column4503"/>
    <tableColumn id="4508" xr3:uid="{10A239A4-354F-4DBB-AC21-16D4065D8DC6}" name="Column4504"/>
    <tableColumn id="4509" xr3:uid="{C3F34D81-CDAF-401F-9989-9C8AF2BD5921}" name="Column4505"/>
    <tableColumn id="4510" xr3:uid="{8C383A96-1007-42B7-A339-07F3B58FA5F3}" name="Column4506"/>
    <tableColumn id="4511" xr3:uid="{A6B7C5C1-D305-4AD6-B74F-8496AC6C0BCA}" name="Column4507"/>
    <tableColumn id="4512" xr3:uid="{9447A56C-3CEC-4320-ABC3-4B34DAED4CF7}" name="Column4508"/>
    <tableColumn id="4513" xr3:uid="{E31357F8-8E7A-4038-B04D-436069BED550}" name="Column4509"/>
    <tableColumn id="4514" xr3:uid="{908CE2FD-DEC1-4D80-BA03-ED8A52CB328E}" name="Column4510"/>
    <tableColumn id="4515" xr3:uid="{B12F4E94-1E82-47FD-BB14-50C3DFA8BEF6}" name="Column4511"/>
    <tableColumn id="4516" xr3:uid="{56CD1C54-23E1-4AEC-8FC3-8BAF4158D5C0}" name="Column4512"/>
    <tableColumn id="4517" xr3:uid="{6ECBC5A5-A1EC-48BE-8E97-49CD3A0363EC}" name="Column4513"/>
    <tableColumn id="4518" xr3:uid="{094F3147-BB03-4529-8092-A6CE91FB0F75}" name="Column4514"/>
    <tableColumn id="4519" xr3:uid="{C45EE949-3771-4976-BDA7-C9C6FDC51193}" name="Column4515"/>
    <tableColumn id="4520" xr3:uid="{66515FA7-5D45-4B78-8553-98F22A27EAA9}" name="Column4516"/>
    <tableColumn id="4521" xr3:uid="{27033ECA-95BA-4B55-AD14-D9B7CC4A4341}" name="Column4517"/>
    <tableColumn id="4522" xr3:uid="{97872403-0210-4401-9E11-0810495D7FF1}" name="Column4518"/>
    <tableColumn id="4523" xr3:uid="{B0420E2B-17B2-49A3-B7CF-B3E2731E08BD}" name="Column4519"/>
    <tableColumn id="4524" xr3:uid="{0E9C79B2-8012-4C1B-9AE3-7FAF2D224A35}" name="Column4520"/>
    <tableColumn id="4525" xr3:uid="{BD4E722A-8F6C-43A4-8B38-DD7ED46819E5}" name="Column4521"/>
    <tableColumn id="4526" xr3:uid="{4D62E043-6F3D-471A-B4A6-35067F2BD7CC}" name="Column4522"/>
    <tableColumn id="4527" xr3:uid="{042EFFC9-7846-4F44-9639-A624D25842DB}" name="Column4523"/>
    <tableColumn id="4528" xr3:uid="{27A23FDF-F7F1-4E09-B567-60201B5D5667}" name="Column4524"/>
    <tableColumn id="4529" xr3:uid="{0097AD60-454F-458C-85EF-17B6B3AB6A79}" name="Column4525"/>
    <tableColumn id="4530" xr3:uid="{82624030-700C-4888-8D97-79171DD0AD62}" name="Column4526"/>
    <tableColumn id="4531" xr3:uid="{19305D3B-3C42-4002-B738-EB0BDAEB695A}" name="Column4527"/>
    <tableColumn id="4532" xr3:uid="{34EF4B8F-1609-4634-B097-BB773A13E07F}" name="Column4528"/>
    <tableColumn id="4533" xr3:uid="{CE6415BF-7D0B-4A3D-BB9B-43D665A9498E}" name="Column4529"/>
    <tableColumn id="4534" xr3:uid="{C493F605-EBAB-4D6D-AF6C-5C5D7DB7BA5A}" name="Column4530"/>
    <tableColumn id="4535" xr3:uid="{A58D4CA4-A7DB-4AC3-8DB4-6E61BA4DF15C}" name="Column4531"/>
    <tableColumn id="4536" xr3:uid="{0DFDE060-FB37-4441-9AE8-BBE2EB0B7774}" name="Column4532"/>
    <tableColumn id="4537" xr3:uid="{1C37934A-E44C-4913-B3E2-4C41227F0D5A}" name="Column4533"/>
    <tableColumn id="4538" xr3:uid="{0B264647-8250-4E90-A9FA-5A92073D15A0}" name="Column4534"/>
    <tableColumn id="4539" xr3:uid="{4C3D39B8-51A1-4F81-8610-D28EB5E22240}" name="Column4535"/>
    <tableColumn id="4540" xr3:uid="{602FA85B-B325-48C3-8760-E1A4145E8FF9}" name="Column4536"/>
    <tableColumn id="4541" xr3:uid="{895337F0-55F8-40DF-8979-BDC55C2D4721}" name="Column4537"/>
    <tableColumn id="4542" xr3:uid="{C717D59C-776E-47F8-9D31-2DCD459BF870}" name="Column4538"/>
    <tableColumn id="4543" xr3:uid="{BC821DBF-4065-4CF9-981C-6A34ECAD8ADD}" name="Column4539"/>
    <tableColumn id="4544" xr3:uid="{B7A164C5-A639-43C0-A948-823545321394}" name="Column4540"/>
    <tableColumn id="4545" xr3:uid="{B3EBCBDB-2215-43EB-918D-B41C79F1C821}" name="Column4541"/>
    <tableColumn id="4546" xr3:uid="{48E0A329-2A9D-41BE-905D-60C5076326D9}" name="Column4542"/>
    <tableColumn id="4547" xr3:uid="{FD0E9D55-B907-41D4-9D71-F3EEF6F0E435}" name="Column4543"/>
    <tableColumn id="4548" xr3:uid="{6B8CF849-3751-498A-8314-FA8E8ECC643E}" name="Column4544"/>
    <tableColumn id="4549" xr3:uid="{C7108E9B-3734-4C20-AF02-4EF202E74840}" name="Column4545"/>
    <tableColumn id="4550" xr3:uid="{44F50D5B-6963-4395-851C-FAD79700DA76}" name="Column4546"/>
    <tableColumn id="4551" xr3:uid="{A13B7ACC-F9F3-4D99-AE69-92BAC54B2902}" name="Column4547"/>
    <tableColumn id="4552" xr3:uid="{72EC2047-C118-4655-99A0-C10D4F47FDF4}" name="Column4548"/>
    <tableColumn id="4553" xr3:uid="{C05AD203-B8AA-4997-A2AF-32FF3EF4BF21}" name="Column4549"/>
    <tableColumn id="4554" xr3:uid="{5E52294C-1709-466E-A0D3-D7858C8FF6C0}" name="Column4550"/>
    <tableColumn id="4555" xr3:uid="{0E3AA8F7-E076-4AA3-A371-1E41AABCFC6D}" name="Column4551"/>
    <tableColumn id="4556" xr3:uid="{71933ADF-C944-4C85-89A7-F953B4A34C1A}" name="Column4552"/>
    <tableColumn id="4557" xr3:uid="{83C1809A-F34D-453E-9F94-97AC3540D53F}" name="Column4553"/>
    <tableColumn id="4558" xr3:uid="{1502F2C5-86DD-4BF4-9C5C-5955D5B3A2D3}" name="Column4554"/>
    <tableColumn id="4559" xr3:uid="{6C9BB4B6-F6EE-4C12-B3F6-65CE65B59C3D}" name="Column4555"/>
    <tableColumn id="4560" xr3:uid="{8B043E53-A5B5-4DD4-AA64-9DC86EDB4E1F}" name="Column4556"/>
    <tableColumn id="4561" xr3:uid="{37DC8522-C51B-4DE9-A036-5B3870924665}" name="Column4557"/>
    <tableColumn id="4562" xr3:uid="{F442C19A-53D7-4EF4-B055-7EC3A9A6544F}" name="Column4558"/>
    <tableColumn id="4563" xr3:uid="{1D80DEE6-FFA8-4079-AC90-167E5B917DD8}" name="Column4559"/>
    <tableColumn id="4564" xr3:uid="{1FB6DE0C-5A5C-4264-A626-97FEF2EBFDAC}" name="Column4560"/>
    <tableColumn id="4565" xr3:uid="{77E2ACF8-6311-422D-85C7-932AC36AF178}" name="Column4561"/>
    <tableColumn id="4566" xr3:uid="{345B2C9D-C9A3-469A-A50D-3D051CB76CB4}" name="Column4562"/>
    <tableColumn id="4567" xr3:uid="{DD13EEC9-2647-4929-9D6B-031D964C43CF}" name="Column4563"/>
    <tableColumn id="4568" xr3:uid="{EBA28E56-ABEB-4D12-9A1F-975A7F3A2C30}" name="Column4564"/>
    <tableColumn id="4569" xr3:uid="{514EC1CE-FAD3-4CFC-9361-145CE947439F}" name="Column4565"/>
    <tableColumn id="4570" xr3:uid="{7F9435FC-37EE-4938-B36E-20FDBFE4408D}" name="Column4566"/>
    <tableColumn id="4571" xr3:uid="{56DE3FC2-1B21-4313-8B4A-0EB07A202B86}" name="Column4567"/>
    <tableColumn id="4572" xr3:uid="{6E217CE2-8A78-4386-8132-EED471A670A0}" name="Column4568"/>
    <tableColumn id="4573" xr3:uid="{5DABB235-39D5-443B-924D-0763AED02B61}" name="Column4569"/>
    <tableColumn id="4574" xr3:uid="{C16C4D0B-D84A-4FBC-9534-17AF10FDAA5C}" name="Column4570"/>
    <tableColumn id="4575" xr3:uid="{054B3211-E44B-4A03-BEBB-CC2DC3D580FE}" name="Column4571"/>
    <tableColumn id="4576" xr3:uid="{E34825E7-26E8-43B5-81EF-FD00A75704D0}" name="Column4572"/>
    <tableColumn id="4577" xr3:uid="{06E45100-7619-4BE8-86C2-9433F73AED77}" name="Column4573"/>
    <tableColumn id="4578" xr3:uid="{ADF06857-4F96-4267-A2F2-0CD22880CAEA}" name="Column4574"/>
    <tableColumn id="4579" xr3:uid="{BA76773D-FF95-46EF-87F3-BB022F96136B}" name="Column4575"/>
    <tableColumn id="4580" xr3:uid="{E3ABDB56-E353-466B-8C79-8F05884A03AD}" name="Column4576"/>
    <tableColumn id="4581" xr3:uid="{2E42D25E-0A95-4086-AA62-9CA67039E631}" name="Column4577"/>
    <tableColumn id="4582" xr3:uid="{AB61EA80-2F0A-4E8D-AA9B-881CF2E07D08}" name="Column4578"/>
    <tableColumn id="4583" xr3:uid="{8F3B0B75-DAF7-43AC-A14D-738424C7456F}" name="Column4579"/>
    <tableColumn id="4584" xr3:uid="{B3741311-E794-4EC0-92F3-59FAEC035A3A}" name="Column4580"/>
    <tableColumn id="4585" xr3:uid="{0E9BAA1B-5395-4EB1-8808-7C91116D4E13}" name="Column4581"/>
    <tableColumn id="4586" xr3:uid="{E5620173-1756-4076-916E-7C8E5BB97E0A}" name="Column4582"/>
    <tableColumn id="4587" xr3:uid="{43B43909-44B8-4F90-BDF9-71E44359B01F}" name="Column4583"/>
    <tableColumn id="4588" xr3:uid="{3862EC6F-29E8-49B4-BD48-CB19E81B7EBB}" name="Column4584"/>
    <tableColumn id="4589" xr3:uid="{89FBEFCC-29F1-41EB-A43A-193E8E422DBA}" name="Column4585"/>
    <tableColumn id="4590" xr3:uid="{C3038F7F-841B-44C4-A0F2-D9CDB29EBCE3}" name="Column4586"/>
    <tableColumn id="4591" xr3:uid="{B95B7C2F-8CE0-455E-862B-4C658808C3ED}" name="Column4587"/>
    <tableColumn id="4592" xr3:uid="{B4E44B39-36E3-40DC-87DE-0C5BBE5B8B6A}" name="Column4588"/>
    <tableColumn id="4593" xr3:uid="{7C9293B6-B6FA-40FC-8F85-F9697A46999D}" name="Column4589"/>
    <tableColumn id="4594" xr3:uid="{E9F63DAB-D75C-4CD1-9DE7-DFD390A56E99}" name="Column4590"/>
    <tableColumn id="4595" xr3:uid="{403C23EC-8796-4F9D-91E0-76DBC6C2938C}" name="Column4591"/>
    <tableColumn id="4596" xr3:uid="{199ACB16-65E5-446F-98C4-F91902FCF896}" name="Column4592"/>
    <tableColumn id="4597" xr3:uid="{D5C6130E-E06B-4499-A110-8D5EAD294CBD}" name="Column4593"/>
    <tableColumn id="4598" xr3:uid="{C58D88D6-F1E0-4F6B-B478-18F2F647AE2F}" name="Column4594"/>
    <tableColumn id="4599" xr3:uid="{A780E328-F24A-437E-AD5E-C85A0AD14BDF}" name="Column4595"/>
    <tableColumn id="4600" xr3:uid="{76D578FA-F8C7-4D3D-8711-D48F5A9833F0}" name="Column4596"/>
    <tableColumn id="4601" xr3:uid="{820FDDFE-8BA6-450A-94EB-6EE61FC0FDC4}" name="Column4597"/>
    <tableColumn id="4602" xr3:uid="{99AB00FF-473B-4517-BFB1-CBBD4F93FEE8}" name="Column4598"/>
    <tableColumn id="4603" xr3:uid="{3F249CE4-7EE9-4918-9BE3-25EA6127083D}" name="Column4599"/>
    <tableColumn id="4604" xr3:uid="{CEF90276-7A30-4F71-89F3-ED871A4834E9}" name="Column4600"/>
    <tableColumn id="4605" xr3:uid="{E0E438FB-F397-4A74-9B28-72C6F15484DD}" name="Column4601"/>
    <tableColumn id="4606" xr3:uid="{F27D122B-C926-4024-98E0-BF20FF96998C}" name="Column4602"/>
    <tableColumn id="4607" xr3:uid="{4FE8B2FC-554C-4793-8FEC-16CE19C81647}" name="Column4603"/>
    <tableColumn id="4608" xr3:uid="{582CE72B-6786-4C73-8C48-E1CEC692B581}" name="Column4604"/>
    <tableColumn id="4609" xr3:uid="{87183C8C-42AE-4714-9FC5-B229D40565E0}" name="Column4605"/>
    <tableColumn id="4610" xr3:uid="{61C72FB3-645D-41F5-9837-DD60A8C5546F}" name="Column4606"/>
    <tableColumn id="4611" xr3:uid="{CFF7BECF-48DD-49B6-8C6C-ADD5A443A618}" name="Column4607"/>
    <tableColumn id="4612" xr3:uid="{718CC348-D4A6-4BB7-A276-3ACE1C1A9CB6}" name="Column4608"/>
    <tableColumn id="4613" xr3:uid="{17AC1EDB-B3A5-4A53-BE3F-A65755C3E81B}" name="Column4609"/>
    <tableColumn id="4614" xr3:uid="{7C2B1E09-9E52-46C6-BFFE-9E92C3C1087F}" name="Column4610"/>
    <tableColumn id="4615" xr3:uid="{37DF2DB8-C4B6-4788-93EF-7CCF9661BF22}" name="Column4611"/>
    <tableColumn id="4616" xr3:uid="{FF50D3AC-0CE2-45E8-8612-8B68A842A5B1}" name="Column4612"/>
    <tableColumn id="4617" xr3:uid="{44E20650-F5F4-4C98-918F-493CFE2EBCBE}" name="Column4613"/>
    <tableColumn id="4618" xr3:uid="{693098FA-D44D-469A-BC7B-D54408170D8A}" name="Column4614"/>
    <tableColumn id="4619" xr3:uid="{321F29DD-B83B-47DA-9820-CD24DDC50EF8}" name="Column4615"/>
    <tableColumn id="4620" xr3:uid="{025A8834-BF63-456A-938D-314FFB809216}" name="Column4616"/>
    <tableColumn id="4621" xr3:uid="{C3FF5058-D45A-4660-BFBA-8E1750048553}" name="Column4617"/>
    <tableColumn id="4622" xr3:uid="{A0B43194-B967-4F5F-9839-1B4313A9D9A9}" name="Column4618"/>
    <tableColumn id="4623" xr3:uid="{63CA941A-26CE-44F7-A2FF-7116F9DD3A72}" name="Column4619"/>
    <tableColumn id="4624" xr3:uid="{3A51D557-5765-4220-BF3F-1D607304B553}" name="Column4620"/>
    <tableColumn id="4625" xr3:uid="{25F293F4-F7A0-4590-A9D4-05F27087C66A}" name="Column4621"/>
    <tableColumn id="4626" xr3:uid="{796A4168-2C85-4000-A5ED-7DE8FD2D0CC0}" name="Column4622"/>
    <tableColumn id="4627" xr3:uid="{5CCDDF93-452B-4852-BC61-BF66F5838D73}" name="Column4623"/>
    <tableColumn id="4628" xr3:uid="{7FDC2A5D-72B9-41DD-B55A-CDB64680F0BE}" name="Column4624"/>
    <tableColumn id="4629" xr3:uid="{6C73A0F9-9A41-4531-9168-7582F5C533E9}" name="Column4625"/>
    <tableColumn id="4630" xr3:uid="{9C7D3083-43B5-4ABF-8F94-3D02AA352E65}" name="Column4626"/>
    <tableColumn id="4631" xr3:uid="{5FECD737-C402-42C3-B582-562CCF46FB83}" name="Column4627"/>
    <tableColumn id="4632" xr3:uid="{5C2C097D-A349-4C4C-A197-F641D22290BF}" name="Column4628"/>
    <tableColumn id="4633" xr3:uid="{E488FD48-45ED-4E29-BB87-01496FB82003}" name="Column4629"/>
    <tableColumn id="4634" xr3:uid="{4D841672-8C91-468D-B125-9FFD72C26FE0}" name="Column4630"/>
    <tableColumn id="4635" xr3:uid="{81A3E415-BCD6-483E-B078-AA2E3337E9E0}" name="Column4631"/>
    <tableColumn id="4636" xr3:uid="{4E08E430-EF8F-43DC-B1FF-6E5EF9164F19}" name="Column4632"/>
    <tableColumn id="4637" xr3:uid="{C7EC5A86-254D-4F78-90F2-47ED463687E0}" name="Column4633"/>
    <tableColumn id="4638" xr3:uid="{D8FF2DBE-A93F-41B1-8EEE-F8548C05E983}" name="Column4634"/>
    <tableColumn id="4639" xr3:uid="{8FEE6D54-D6F0-46A0-8C3E-EAC4D4D96530}" name="Column4635"/>
    <tableColumn id="4640" xr3:uid="{47CD88A8-960C-4BB6-9B26-B824D66E5AE4}" name="Column4636"/>
    <tableColumn id="4641" xr3:uid="{47F93B2D-E04A-4098-9C8C-DB0EE219B2F2}" name="Column4637"/>
    <tableColumn id="4642" xr3:uid="{63049B52-4905-4751-9A66-F2784F1D07E3}" name="Column4638"/>
    <tableColumn id="4643" xr3:uid="{3454A739-1BE3-429D-881C-9FF6C25F79DE}" name="Column4639"/>
    <tableColumn id="4644" xr3:uid="{6F83CA5B-3DB8-4C05-BD69-25312DA4297C}" name="Column4640"/>
    <tableColumn id="4645" xr3:uid="{EDE12B5E-8AEE-428F-B20C-138CDB11E059}" name="Column4641"/>
    <tableColumn id="4646" xr3:uid="{A06DE1B2-BC1B-4F71-9308-9D770A04B6AE}" name="Column4642"/>
    <tableColumn id="4647" xr3:uid="{BD396C7E-1AAB-40F0-9753-893B0F35A039}" name="Column4643"/>
    <tableColumn id="4648" xr3:uid="{E2CFE334-631D-4E43-9FC9-3058AEAE4E7F}" name="Column4644"/>
    <tableColumn id="4649" xr3:uid="{6649C6E0-2F61-4946-933A-D62320C52775}" name="Column4645"/>
    <tableColumn id="4650" xr3:uid="{ECB53F4E-86B7-4260-B211-F86089032435}" name="Column4646"/>
    <tableColumn id="4651" xr3:uid="{B7979B04-14D5-4CD1-95DA-AE91B1EBA22D}" name="Column4647"/>
    <tableColumn id="4652" xr3:uid="{2A914CC7-446D-413F-876F-28A8D43C77E1}" name="Column4648"/>
    <tableColumn id="4653" xr3:uid="{86F16300-34AC-47DF-A5F9-6E9FEEAC4B2C}" name="Column4649"/>
    <tableColumn id="4654" xr3:uid="{D9867E07-C133-40F1-B9E6-87716BA2E520}" name="Column4650"/>
    <tableColumn id="4655" xr3:uid="{6B8754D3-A8E8-40B8-8BFE-8083F34BD3C5}" name="Column4651"/>
    <tableColumn id="4656" xr3:uid="{A2150D61-691D-48A1-A8EC-B87F761C9771}" name="Column4652"/>
    <tableColumn id="4657" xr3:uid="{00CFC9A2-2596-4CCE-9FAD-2CDD2FE751E6}" name="Column4653"/>
    <tableColumn id="4658" xr3:uid="{C5153584-7CD3-4E63-8F70-378B66FE8668}" name="Column4654"/>
    <tableColumn id="4659" xr3:uid="{598BC9FA-457E-417A-A484-E357D4E67D80}" name="Column4655"/>
    <tableColumn id="4660" xr3:uid="{349C45CC-0FA9-4733-B80F-01EEFA17533B}" name="Column4656"/>
    <tableColumn id="4661" xr3:uid="{A47DABFF-3D2E-4FD9-9B2B-2EC5A06540E3}" name="Column4657"/>
    <tableColumn id="4662" xr3:uid="{848B6492-918C-46BE-9E84-96607DD1A25C}" name="Column4658"/>
    <tableColumn id="4663" xr3:uid="{E66B0A0C-EE23-4683-A4F6-E1213C56D2A6}" name="Column4659"/>
    <tableColumn id="4664" xr3:uid="{BFDA7F78-2838-4442-B2C8-D895C5F8137E}" name="Column4660"/>
    <tableColumn id="4665" xr3:uid="{F767E282-6CC9-4923-B4BF-A7A09C90A690}" name="Column4661"/>
    <tableColumn id="4666" xr3:uid="{71CEDE4C-993F-48A1-8D88-0676DA7CE799}" name="Column4662"/>
    <tableColumn id="4667" xr3:uid="{BD2C5378-B43F-41A6-9C26-7F38428DD135}" name="Column4663"/>
    <tableColumn id="4668" xr3:uid="{62D32EB4-9DDF-400F-ACA6-EA1B4210D2E8}" name="Column4664"/>
    <tableColumn id="4669" xr3:uid="{6C01C4B7-08C6-459F-AF71-33F4E9E4ADBB}" name="Column4665"/>
    <tableColumn id="4670" xr3:uid="{B493257E-BAD7-4EC0-8C41-F8B2C0EF9326}" name="Column4666"/>
    <tableColumn id="4671" xr3:uid="{E09AE675-1093-4413-8766-B2965F24748F}" name="Column4667"/>
    <tableColumn id="4672" xr3:uid="{95F79E6D-9A75-4549-89A6-0AF96D1EF607}" name="Column4668"/>
    <tableColumn id="4673" xr3:uid="{A875C956-5F56-490D-B305-8DFA6D187237}" name="Column4669"/>
    <tableColumn id="4674" xr3:uid="{FADEEFDA-8447-413D-AD03-FA634B8009D0}" name="Column4670"/>
    <tableColumn id="4675" xr3:uid="{588C3094-2AF8-470E-B3E5-BE7668B8435C}" name="Column4671"/>
    <tableColumn id="4676" xr3:uid="{F59B53AC-C621-4EE4-960A-33FA988F0000}" name="Column4672"/>
    <tableColumn id="4677" xr3:uid="{9A20D10B-E053-4DE9-AB2F-1095318BCF51}" name="Column4673"/>
    <tableColumn id="4678" xr3:uid="{B60BF63A-B97B-45C6-BF3B-477B58C29851}" name="Column4674"/>
    <tableColumn id="4679" xr3:uid="{954D916F-E8A0-43C9-AB85-873D22A3B99A}" name="Column4675"/>
    <tableColumn id="4680" xr3:uid="{EAD6640F-5A9D-4FB5-8BFD-7AF12C7E4849}" name="Column4676"/>
    <tableColumn id="4681" xr3:uid="{6D9282F2-977C-476C-B795-FDA3A08E755A}" name="Column4677"/>
    <tableColumn id="4682" xr3:uid="{DDEFE8D8-C878-457B-8D63-AD5FE7FDBCA1}" name="Column4678"/>
    <tableColumn id="4683" xr3:uid="{93F995F5-4EAD-47B7-BB15-61A4AA09C916}" name="Column4679"/>
    <tableColumn id="4684" xr3:uid="{5C8274EA-75BD-48FC-AC19-32BF948391CE}" name="Column4680"/>
    <tableColumn id="4685" xr3:uid="{9F7EA7FC-5025-4150-923F-451B3BD3EA22}" name="Column4681"/>
    <tableColumn id="4686" xr3:uid="{FF9DFF02-CBBF-43F7-8D84-2EAF49215BAF}" name="Column4682"/>
    <tableColumn id="4687" xr3:uid="{1E21CE56-6571-4587-9ED1-D0E9D221066A}" name="Column4683"/>
    <tableColumn id="4688" xr3:uid="{A6677846-FB6E-44D9-BC9C-09F5E6613427}" name="Column4684"/>
    <tableColumn id="4689" xr3:uid="{FD73D827-86D0-4303-B598-21E2AB75CE6C}" name="Column4685"/>
    <tableColumn id="4690" xr3:uid="{299ABCF3-CF7D-40B1-8E11-A8AACA68A848}" name="Column4686"/>
    <tableColumn id="4691" xr3:uid="{DCC08AF6-AA77-41FA-BC89-F2FDD8DD21F5}" name="Column4687"/>
    <tableColumn id="4692" xr3:uid="{8738C45D-4F17-4F73-BA78-F371173BDC73}" name="Column4688"/>
    <tableColumn id="4693" xr3:uid="{32C37064-9F99-4405-9891-04500078113E}" name="Column4689"/>
    <tableColumn id="4694" xr3:uid="{D89521A5-6DB7-4F64-BFBF-BC3738475B24}" name="Column4690"/>
    <tableColumn id="4695" xr3:uid="{B41C4064-20E4-4BB1-B449-87A23FD5D81F}" name="Column4691"/>
    <tableColumn id="4696" xr3:uid="{0115177C-D419-40E8-B80F-733A781DE3C4}" name="Column4692"/>
    <tableColumn id="4697" xr3:uid="{91F09396-1D37-439E-98FD-75DDFFD474B2}" name="Column4693"/>
    <tableColumn id="4698" xr3:uid="{122EDCE9-5A80-43D7-A1FF-374AE7714505}" name="Column4694"/>
    <tableColumn id="4699" xr3:uid="{ABFCE659-8380-4F72-9646-E9DC8F5DC0AA}" name="Column4695"/>
    <tableColumn id="4700" xr3:uid="{34B802EF-3B50-4EB6-AC0E-03B7910DE9DD}" name="Column4696"/>
    <tableColumn id="4701" xr3:uid="{3BEFDCED-36F1-4A3E-9D48-F9BE579B23AD}" name="Column4697"/>
    <tableColumn id="4702" xr3:uid="{B8AFB71F-EE3D-4B6A-8C9C-710464B3A7EB}" name="Column4698"/>
    <tableColumn id="4703" xr3:uid="{EC658A3E-0AFA-4CDB-94E8-108EA251087F}" name="Column4699"/>
    <tableColumn id="4704" xr3:uid="{14440518-9568-49D3-9AE1-AAF9EF30D79B}" name="Column4700"/>
    <tableColumn id="4705" xr3:uid="{FC52DE1B-82E5-4F36-BA48-AB8DD277ACF5}" name="Column4701"/>
    <tableColumn id="4706" xr3:uid="{CC62C5C2-4A42-4B47-AB6B-700340250D50}" name="Column4702"/>
    <tableColumn id="4707" xr3:uid="{B3BFEAA7-6619-455B-84F1-074DA862B712}" name="Column4703"/>
    <tableColumn id="4708" xr3:uid="{7E30B26E-71BD-4145-BB24-9F1D83051856}" name="Column4704"/>
    <tableColumn id="4709" xr3:uid="{E581C522-F0BB-4DC4-96E5-DE48F30E2339}" name="Column4705"/>
    <tableColumn id="4710" xr3:uid="{0E786180-BE2D-476C-B58E-EA2554610DA8}" name="Column4706"/>
    <tableColumn id="4711" xr3:uid="{73FBE1C2-B438-47C4-80D9-906B4510F05D}" name="Column4707"/>
    <tableColumn id="4712" xr3:uid="{A1ABEC76-0D51-4A3C-95CF-AECE7C764815}" name="Column4708"/>
    <tableColumn id="4713" xr3:uid="{A9219A50-889A-4AB4-9190-1105E58FC63F}" name="Column4709"/>
    <tableColumn id="4714" xr3:uid="{DA4F71A4-E266-4BE3-A22A-5E4F2AD9A2B6}" name="Column4710"/>
    <tableColumn id="4715" xr3:uid="{6D40727F-729F-435E-B2A1-192B344C1FE9}" name="Column4711"/>
    <tableColumn id="4716" xr3:uid="{964962CC-3E4C-4E2C-B787-F76EF35CACFD}" name="Column4712"/>
    <tableColumn id="4717" xr3:uid="{06703748-003F-4C3D-8BDE-AB5AADC5ED7A}" name="Column4713"/>
    <tableColumn id="4718" xr3:uid="{A9B54DE1-70E4-4E39-B922-A31796764948}" name="Column4714"/>
    <tableColumn id="4719" xr3:uid="{BB8C2563-7949-4752-8493-1FCE5A252709}" name="Column4715"/>
    <tableColumn id="4720" xr3:uid="{A15AADAB-8D83-4129-8F43-C72BF2EC45DC}" name="Column4716"/>
    <tableColumn id="4721" xr3:uid="{128CA2BC-E47A-4DE4-BC05-E8EF2A7FF9A4}" name="Column4717"/>
    <tableColumn id="4722" xr3:uid="{CACAD84B-AD67-48D9-B1DB-DFAB1AEB4A24}" name="Column4718"/>
    <tableColumn id="4723" xr3:uid="{7E4429BB-DEFC-46F0-8BB9-85A0714442E4}" name="Column4719"/>
    <tableColumn id="4724" xr3:uid="{02B5FB85-BDE8-42A7-BE21-966DE4FC4F4D}" name="Column4720"/>
    <tableColumn id="4725" xr3:uid="{B8DFC29A-29AB-4C4D-8BE5-6B68CF26006E}" name="Column4721"/>
    <tableColumn id="4726" xr3:uid="{926108E0-5464-417C-BC02-445F72313FDE}" name="Column4722"/>
    <tableColumn id="4727" xr3:uid="{9BFFCBD4-56C6-4FD1-AA82-948B4AF6C0BF}" name="Column4723"/>
    <tableColumn id="4728" xr3:uid="{ED059489-3167-4774-91F5-0F9EB4DEA20A}" name="Column4724"/>
    <tableColumn id="4729" xr3:uid="{88E55E61-CD42-4778-9883-15A2341DBA92}" name="Column4725"/>
    <tableColumn id="4730" xr3:uid="{CA4A937D-0423-45C3-9D7F-8120B9585306}" name="Column4726"/>
    <tableColumn id="4731" xr3:uid="{588AF1E1-2FAE-4CF4-80E6-A991D3CC875D}" name="Column4727"/>
    <tableColumn id="4732" xr3:uid="{2212DF7C-E353-4A0A-8020-ADA1F7336357}" name="Column4728"/>
    <tableColumn id="4733" xr3:uid="{2E74FB21-388E-46F3-A6ED-0A032CB455AC}" name="Column4729"/>
    <tableColumn id="4734" xr3:uid="{715F8C7B-7ACB-4229-B799-5A24F28C8EBC}" name="Column4730"/>
    <tableColumn id="4735" xr3:uid="{AB6858DB-742B-4897-A082-04CFF2E02040}" name="Column4731"/>
    <tableColumn id="4736" xr3:uid="{3C8930D1-23EF-4D7E-B540-3C44E3FBC628}" name="Column4732"/>
    <tableColumn id="4737" xr3:uid="{D0604710-2015-490D-A5C2-D90D6066D406}" name="Column4733"/>
    <tableColumn id="4738" xr3:uid="{A42CCBBC-8906-4693-889A-4C00157003EC}" name="Column4734"/>
    <tableColumn id="4739" xr3:uid="{DBAAE2BD-BF6D-424C-BC40-B3E1D2CD41C1}" name="Column4735"/>
    <tableColumn id="4740" xr3:uid="{1D1059AE-22F1-4DD5-BD68-3686713723C3}" name="Column4736"/>
    <tableColumn id="4741" xr3:uid="{FD324B64-09BA-455E-B2BA-9DFB5F64A53C}" name="Column4737"/>
    <tableColumn id="4742" xr3:uid="{AFBAF4E9-5FAB-4615-837A-24348AB20CE6}" name="Column4738"/>
    <tableColumn id="4743" xr3:uid="{D1ADD100-AD9D-443A-8C34-FD3C2BE96699}" name="Column4739"/>
    <tableColumn id="4744" xr3:uid="{B97FC36E-457D-4DBA-BFC9-0206FD62C0A0}" name="Column4740"/>
    <tableColumn id="4745" xr3:uid="{00F6CA45-2A52-469F-8764-10A0E75C6DD7}" name="Column4741"/>
    <tableColumn id="4746" xr3:uid="{1CF31D94-0D27-4EA2-BD0F-8DBBD9627C6B}" name="Column4742"/>
    <tableColumn id="4747" xr3:uid="{7CA4350C-3DFF-42F2-9B2A-9551D7C23831}" name="Column4743"/>
    <tableColumn id="4748" xr3:uid="{A3084093-F697-4FE3-ACC2-09BF5DF4B862}" name="Column4744"/>
    <tableColumn id="4749" xr3:uid="{92AEE4B2-76B7-42D5-BAB2-C63A57EAA475}" name="Column4745"/>
    <tableColumn id="4750" xr3:uid="{1C769BB8-6B2B-422D-8D27-8A9A0C4A95FD}" name="Column4746"/>
    <tableColumn id="4751" xr3:uid="{9D9E0602-C44D-40CB-AE64-D342D390FEBC}" name="Column4747"/>
    <tableColumn id="4752" xr3:uid="{92A0922A-71C8-45DE-A46D-F3EFFE7CEEF7}" name="Column4748"/>
    <tableColumn id="4753" xr3:uid="{5CD1A8BA-392A-438B-9D81-022002BA684D}" name="Column4749"/>
    <tableColumn id="4754" xr3:uid="{62074979-55D8-4C80-B43D-BBFE8820C0BB}" name="Column4750"/>
    <tableColumn id="4755" xr3:uid="{CEE400CA-2572-4EB1-92FB-E510C7427477}" name="Column4751"/>
    <tableColumn id="4756" xr3:uid="{86CDF436-5D16-45B4-BF04-FAC2010CF62C}" name="Column4752"/>
    <tableColumn id="4757" xr3:uid="{A0F54864-423D-4216-97B5-8329A7895A19}" name="Column4753"/>
    <tableColumn id="4758" xr3:uid="{684EC11B-477B-4AD2-A8E5-E5A8AC29A476}" name="Column4754"/>
    <tableColumn id="4759" xr3:uid="{FA0ADD0C-3C75-4BF4-90BE-BE7F203BF79A}" name="Column4755"/>
    <tableColumn id="4760" xr3:uid="{FC7E6023-5AD2-42B9-979F-99BEF0F42F64}" name="Column4756"/>
    <tableColumn id="4761" xr3:uid="{6F522666-967C-4119-9C55-704D5526C905}" name="Column4757"/>
    <tableColumn id="4762" xr3:uid="{D3011947-7D9F-4BDB-B9A1-47A281570525}" name="Column4758"/>
    <tableColumn id="4763" xr3:uid="{95A26B96-61A2-4CB0-9A8A-78ED92599495}" name="Column4759"/>
    <tableColumn id="4764" xr3:uid="{72790BD3-5152-4611-A6D3-211113EC5519}" name="Column4760"/>
    <tableColumn id="4765" xr3:uid="{66B50C57-2411-4609-A476-F39DB84BC5FE}" name="Column4761"/>
    <tableColumn id="4766" xr3:uid="{01444576-B6D6-4A71-9E73-A497398DB799}" name="Column4762"/>
    <tableColumn id="4767" xr3:uid="{6413A2B2-613A-4F13-BF88-90BD199B47D5}" name="Column4763"/>
    <tableColumn id="4768" xr3:uid="{64A539CD-6F1C-460E-8106-A28A67EAE232}" name="Column4764"/>
    <tableColumn id="4769" xr3:uid="{01F05A17-C4A0-43FF-9D85-D5F2821EC67D}" name="Column4765"/>
    <tableColumn id="4770" xr3:uid="{F3262EAC-22A6-403C-8C7C-7930613D886D}" name="Column4766"/>
    <tableColumn id="4771" xr3:uid="{DE515E0B-61E3-4246-8C3A-0678F86D32DA}" name="Column4767"/>
    <tableColumn id="4772" xr3:uid="{931914AD-8B34-44B9-950B-4BC27A33460D}" name="Column4768"/>
    <tableColumn id="4773" xr3:uid="{4DCF40EE-71C6-4025-AB41-57AF859F405E}" name="Column4769"/>
    <tableColumn id="4774" xr3:uid="{E1DF79D6-D7E9-4128-8FD9-C2425D051D39}" name="Column4770"/>
    <tableColumn id="4775" xr3:uid="{1CD250C4-E06B-4EF1-B5FF-6C73F0DE7EF9}" name="Column4771"/>
    <tableColumn id="4776" xr3:uid="{3F5D6E86-93B3-497F-8B02-B89F322481FB}" name="Column4772"/>
    <tableColumn id="4777" xr3:uid="{76040086-9D97-4B07-923A-7E3A1457B189}" name="Column4773"/>
    <tableColumn id="4778" xr3:uid="{885A47C0-6AD5-4BED-9336-D2C80BDF08BD}" name="Column4774"/>
    <tableColumn id="4779" xr3:uid="{5407C2F8-A180-4A58-889F-15CC89EFD0E5}" name="Column4775"/>
    <tableColumn id="4780" xr3:uid="{31FD8437-9422-4EC9-A2D9-B1243E54B8B0}" name="Column4776"/>
    <tableColumn id="4781" xr3:uid="{122FE2E8-B5BB-4847-80F6-BA1DD24386CC}" name="Column4777"/>
    <tableColumn id="4782" xr3:uid="{4239F99B-1807-4761-9548-B11A5C21CE8D}" name="Column4778"/>
    <tableColumn id="4783" xr3:uid="{406C95C3-A7FB-42E9-B4DA-E4095B1FB5A0}" name="Column4779"/>
    <tableColumn id="4784" xr3:uid="{40D1E42F-9D54-4B45-B249-17D680481B63}" name="Column4780"/>
    <tableColumn id="4785" xr3:uid="{6EC18E7C-47A0-4250-96DC-7B4FAD3E83AC}" name="Column4781"/>
    <tableColumn id="4786" xr3:uid="{545DA1F3-4F76-43D3-B5B4-6110C02AAABE}" name="Column4782"/>
    <tableColumn id="4787" xr3:uid="{EA367B32-B87C-490E-9448-DC2086ADE989}" name="Column4783"/>
    <tableColumn id="4788" xr3:uid="{F4FD319D-22DE-4C68-99D9-D70FD88EBF5D}" name="Column4784"/>
    <tableColumn id="4789" xr3:uid="{2C4BEF30-D33C-4250-9571-B016B824A4B4}" name="Column4785"/>
    <tableColumn id="4790" xr3:uid="{2CD81595-2F08-4FE4-8635-CB63AD630DB4}" name="Column4786"/>
    <tableColumn id="4791" xr3:uid="{F7AB24DC-CCBE-43CD-B6B4-93C531D0506F}" name="Column4787"/>
    <tableColumn id="4792" xr3:uid="{C16E56F6-C15F-4B32-A9C6-8327FAE9352D}" name="Column4788"/>
    <tableColumn id="4793" xr3:uid="{88B0C495-BA8C-4173-941E-F7D3F84D43A6}" name="Column4789"/>
    <tableColumn id="4794" xr3:uid="{C5277485-092A-46FF-97D7-736F6C71AC09}" name="Column4790"/>
    <tableColumn id="4795" xr3:uid="{1A9254C8-B908-4197-85A4-034D81A745F0}" name="Column4791"/>
    <tableColumn id="4796" xr3:uid="{E9BFCD76-7BAD-4FF4-95E3-45E90C386319}" name="Column4792"/>
    <tableColumn id="4797" xr3:uid="{2D20486C-EBF7-4707-AB1C-1152B4AEA7DD}" name="Column4793"/>
    <tableColumn id="4798" xr3:uid="{3301E1CA-7778-4B58-87CB-53E22E614EAB}" name="Column4794"/>
    <tableColumn id="4799" xr3:uid="{20AC28CD-18DA-45CC-9D0A-C8D70BACA501}" name="Column4795"/>
    <tableColumn id="4800" xr3:uid="{E1EADCFB-9805-45A4-B891-BD0B52C960FB}" name="Column4796"/>
    <tableColumn id="4801" xr3:uid="{D8A0E3FB-2A2A-49F4-AA2A-2E5F2057BDFC}" name="Column4797"/>
    <tableColumn id="4802" xr3:uid="{D8E2C117-FC56-4495-A21F-6135DBE6AFE9}" name="Column4798"/>
    <tableColumn id="4803" xr3:uid="{63B49319-81F2-4704-8132-E676F26A3B89}" name="Column4799"/>
    <tableColumn id="4804" xr3:uid="{C8775031-F767-4EE1-ADF6-7F7AF8380A60}" name="Column4800"/>
    <tableColumn id="4805" xr3:uid="{7AC263D1-98FE-4E4D-8139-ED0CA217AF21}" name="Column4801"/>
    <tableColumn id="4806" xr3:uid="{42E5E91E-7F16-46C6-9A93-BD8C814F4A01}" name="Column4802"/>
    <tableColumn id="4807" xr3:uid="{D4B9994E-BF7E-42F1-8A98-C864603C606F}" name="Column4803"/>
    <tableColumn id="4808" xr3:uid="{7CB04ABF-3718-4769-9662-FC648FA27D03}" name="Column4804"/>
    <tableColumn id="4809" xr3:uid="{154A2819-E644-486E-A8D2-9DC54F07E8A7}" name="Column4805"/>
    <tableColumn id="4810" xr3:uid="{D40E4BF6-F256-4479-B7DA-4EF2D65EB006}" name="Column4806"/>
    <tableColumn id="4811" xr3:uid="{13BAA9DE-744F-442F-A368-987533AA9DE5}" name="Column4807"/>
    <tableColumn id="4812" xr3:uid="{28BD92BF-04A4-4321-9F2E-5F1C72C89AEE}" name="Column4808"/>
    <tableColumn id="4813" xr3:uid="{F522E678-428A-4CF6-ADBF-608B6DE77986}" name="Column4809"/>
    <tableColumn id="4814" xr3:uid="{CECA8A31-36BF-406A-8872-6E49B2F98981}" name="Column4810"/>
    <tableColumn id="4815" xr3:uid="{A0DAE677-A206-4D71-A3AB-D065F0DCCF6C}" name="Column4811"/>
    <tableColumn id="4816" xr3:uid="{3904B644-ADE3-450F-BAED-9E430397DDB7}" name="Column4812"/>
    <tableColumn id="4817" xr3:uid="{B072A67B-899B-4258-B4FA-8C82E2C3F850}" name="Column4813"/>
    <tableColumn id="4818" xr3:uid="{5BF57F29-8DB2-48B2-9BCD-BABF66AED909}" name="Column4814"/>
    <tableColumn id="4819" xr3:uid="{CE6EBC6F-690C-4E06-A0EF-DEE218A4222F}" name="Column4815"/>
    <tableColumn id="4820" xr3:uid="{301E9966-B82C-4087-8E9C-28613FE19882}" name="Column4816"/>
    <tableColumn id="4821" xr3:uid="{4F907526-0C0D-4845-8B47-07D181676A2A}" name="Column4817"/>
    <tableColumn id="4822" xr3:uid="{E3F39399-89DE-4FE1-AEBD-8045EB3E44D9}" name="Column4818"/>
    <tableColumn id="4823" xr3:uid="{4989E793-67EC-4F18-98A5-6F569B9E6D74}" name="Column4819"/>
    <tableColumn id="4824" xr3:uid="{13E7F111-2C8E-45FF-8F1C-BE8903E99A06}" name="Column4820"/>
    <tableColumn id="4825" xr3:uid="{B555AC18-D6D0-45D4-B833-7B90D253C99B}" name="Column4821"/>
    <tableColumn id="4826" xr3:uid="{C8373910-A76B-4B3C-8F34-706E1804AC21}" name="Column4822"/>
    <tableColumn id="4827" xr3:uid="{CE518414-2116-4AFA-8B9B-B0A9D686A8F8}" name="Column4823"/>
    <tableColumn id="4828" xr3:uid="{FE85555B-A68D-4F9C-AAA2-03C940DAF66D}" name="Column4824"/>
    <tableColumn id="4829" xr3:uid="{2989132A-C6E8-42AF-B26A-EF5B84D7F1D3}" name="Column4825"/>
    <tableColumn id="4830" xr3:uid="{6E3BF8EA-9A44-4232-A453-DE35C3B9FE66}" name="Column4826"/>
    <tableColumn id="4831" xr3:uid="{6C3ADCB6-516D-46E1-BBBE-BA184033E64F}" name="Column4827"/>
    <tableColumn id="4832" xr3:uid="{D3BD2EE6-B424-4C6D-B8C9-FD49B95CB7CF}" name="Column4828"/>
    <tableColumn id="4833" xr3:uid="{E1E6E6E5-B248-46C5-AF16-6B3AC5A89D38}" name="Column4829"/>
    <tableColumn id="4834" xr3:uid="{74B41B74-EAE0-45E1-B7C4-44284F9CBB27}" name="Column4830"/>
    <tableColumn id="4835" xr3:uid="{57A41CAC-A33A-49A6-BC9E-79C085CF81B1}" name="Column4831"/>
    <tableColumn id="4836" xr3:uid="{5096ED3D-78D8-44FA-86F5-E12183125DB4}" name="Column4832"/>
    <tableColumn id="4837" xr3:uid="{7DF44D1C-C123-4425-8039-6C89BB9BA048}" name="Column4833"/>
    <tableColumn id="4838" xr3:uid="{ADA7867D-6223-4291-AF9A-1EA3F0EC4731}" name="Column4834"/>
    <tableColumn id="4839" xr3:uid="{268BA256-E594-45ED-BE76-FA1616B6B4CE}" name="Column4835"/>
    <tableColumn id="4840" xr3:uid="{D0B69143-60D5-42CD-A4F8-C333B66343AE}" name="Column4836"/>
    <tableColumn id="4841" xr3:uid="{DE44E141-FEBF-4778-9E22-2DBE27D12DC8}" name="Column4837"/>
    <tableColumn id="4842" xr3:uid="{409E6A08-3AD2-46C5-B277-DD1F94B39884}" name="Column4838"/>
    <tableColumn id="4843" xr3:uid="{C8D8410F-FF3B-45D4-9718-7408D448090A}" name="Column4839"/>
    <tableColumn id="4844" xr3:uid="{FAD7EC54-6BF0-4C7F-A08E-2FA484FB8A0C}" name="Column4840"/>
    <tableColumn id="4845" xr3:uid="{F362AC87-C8ED-405D-8BB7-57A4A7D6E82F}" name="Column4841"/>
    <tableColumn id="4846" xr3:uid="{F75FE354-805C-4219-951C-AA3962AE40A3}" name="Column4842"/>
    <tableColumn id="4847" xr3:uid="{8FFA010A-2F44-4387-BFA8-D4C75B2539CD}" name="Column4843"/>
    <tableColumn id="4848" xr3:uid="{93C83E6E-77E1-4F04-9B94-A7C6203CA4E8}" name="Column4844"/>
    <tableColumn id="4849" xr3:uid="{5395CD5E-9E4E-4200-AE16-9E56DA1BB9BB}" name="Column4845"/>
    <tableColumn id="4850" xr3:uid="{C04170D3-8386-4F3A-A917-32F56AC5EDF4}" name="Column4846"/>
    <tableColumn id="4851" xr3:uid="{DE0B67C8-5CCC-4430-A810-4D831B6AE7B8}" name="Column4847"/>
    <tableColumn id="4852" xr3:uid="{9F3D9799-A408-4958-BCD4-D2E34ACC05CA}" name="Column4848"/>
    <tableColumn id="4853" xr3:uid="{CA9E7B85-A258-43AD-808A-F4661A972824}" name="Column4849"/>
    <tableColumn id="4854" xr3:uid="{D08F6DA4-C32D-4B31-A96F-3BFDD71E21B2}" name="Column4850"/>
    <tableColumn id="4855" xr3:uid="{13D58568-D09E-4D5B-B88B-D8893AECF03A}" name="Column4851"/>
    <tableColumn id="4856" xr3:uid="{848303CD-EF04-4FA2-90F7-09318A82F2F3}" name="Column4852"/>
    <tableColumn id="4857" xr3:uid="{973F886D-CF38-46BD-9C87-78180C794829}" name="Column4853"/>
    <tableColumn id="4858" xr3:uid="{1944DBD7-F2E4-4965-BA4A-561E5EA598E8}" name="Column4854"/>
    <tableColumn id="4859" xr3:uid="{3AE1F2B0-A09C-4482-B96B-56A7BBA11245}" name="Column4855"/>
    <tableColumn id="4860" xr3:uid="{4CDC94BF-F747-4099-AF29-8CE4E999619C}" name="Column4856"/>
    <tableColumn id="4861" xr3:uid="{6D808ACD-C115-49EE-9D12-74EBFB52709E}" name="Column4857"/>
    <tableColumn id="4862" xr3:uid="{B3342016-1175-41A0-AB4D-E4AFB5510C4A}" name="Column4858"/>
    <tableColumn id="4863" xr3:uid="{B848EEB5-EFD1-4951-BA71-33A3219E68F8}" name="Column4859"/>
    <tableColumn id="4864" xr3:uid="{5D5B8BB8-55C9-4C71-8A02-D2C9A05A58A3}" name="Column4860"/>
    <tableColumn id="4865" xr3:uid="{DD884384-37EA-40B4-A5A9-6B661861FADD}" name="Column4861"/>
    <tableColumn id="4866" xr3:uid="{33C34CB7-34D2-45D4-A0BB-F9081B209A5A}" name="Column4862"/>
    <tableColumn id="4867" xr3:uid="{1B07803C-88CD-43EF-BCC9-22D0433C9A6D}" name="Column4863"/>
    <tableColumn id="4868" xr3:uid="{C9DE6078-16D4-42E2-A0D9-01082BC4A4E1}" name="Column4864"/>
    <tableColumn id="4869" xr3:uid="{790B5C32-46B1-4B1F-B3DF-7CB462AD8828}" name="Column4865"/>
    <tableColumn id="4870" xr3:uid="{83D403EC-77C5-4604-B3B4-69A37B9AAB80}" name="Column4866"/>
    <tableColumn id="4871" xr3:uid="{7C86B73A-4CB7-4E1B-9010-23B419D327CB}" name="Column4867"/>
    <tableColumn id="4872" xr3:uid="{DBB1F193-343B-4E1B-96E9-19770CE44029}" name="Column4868"/>
    <tableColumn id="4873" xr3:uid="{8964C2D1-5627-4196-9DA8-42468C4247CC}" name="Column4869"/>
    <tableColumn id="4874" xr3:uid="{7C39C263-D5F4-4029-A487-9CFBB2192C4D}" name="Column4870"/>
    <tableColumn id="4875" xr3:uid="{EB9D07DB-6860-4049-BB2D-ADF13D457E31}" name="Column4871"/>
    <tableColumn id="4876" xr3:uid="{34D70991-E66A-4515-B040-FF253CFA26C2}" name="Column4872"/>
    <tableColumn id="4877" xr3:uid="{D26D2296-08EB-4743-868F-875DF7D27F44}" name="Column4873"/>
    <tableColumn id="4878" xr3:uid="{B19382D5-3DD6-4B1D-A262-FFD864AC45E1}" name="Column4874"/>
    <tableColumn id="4879" xr3:uid="{92CD65A8-1C10-41F5-B86A-2E62F0A494DC}" name="Column4875"/>
    <tableColumn id="4880" xr3:uid="{80C291AF-2301-4CC2-857B-700261E68EDA}" name="Column4876"/>
    <tableColumn id="4881" xr3:uid="{FAFE0FE9-8C03-4C70-979C-BEB821932E17}" name="Column4877"/>
    <tableColumn id="4882" xr3:uid="{F798DE1D-EBB9-44B7-94C7-7D4160FA1CA2}" name="Column4878"/>
    <tableColumn id="4883" xr3:uid="{903D6059-4D8A-4327-B125-24F6192B5AB7}" name="Column4879"/>
    <tableColumn id="4884" xr3:uid="{656138C7-D2C3-4D9A-AE72-5C75192024ED}" name="Column4880"/>
    <tableColumn id="4885" xr3:uid="{9C2EC527-EC5E-44AF-A925-6EDB3B769724}" name="Column4881"/>
    <tableColumn id="4886" xr3:uid="{F1CD4114-9EFC-4B9E-A383-A49D4130D5E9}" name="Column4882"/>
    <tableColumn id="4887" xr3:uid="{5C73F144-805E-4F8B-A5A8-E1094EFFBB1D}" name="Column4883"/>
    <tableColumn id="4888" xr3:uid="{0ADD729E-46D2-4FAD-95B9-53BD8A141017}" name="Column4884"/>
    <tableColumn id="4889" xr3:uid="{18B1F173-BC38-4AE5-89E1-2C44A8E2E399}" name="Column4885"/>
    <tableColumn id="4890" xr3:uid="{F984DF82-A64B-405A-8938-452AE5A4D2CA}" name="Column4886"/>
    <tableColumn id="4891" xr3:uid="{F1FC593C-1421-4DF1-B0C8-EC0E3B9F83DE}" name="Column4887"/>
    <tableColumn id="4892" xr3:uid="{0B07451F-F4BB-4D63-AEC9-D974B0740E09}" name="Column4888"/>
    <tableColumn id="4893" xr3:uid="{A280914E-D813-4ED8-A512-8D4934B97D1A}" name="Column4889"/>
    <tableColumn id="4894" xr3:uid="{5538C8B6-2CDD-46E0-AEBD-FDC46395D277}" name="Column4890"/>
    <tableColumn id="4895" xr3:uid="{363AC6F2-F0D1-4178-9EA9-7050FC1008F7}" name="Column4891"/>
    <tableColumn id="4896" xr3:uid="{057CAA27-0FBF-4FD5-9E36-1FD3EAA38948}" name="Column4892"/>
    <tableColumn id="4897" xr3:uid="{47B5CCFD-D805-437C-B6A0-E2D678FBA27A}" name="Column4893"/>
    <tableColumn id="4898" xr3:uid="{5E61DB7E-3D34-4F65-9FFF-98F76BE00155}" name="Column4894"/>
    <tableColumn id="4899" xr3:uid="{D0746424-F0C0-4E5E-8B94-912A14864092}" name="Column4895"/>
    <tableColumn id="4900" xr3:uid="{638F486A-809A-44F8-A292-FE1FB69F1FAF}" name="Column4896"/>
    <tableColumn id="4901" xr3:uid="{260205E8-7628-404D-AE18-87A54C1DD4C6}" name="Column4897"/>
    <tableColumn id="4902" xr3:uid="{EEFCB1A6-D04C-4446-BA2D-6778890E5FC1}" name="Column4898"/>
    <tableColumn id="4903" xr3:uid="{00F34002-C6F8-438D-960D-968ACAADD1F0}" name="Column4899"/>
    <tableColumn id="4904" xr3:uid="{2FEDCB4A-B21E-495C-882F-B46810B608FC}" name="Column4900"/>
    <tableColumn id="4905" xr3:uid="{7286215D-CEF1-4E8B-A3BD-9D51A8543B17}" name="Column4901"/>
    <tableColumn id="4906" xr3:uid="{C3AE0260-0501-4FF8-883F-40D1E06359B5}" name="Column4902"/>
    <tableColumn id="4907" xr3:uid="{92A258DB-7164-4A14-8737-8D020EE52C4E}" name="Column4903"/>
    <tableColumn id="4908" xr3:uid="{117E9571-BAA4-4F47-A576-743E66CCF36E}" name="Column4904"/>
    <tableColumn id="4909" xr3:uid="{1FDA22F2-BCB2-498D-B111-43524FE412FC}" name="Column4905"/>
    <tableColumn id="4910" xr3:uid="{CCB2169F-5D1F-478A-B4F1-277993191A6A}" name="Column4906"/>
    <tableColumn id="4911" xr3:uid="{2C0F88EA-8638-4F2F-A168-9094B3E0DD9D}" name="Column4907"/>
    <tableColumn id="4912" xr3:uid="{E97E9A50-5154-4413-9681-077CD980ECB2}" name="Column4908"/>
    <tableColumn id="4913" xr3:uid="{5DA0024A-6E21-4E89-AC38-272E0314BA5B}" name="Column4909"/>
    <tableColumn id="4914" xr3:uid="{7F2EC370-88C0-4B6A-B5E1-BEF324328687}" name="Column4910"/>
    <tableColumn id="4915" xr3:uid="{7D60586F-C799-4DC8-8D38-DE31F095E168}" name="Column4911"/>
    <tableColumn id="4916" xr3:uid="{08FDE78D-6E13-46A8-A358-C12E729B2ECC}" name="Column4912"/>
    <tableColumn id="4917" xr3:uid="{5A6216C9-1E87-4970-9DCB-29D9D419C7B8}" name="Column4913"/>
    <tableColumn id="4918" xr3:uid="{82FBB68E-D9BF-4663-B98C-BC5B1953CF51}" name="Column4914"/>
    <tableColumn id="4919" xr3:uid="{B9DA0E13-5E77-4D6B-9D26-EBBBD0344C12}" name="Column4915"/>
    <tableColumn id="4920" xr3:uid="{CF28E721-DFA2-4460-9835-D6CEA831F7AB}" name="Column4916"/>
    <tableColumn id="4921" xr3:uid="{B302061C-E468-4DB3-BB2E-201444129F42}" name="Column4917"/>
    <tableColumn id="4922" xr3:uid="{4D6B3A5F-2909-4AC1-ADB5-80A19BDCAE8D}" name="Column4918"/>
    <tableColumn id="4923" xr3:uid="{D59E1665-B9A3-40EE-AC4F-8ABACD136A14}" name="Column4919"/>
    <tableColumn id="4924" xr3:uid="{20813F6D-60F6-434B-98D0-982FE51DFC53}" name="Column4920"/>
    <tableColumn id="4925" xr3:uid="{FA1388FE-B87D-46CD-8EC4-85555F6832B5}" name="Column4921"/>
    <tableColumn id="4926" xr3:uid="{8D1145A7-25A2-4EC1-97AF-B503B784ADF3}" name="Column4922"/>
    <tableColumn id="4927" xr3:uid="{68FCD377-48CC-437E-B6AC-DA9483E4355A}" name="Column4923"/>
    <tableColumn id="4928" xr3:uid="{F553138F-66F8-4D9A-B075-4492CBAF4BFA}" name="Column4924"/>
    <tableColumn id="4929" xr3:uid="{B146E13C-0FF6-418F-B56E-3D9E179AEC2A}" name="Column4925"/>
    <tableColumn id="4930" xr3:uid="{D37DA46B-4048-42E2-AB2C-031D8D2D4024}" name="Column4926"/>
    <tableColumn id="4931" xr3:uid="{F128F28F-4EA1-4629-B2AD-845FB7CD0228}" name="Column4927"/>
    <tableColumn id="4932" xr3:uid="{3E771A98-885C-4C10-953C-F02BEEA0119A}" name="Column4928"/>
    <tableColumn id="4933" xr3:uid="{E2666AF6-58CD-4B3D-88C8-85703685A515}" name="Column4929"/>
    <tableColumn id="4934" xr3:uid="{E1D025EF-9FA0-4F37-B7AC-5B4BBAC2F628}" name="Column4930"/>
    <tableColumn id="4935" xr3:uid="{F775C0A4-ED6A-4550-9AFE-280B5D51DD6C}" name="Column4931"/>
    <tableColumn id="4936" xr3:uid="{247B9511-8A4D-4D0E-AFEA-7CD126A2E4BD}" name="Column4932"/>
    <tableColumn id="4937" xr3:uid="{FD1A98D9-83CA-45F2-BDDE-C0C6234F5630}" name="Column4933"/>
    <tableColumn id="4938" xr3:uid="{F6916199-D63D-467D-9722-7E8D3149F44C}" name="Column4934"/>
    <tableColumn id="4939" xr3:uid="{F07D7669-ACB3-4CBF-AE6B-70B7095AE6FB}" name="Column4935"/>
    <tableColumn id="4940" xr3:uid="{167A6D26-EEC4-4C91-B311-DB3CC45217E2}" name="Column4936"/>
    <tableColumn id="4941" xr3:uid="{1F24AC00-17F9-4799-95E0-7749C8DF0BD9}" name="Column4937"/>
    <tableColumn id="4942" xr3:uid="{312C8B35-5AF1-4B1B-8417-6CD08BA03A46}" name="Column4938"/>
    <tableColumn id="4943" xr3:uid="{34EF8501-87BF-45B4-959F-D9E2787664F3}" name="Column4939"/>
    <tableColumn id="4944" xr3:uid="{9E5408DB-DD99-43A5-849D-C8D0BB75A8F3}" name="Column4940"/>
    <tableColumn id="4945" xr3:uid="{D2A5AA79-393E-4932-B57D-713D8D71B2ED}" name="Column4941"/>
    <tableColumn id="4946" xr3:uid="{7E2C9280-F9CD-4CBB-9920-34E3A4B52E87}" name="Column4942"/>
    <tableColumn id="4947" xr3:uid="{C3A9745E-4773-4D51-AA77-0D1BDCBE9E60}" name="Column4943"/>
    <tableColumn id="4948" xr3:uid="{A7AB1B6B-3D0C-4A2D-8E22-D44577E51163}" name="Column4944"/>
    <tableColumn id="4949" xr3:uid="{539D3DE5-AFF0-48F3-B6F4-46804BC4E0E7}" name="Column4945"/>
    <tableColumn id="4950" xr3:uid="{73A3E00F-2D6D-49A6-A3DA-C75ADA18BF9C}" name="Column4946"/>
    <tableColumn id="4951" xr3:uid="{76CDABD2-D5BE-40A5-82AE-EF37AAFB0697}" name="Column4947"/>
    <tableColumn id="4952" xr3:uid="{40A486FC-3649-442E-AE7A-0ED5C693013F}" name="Column4948"/>
    <tableColumn id="4953" xr3:uid="{7D98F35B-E0FB-4B36-828A-E03F3D4D838F}" name="Column4949"/>
    <tableColumn id="4954" xr3:uid="{55F3596A-9472-4A8E-BCE8-4BD123D71C0D}" name="Column4950"/>
    <tableColumn id="4955" xr3:uid="{56844647-E71C-4A7A-A0EE-76C3CE5B2591}" name="Column4951"/>
    <tableColumn id="4956" xr3:uid="{55E9BB4A-5296-4193-B1C6-60EB4537D93D}" name="Column4952"/>
    <tableColumn id="4957" xr3:uid="{F9213B65-C559-4522-82A8-741662514537}" name="Column4953"/>
    <tableColumn id="4958" xr3:uid="{17C0C56B-80B9-4997-8417-95FED126C100}" name="Column4954"/>
    <tableColumn id="4959" xr3:uid="{F12AF1C1-C8E8-460D-A862-ACE553C8B23F}" name="Column4955"/>
    <tableColumn id="4960" xr3:uid="{96790631-E8A3-475E-A13D-7D05F2D374E8}" name="Column4956"/>
    <tableColumn id="4961" xr3:uid="{F09E0AD3-923D-42DD-AB58-DC5AACE6E10D}" name="Column4957"/>
    <tableColumn id="4962" xr3:uid="{B39CB07E-868D-4138-A62F-6D7ECC0AC075}" name="Column4958"/>
    <tableColumn id="4963" xr3:uid="{C52C6ABB-4BCC-4527-B930-CBD40AA9EF1F}" name="Column4959"/>
    <tableColumn id="4964" xr3:uid="{FFBE6A64-9528-4961-8E53-4203280F108A}" name="Column4960"/>
    <tableColumn id="4965" xr3:uid="{575B81FA-AAAB-4997-9CFD-D4952BF0A6B3}" name="Column4961"/>
    <tableColumn id="4966" xr3:uid="{931C2E9E-15F5-4981-9862-77C395C6969C}" name="Column4962"/>
    <tableColumn id="4967" xr3:uid="{06A2A4A5-9034-4EFC-B842-A9C45485BC7D}" name="Column4963"/>
    <tableColumn id="4968" xr3:uid="{2CFDDA71-A81A-41E6-BAC6-52AF56D49BDF}" name="Column4964"/>
    <tableColumn id="4969" xr3:uid="{40412317-04E7-4B31-B489-757DED14DF01}" name="Column4965"/>
    <tableColumn id="4970" xr3:uid="{CB963CF4-0725-4601-9E6F-3C1C80653B60}" name="Column4966"/>
    <tableColumn id="4971" xr3:uid="{C3C5A00F-4EC8-4DAA-83B3-5E83E3C65EA5}" name="Column4967"/>
    <tableColumn id="4972" xr3:uid="{5C7E8511-59DE-4A40-A903-E52EDFE73701}" name="Column4968"/>
    <tableColumn id="4973" xr3:uid="{81EF2EAC-5BC2-49B1-9725-43CD51AB5F09}" name="Column4969"/>
    <tableColumn id="4974" xr3:uid="{EF366510-661E-4547-A3AC-16D600DA46C7}" name="Column4970"/>
    <tableColumn id="4975" xr3:uid="{4B1712CB-EA09-4D20-BB9B-20C6FDB6079F}" name="Column4971"/>
    <tableColumn id="4976" xr3:uid="{BB344B52-F62B-44F7-9D6A-6AC2D56385C8}" name="Column4972"/>
    <tableColumn id="4977" xr3:uid="{955C007A-ADCB-4060-98EA-6F70EE8DEC55}" name="Column4973"/>
    <tableColumn id="4978" xr3:uid="{ECA477D5-AD77-4DFF-8AD1-5C2CA92CA85C}" name="Column4974"/>
    <tableColumn id="4979" xr3:uid="{1B566478-8581-4157-AF25-D7D8047219C7}" name="Column4975"/>
    <tableColumn id="4980" xr3:uid="{7FC59D62-A505-49C8-9962-7462242A7B62}" name="Column4976"/>
    <tableColumn id="4981" xr3:uid="{D349323D-5AB6-447B-8263-153761042607}" name="Column4977"/>
    <tableColumn id="4982" xr3:uid="{DC1CF8B4-A644-42FE-A583-AF52B2E84A45}" name="Column4978"/>
    <tableColumn id="4983" xr3:uid="{5B01A00D-62CB-4F86-8998-076466BB1900}" name="Column4979"/>
    <tableColumn id="4984" xr3:uid="{FA69AE86-C022-46AE-8B9B-55DEE855F761}" name="Column4980"/>
    <tableColumn id="4985" xr3:uid="{42D29BC5-E60E-4F19-9506-B81778A796F1}" name="Column4981"/>
    <tableColumn id="4986" xr3:uid="{7810AE79-CCA6-4617-B57D-ECBC9701A2B6}" name="Column4982"/>
    <tableColumn id="4987" xr3:uid="{09749343-83D8-40BE-966C-50EA67911705}" name="Column4983"/>
    <tableColumn id="4988" xr3:uid="{0FAC2371-2756-43DD-929F-1EFF79AB82FC}" name="Column4984"/>
    <tableColumn id="4989" xr3:uid="{262F9296-0E29-4493-9FB2-F8B475B05061}" name="Column4985"/>
    <tableColumn id="4990" xr3:uid="{0553B069-A581-46A0-9A38-2560D91AE091}" name="Column4986"/>
    <tableColumn id="4991" xr3:uid="{0E487551-5CB1-4E4F-AF8F-AE611D545711}" name="Column4987"/>
    <tableColumn id="4992" xr3:uid="{1CD6150A-E7FF-4E9F-B17C-43FEC7A6909F}" name="Column4988"/>
    <tableColumn id="4993" xr3:uid="{E8A48807-8339-42AC-922C-E4049FAA63BF}" name="Column4989"/>
    <tableColumn id="4994" xr3:uid="{B3116C9F-00FB-4FA9-8F0D-8AEB7317280D}" name="Column4990"/>
    <tableColumn id="4995" xr3:uid="{3C54539A-87FE-441E-A145-FBDBAE91E145}" name="Column4991"/>
    <tableColumn id="4996" xr3:uid="{786FD32B-6896-43AC-94E4-541C17BB4042}" name="Column4992"/>
    <tableColumn id="4997" xr3:uid="{0CE8F8AC-6761-4674-9974-009170BFCDBF}" name="Column4993"/>
    <tableColumn id="4998" xr3:uid="{5A2F2E42-72EC-45ED-8BAE-00493A424525}" name="Column4994"/>
    <tableColumn id="4999" xr3:uid="{43CB1A95-EAB5-47BC-9B5E-466239558922}" name="Column4995"/>
    <tableColumn id="5000" xr3:uid="{396A1FBF-0037-4A85-B047-60129C037FA4}" name="Column4996"/>
    <tableColumn id="5001" xr3:uid="{21B2B4E9-D997-4878-A335-10A2EEA3BEF7}" name="Column4997"/>
    <tableColumn id="5002" xr3:uid="{54E87B1E-7157-4DDA-B650-BAA1E27A779F}" name="Column4998"/>
    <tableColumn id="5003" xr3:uid="{F6FF601A-1D95-4CE1-AD23-B1CCA94E706B}" name="Column4999"/>
    <tableColumn id="5004" xr3:uid="{3A6E68D4-B530-4B10-A320-111AC52A95B6}" name="Column5000"/>
    <tableColumn id="5005" xr3:uid="{B8EFEB1E-2ED5-4CBF-ABEB-B58AB3EADFF2}" name="Column5001"/>
    <tableColumn id="5006" xr3:uid="{EB05051C-5854-4FF4-9341-B0453ED65034}" name="Column5002"/>
    <tableColumn id="5007" xr3:uid="{5617DC5B-45C4-4220-AD85-2FD36139E4C3}" name="Column5003"/>
    <tableColumn id="5008" xr3:uid="{72D397C7-C871-4E88-94DE-CD349969C1CA}" name="Column5004"/>
    <tableColumn id="5009" xr3:uid="{BB004AD6-4359-4F37-8012-23D96AAF6712}" name="Column5005"/>
    <tableColumn id="5010" xr3:uid="{111D2A87-D792-438F-ABEE-5C4E521BC493}" name="Column5006"/>
    <tableColumn id="5011" xr3:uid="{1B10E705-C862-4882-84FF-6FD6756A1AFB}" name="Column5007"/>
    <tableColumn id="5012" xr3:uid="{B42AB440-ED2F-450E-8001-427AA1105845}" name="Column5008"/>
    <tableColumn id="5013" xr3:uid="{258EA9F3-AE38-400F-97D3-C4193D024652}" name="Column5009"/>
    <tableColumn id="5014" xr3:uid="{0D189A8D-285C-420F-9F11-630DA37DCCFE}" name="Column5010"/>
    <tableColumn id="5015" xr3:uid="{4971878A-C617-4573-89E8-AAA6E81AFDB7}" name="Column5011"/>
    <tableColumn id="5016" xr3:uid="{0D44A475-D090-4DA0-AD71-E51CCB160FA8}" name="Column5012"/>
    <tableColumn id="5017" xr3:uid="{7FE52386-1E32-438E-8BB3-BE5E5A6D5E42}" name="Column5013"/>
    <tableColumn id="5018" xr3:uid="{76E3ADC5-F830-4837-87C8-A0FF53B0A313}" name="Column5014"/>
    <tableColumn id="5019" xr3:uid="{AE9144C9-CF18-423A-AC3D-D815509558B1}" name="Column5015"/>
    <tableColumn id="5020" xr3:uid="{47B5EB41-4E73-4DCF-A442-59845A431F04}" name="Column5016"/>
    <tableColumn id="5021" xr3:uid="{D927CABF-2DD3-4680-A0BE-611011087725}" name="Column5017"/>
    <tableColumn id="5022" xr3:uid="{BAABB742-FA25-4186-99B6-C425D69EAB52}" name="Column5018"/>
    <tableColumn id="5023" xr3:uid="{C0447FA8-516F-4CCF-855B-0335B10890E6}" name="Column5019"/>
    <tableColumn id="5024" xr3:uid="{B028BE51-4020-404A-A132-D9B011EA5DFA}" name="Column5020"/>
    <tableColumn id="5025" xr3:uid="{3639A257-3045-4DDF-B828-34338AA55BF2}" name="Column5021"/>
    <tableColumn id="5026" xr3:uid="{6BD03DBC-133D-49BC-B579-49D54C19C5F8}" name="Column5022"/>
    <tableColumn id="5027" xr3:uid="{C2E9E9A9-6DF2-4B47-95F6-9956B9BFC223}" name="Column5023"/>
    <tableColumn id="5028" xr3:uid="{328AA47A-BE2D-4E4E-9E37-F4386B086710}" name="Column5024"/>
    <tableColumn id="5029" xr3:uid="{6028B455-4ADE-483A-9BA6-C9F1CFB69344}" name="Column5025"/>
    <tableColumn id="5030" xr3:uid="{C349DD6F-D97F-41C3-A6C2-7B634CF01385}" name="Column5026"/>
    <tableColumn id="5031" xr3:uid="{FE1C9174-4E0D-4889-B273-D0834C554102}" name="Column5027"/>
    <tableColumn id="5032" xr3:uid="{BF0DC9C9-017A-4822-A6FE-BD25819DBBED}" name="Column5028"/>
    <tableColumn id="5033" xr3:uid="{987538C6-B26C-4E7B-B994-42849C00EF36}" name="Column5029"/>
    <tableColumn id="5034" xr3:uid="{3CDABCD0-C691-4A5E-B63B-2DC268767405}" name="Column5030"/>
    <tableColumn id="5035" xr3:uid="{1D0CAD96-4F34-4CB3-8C8F-B315F0555266}" name="Column5031"/>
    <tableColumn id="5036" xr3:uid="{487D3F5B-AC17-4E48-A5A8-550C494FAD00}" name="Column5032"/>
    <tableColumn id="5037" xr3:uid="{5A0512C3-4CA3-494D-9B9B-CB83048930D7}" name="Column5033"/>
    <tableColumn id="5038" xr3:uid="{CB5B6C40-13DB-4896-92BB-0A0D22E45067}" name="Column5034"/>
    <tableColumn id="5039" xr3:uid="{EDD62CFA-65C0-4443-BF8C-0032A716D046}" name="Column5035"/>
    <tableColumn id="5040" xr3:uid="{E41F06F7-7028-4690-A65A-B2AF0BE8B066}" name="Column5036"/>
    <tableColumn id="5041" xr3:uid="{DD66AD0E-D8F4-49A1-A81E-AEE2BEBA97A7}" name="Column5037"/>
    <tableColumn id="5042" xr3:uid="{516DB76F-250E-41B6-B028-19469961B7AE}" name="Column5038"/>
    <tableColumn id="5043" xr3:uid="{EC72FA34-D204-4C74-B21A-98EA1D87F716}" name="Column5039"/>
    <tableColumn id="5044" xr3:uid="{7A1D9379-60C0-4D8E-934E-A0B043DCFC19}" name="Column5040"/>
    <tableColumn id="5045" xr3:uid="{6A0BE59A-FE2D-40A2-9DD6-FA004F9723BA}" name="Column5041"/>
    <tableColumn id="5046" xr3:uid="{9A7A106B-6C32-4AD6-A5D1-47AB65EE12E7}" name="Column5042"/>
    <tableColumn id="5047" xr3:uid="{1818DEDC-7C0F-484D-B8DA-DFF8E807290C}" name="Column5043"/>
    <tableColumn id="5048" xr3:uid="{9E693D8C-5E5B-488F-86A8-8C334BAC2374}" name="Column5044"/>
    <tableColumn id="5049" xr3:uid="{35D7809A-F183-46F8-BBAA-1A6B5E0D0C76}" name="Column5045"/>
    <tableColumn id="5050" xr3:uid="{1E6C9CA2-18BD-4E49-8E0E-FD8D92D6686F}" name="Column5046"/>
    <tableColumn id="5051" xr3:uid="{ED6735F5-6E8F-4D71-8E15-9F611700354E}" name="Column5047"/>
    <tableColumn id="5052" xr3:uid="{BF4D9218-5E41-43CB-9D52-EC6E909D69E6}" name="Column5048"/>
    <tableColumn id="5053" xr3:uid="{35EA1AC4-6BA6-405B-A7E6-AAD0707B6C65}" name="Column5049"/>
    <tableColumn id="5054" xr3:uid="{468B2A98-DF60-43AF-A087-D493EA42CB48}" name="Column5050"/>
    <tableColumn id="5055" xr3:uid="{E4A53D2A-8C29-45DD-9E94-8F113817304D}" name="Column5051"/>
    <tableColumn id="5056" xr3:uid="{9F262F14-1918-40E2-BD95-CC731B7BD6C6}" name="Column5052"/>
    <tableColumn id="5057" xr3:uid="{2A96B8D0-742A-4638-AFC0-7E36F5DFADA5}" name="Column5053"/>
    <tableColumn id="5058" xr3:uid="{8FE59DDD-C4AD-4ADA-8B7F-CBE395764B25}" name="Column5054"/>
    <tableColumn id="5059" xr3:uid="{D34C51B9-9C59-437C-A07F-96349121A579}" name="Column5055"/>
    <tableColumn id="5060" xr3:uid="{A76DDB62-CB59-4F08-A957-B4823EADA6B4}" name="Column5056"/>
    <tableColumn id="5061" xr3:uid="{6297DA64-9A2E-4E4A-B264-E257086396A5}" name="Column5057"/>
    <tableColumn id="5062" xr3:uid="{83F2143D-1377-4CEC-ACE8-2648B97C8D5F}" name="Column5058"/>
    <tableColumn id="5063" xr3:uid="{6F4F128B-B621-41DD-9639-D23227995D08}" name="Column5059"/>
    <tableColumn id="5064" xr3:uid="{8D34B9B9-8337-48A0-84DA-C308F10F45FF}" name="Column5060"/>
    <tableColumn id="5065" xr3:uid="{3FED40E1-9BAF-49AA-9601-38E1237C13C2}" name="Column5061"/>
    <tableColumn id="5066" xr3:uid="{BE4BF283-E33B-492F-8936-DE9641C625BC}" name="Column5062"/>
    <tableColumn id="5067" xr3:uid="{CBA92AE4-D755-4F80-9505-6B0793FF49B9}" name="Column5063"/>
    <tableColumn id="5068" xr3:uid="{12DB50A2-869D-4987-945B-C09796DBD17A}" name="Column5064"/>
    <tableColumn id="5069" xr3:uid="{78F29C16-37D4-42C0-8224-B3B4D20C4F5F}" name="Column5065"/>
    <tableColumn id="5070" xr3:uid="{616FFB68-1319-43DA-AA7E-FB481D25E37D}" name="Column5066"/>
    <tableColumn id="5071" xr3:uid="{A6FD5A90-CAB5-41A6-9800-727FF2CE738A}" name="Column5067"/>
    <tableColumn id="5072" xr3:uid="{DD982C46-753B-4CCE-98DB-76A0884D5C45}" name="Column5068"/>
    <tableColumn id="5073" xr3:uid="{BDF3A6F0-B043-4520-885F-3B313690B331}" name="Column5069"/>
    <tableColumn id="5074" xr3:uid="{4F51426E-F9BB-4FB8-8998-20B19A9E98F4}" name="Column5070"/>
    <tableColumn id="5075" xr3:uid="{C7E21C6E-5B73-4244-90FB-061C94D98DBA}" name="Column5071"/>
    <tableColumn id="5076" xr3:uid="{09B81C8F-FE7F-45A8-BD91-9ADC2617B787}" name="Column5072"/>
    <tableColumn id="5077" xr3:uid="{1F7749BE-A5DB-48AE-BB47-AD5D92FD4D06}" name="Column5073"/>
    <tableColumn id="5078" xr3:uid="{FC793E34-4AED-45D1-B216-B49A20B108D1}" name="Column5074"/>
    <tableColumn id="5079" xr3:uid="{5D40ABC8-879B-45B0-9E26-35D3CFC5FF1B}" name="Column5075"/>
    <tableColumn id="5080" xr3:uid="{5CC07554-133C-4D39-BE7D-CD0E0C8F9714}" name="Column5076"/>
    <tableColumn id="5081" xr3:uid="{D53799B4-F297-4C7B-9622-C7892F21BBB5}" name="Column5077"/>
    <tableColumn id="5082" xr3:uid="{4423DDD8-798A-4215-B905-4272C9343B26}" name="Column5078"/>
    <tableColumn id="5083" xr3:uid="{F7E96D9D-B93B-431B-8CEE-7898F02BF253}" name="Column5079"/>
    <tableColumn id="5084" xr3:uid="{6562E327-3221-4590-9A65-AE93EEC9215C}" name="Column5080"/>
    <tableColumn id="5085" xr3:uid="{4D7C3FF9-00D6-4A6C-85EC-0AE2249E1A9E}" name="Column5081"/>
    <tableColumn id="5086" xr3:uid="{9A5600E6-1A57-49B5-95A0-22837F9A3444}" name="Column5082"/>
    <tableColumn id="5087" xr3:uid="{29217853-EABA-44E3-802D-BF3B68A6BAFE}" name="Column5083"/>
    <tableColumn id="5088" xr3:uid="{34F6F9B2-EAB5-43CC-A489-7C85C21C2302}" name="Column5084"/>
    <tableColumn id="5089" xr3:uid="{7D9810F6-DC2C-4DBE-B15D-D1AB0BAA809B}" name="Column5085"/>
    <tableColumn id="5090" xr3:uid="{B624FD47-473F-4628-8E90-E7D656CDB3DC}" name="Column5086"/>
    <tableColumn id="5091" xr3:uid="{D1D5F3AE-C8F1-41BA-A00B-0C4E665BA184}" name="Column5087"/>
    <tableColumn id="5092" xr3:uid="{ACBF405A-6981-4462-BCAD-D818D54BCA11}" name="Column5088"/>
    <tableColumn id="5093" xr3:uid="{64CE60FD-3556-4EE0-9380-55C97A1FCE46}" name="Column5089"/>
    <tableColumn id="5094" xr3:uid="{C6063D84-BEE2-4F45-A7F9-AB5CEACC8332}" name="Column5090"/>
    <tableColumn id="5095" xr3:uid="{2F43C8A8-CFC6-4E6C-BF27-9FDD4B35E79C}" name="Column5091"/>
    <tableColumn id="5096" xr3:uid="{D53CB7C2-74F6-458E-B53D-0C463C37EF1D}" name="Column5092"/>
    <tableColumn id="5097" xr3:uid="{0C3AAAE1-56D6-4648-84A2-4C3D50757889}" name="Column5093"/>
    <tableColumn id="5098" xr3:uid="{E07D493B-C015-490F-82DB-02990B6B24C7}" name="Column5094"/>
    <tableColumn id="5099" xr3:uid="{2780DF6A-B64A-4458-B047-9B6D63806BE6}" name="Column5095"/>
    <tableColumn id="5100" xr3:uid="{609D9912-0A0B-48A0-9D8A-F6F849C7186E}" name="Column5096"/>
    <tableColumn id="5101" xr3:uid="{21E9A937-4969-4309-88B1-DF8DA3329589}" name="Column5097"/>
    <tableColumn id="5102" xr3:uid="{F00D294F-AA7F-46CB-8AA4-96B529BBA430}" name="Column5098"/>
    <tableColumn id="5103" xr3:uid="{AA7A3601-0997-46D0-826B-2D909ADE0F9D}" name="Column5099"/>
    <tableColumn id="5104" xr3:uid="{CCF8169F-7D24-4019-8DDC-F7B695D9318F}" name="Column5100"/>
    <tableColumn id="5105" xr3:uid="{9740225D-C6B5-490F-86F1-6A2CBF0A57A3}" name="Column5101"/>
    <tableColumn id="5106" xr3:uid="{FEEF5923-3F23-44ED-B4DF-578F942D6BA1}" name="Column5102"/>
    <tableColumn id="5107" xr3:uid="{C1C7DAE7-2A92-4B4D-B056-651AF5D25992}" name="Column5103"/>
    <tableColumn id="5108" xr3:uid="{25CF69D0-589F-44EE-99C8-2C3E6FBDD257}" name="Column5104"/>
    <tableColumn id="5109" xr3:uid="{1F217979-DB02-46E6-B3D7-2A10E33A62F5}" name="Column5105"/>
    <tableColumn id="5110" xr3:uid="{CA694940-8750-4AE5-989F-8E170F009AE9}" name="Column5106"/>
    <tableColumn id="5111" xr3:uid="{ECD5F0E1-5D30-4411-B1D8-C731AEF91A82}" name="Column5107"/>
    <tableColumn id="5112" xr3:uid="{E8C1D485-2561-4C84-A65B-0BBA85363ABE}" name="Column5108"/>
    <tableColumn id="5113" xr3:uid="{555A45ED-41AE-47B5-AC79-1C818AF89D95}" name="Column5109"/>
    <tableColumn id="5114" xr3:uid="{99C832C6-F8AE-4129-BAA8-F360FFF2E6E4}" name="Column5110"/>
    <tableColumn id="5115" xr3:uid="{6991BD6E-8F42-42A3-8CBB-2925ADD5BEE8}" name="Column5111"/>
    <tableColumn id="5116" xr3:uid="{46307DFF-F83D-4A01-8C13-86506E596F4D}" name="Column5112"/>
    <tableColumn id="5117" xr3:uid="{0356B542-AFD0-4FB3-BC53-668927BAC055}" name="Column5113"/>
    <tableColumn id="5118" xr3:uid="{3123E850-4F95-411F-BFF0-8769A0072A5A}" name="Column5114"/>
    <tableColumn id="5119" xr3:uid="{C2E05B67-2B06-4038-8C21-4F1F8A3C452F}" name="Column5115"/>
    <tableColumn id="5120" xr3:uid="{061E1A08-3592-40B0-8F81-85521F90E768}" name="Column5116"/>
    <tableColumn id="5121" xr3:uid="{6B139D71-4606-43BD-918E-410FD715261F}" name="Column5117"/>
    <tableColumn id="5122" xr3:uid="{5AD93B61-C7EF-4FAE-BCC6-9B00F026823E}" name="Column5118"/>
    <tableColumn id="5123" xr3:uid="{3B53EE02-20AD-4D5C-9474-1C87311FFFEB}" name="Column5119"/>
    <tableColumn id="5124" xr3:uid="{74E19AC6-D4EF-489F-9A99-9EAB15D21A6D}" name="Column5120"/>
    <tableColumn id="5125" xr3:uid="{68646EF8-FD2F-4530-AD07-1F6FEA5E7634}" name="Column5121"/>
    <tableColumn id="5126" xr3:uid="{86E4F41D-FF2D-48E8-B234-A33373754797}" name="Column5122"/>
    <tableColumn id="5127" xr3:uid="{B384F77E-7F12-4945-9992-55AE0945F542}" name="Column5123"/>
    <tableColumn id="5128" xr3:uid="{46E4EEC3-C1DE-4478-94DF-3E901D7C0F4A}" name="Column5124"/>
    <tableColumn id="5129" xr3:uid="{F20D7710-528B-4929-9F98-AFC5073F2867}" name="Column5125"/>
    <tableColumn id="5130" xr3:uid="{2D0F6A19-CCEB-4EAF-AF9F-6A729C5E2905}" name="Column5126"/>
    <tableColumn id="5131" xr3:uid="{7B07B548-11FA-4B2F-8F1E-2FBABD0ECC5E}" name="Column5127"/>
    <tableColumn id="5132" xr3:uid="{4959B22A-2F39-4616-BD68-4E6FC10EC74E}" name="Column5128"/>
    <tableColumn id="5133" xr3:uid="{925040DB-C83A-4AAB-9F72-6D515DD0F782}" name="Column5129"/>
    <tableColumn id="5134" xr3:uid="{121FB75C-6180-426A-BDFC-C6E910B61198}" name="Column5130"/>
    <tableColumn id="5135" xr3:uid="{470A0BB1-BAE8-4D04-B827-EFB4E3C5DFD9}" name="Column5131"/>
    <tableColumn id="5136" xr3:uid="{027ADBC7-7B95-4388-9D83-7B22944FE994}" name="Column5132"/>
    <tableColumn id="5137" xr3:uid="{48C6CA63-26DA-43F3-BB3F-978C6FC171AA}" name="Column5133"/>
    <tableColumn id="5138" xr3:uid="{DAC3AF79-59BE-418C-9B63-F22BDD2120F8}" name="Column5134"/>
    <tableColumn id="5139" xr3:uid="{7F207F59-722C-4B67-8FC0-8AE262F6F9CD}" name="Column5135"/>
    <tableColumn id="5140" xr3:uid="{E879B853-30DF-42D1-828C-176338FBABCE}" name="Column5136"/>
    <tableColumn id="5141" xr3:uid="{5C5AAEFE-BE1F-44CE-B6AE-C5D8BE65A63C}" name="Column5137"/>
    <tableColumn id="5142" xr3:uid="{E298BA85-E1E8-49F9-8B83-0D4EAD151E13}" name="Column5138"/>
    <tableColumn id="5143" xr3:uid="{BF8E7B26-93A5-47B2-ACDF-AC57B9D54185}" name="Column5139"/>
    <tableColumn id="5144" xr3:uid="{3E3FEBE8-2399-4126-BF7C-ACEDDE4AFCBA}" name="Column5140"/>
    <tableColumn id="5145" xr3:uid="{99E75C24-EA43-48D9-9AE5-DD2BC4F46D7C}" name="Column5141"/>
    <tableColumn id="5146" xr3:uid="{C5B61913-BDD4-4097-B231-CB73159978DF}" name="Column5142"/>
    <tableColumn id="5147" xr3:uid="{DFAAF258-86AE-444B-84F4-D690F486FA33}" name="Column5143"/>
    <tableColumn id="5148" xr3:uid="{C4B85786-6C32-47ED-85F3-24EC54BA9C33}" name="Column5144"/>
    <tableColumn id="5149" xr3:uid="{8211557C-9AB8-4436-8EE9-FF0BB4E4F98F}" name="Column5145"/>
    <tableColumn id="5150" xr3:uid="{7D4B9531-B7E6-416D-BAA2-7317447CC88B}" name="Column5146"/>
    <tableColumn id="5151" xr3:uid="{09D8CA51-5015-4A42-A52C-1385598DB742}" name="Column5147"/>
    <tableColumn id="5152" xr3:uid="{55AE7763-4B03-47C5-A308-C78F2332D601}" name="Column5148"/>
    <tableColumn id="5153" xr3:uid="{43A63ED1-1D0A-4440-9491-F7505154B9E2}" name="Column5149"/>
    <tableColumn id="5154" xr3:uid="{A3338FB7-F1D3-425D-8A6E-E1C7871459C6}" name="Column5150"/>
    <tableColumn id="5155" xr3:uid="{EF969FDB-AE5F-474A-B163-63E17B197195}" name="Column5151"/>
    <tableColumn id="5156" xr3:uid="{1C1A848E-361D-4C09-AB62-7F6FAA2F5E9B}" name="Column5152"/>
    <tableColumn id="5157" xr3:uid="{59EF0DD6-6E70-45BC-B2B4-B2EB9081A17E}" name="Column5153"/>
    <tableColumn id="5158" xr3:uid="{47ED5F0B-C1B8-4E39-8418-471BA0FE386A}" name="Column5154"/>
    <tableColumn id="5159" xr3:uid="{0A24F775-AD13-4562-BEBF-F3D10B1EC92F}" name="Column5155"/>
    <tableColumn id="5160" xr3:uid="{CEEAE85F-E0EB-4659-B996-5E5B9DEE5830}" name="Column5156"/>
    <tableColumn id="5161" xr3:uid="{5D6E077A-04BC-4CBD-A8F0-B790192A193F}" name="Column5157"/>
    <tableColumn id="5162" xr3:uid="{31272F71-CBD7-46C7-847C-4CDE58EDC532}" name="Column5158"/>
    <tableColumn id="5163" xr3:uid="{816FF3C7-722D-4F5D-B089-4FC0E254382F}" name="Column5159"/>
    <tableColumn id="5164" xr3:uid="{C5B25A65-4BED-4902-9A4B-D6D1C48766A5}" name="Column5160"/>
    <tableColumn id="5165" xr3:uid="{DDAEC8D5-D915-4971-BCD1-81D0F561EEAD}" name="Column5161"/>
    <tableColumn id="5166" xr3:uid="{1F70FABB-9462-42C2-A017-C692C2B0FF21}" name="Column5162"/>
    <tableColumn id="5167" xr3:uid="{74460F62-68BE-4FA8-9539-22371C59A695}" name="Column5163"/>
    <tableColumn id="5168" xr3:uid="{783593C8-5FE7-4B96-AB39-B13995E8DEC8}" name="Column5164"/>
    <tableColumn id="5169" xr3:uid="{0F40C636-EC29-4F0F-B73A-40E5A9FDF87F}" name="Column5165"/>
    <tableColumn id="5170" xr3:uid="{9F5C2ED2-5587-4936-AE35-6E9B1ADFB586}" name="Column5166"/>
    <tableColumn id="5171" xr3:uid="{6F695B07-F5F4-4AC4-B570-00482E764C08}" name="Column5167"/>
    <tableColumn id="5172" xr3:uid="{E41A44CC-C2B3-4774-A15D-F57B706FE7E5}" name="Column5168"/>
    <tableColumn id="5173" xr3:uid="{F12F8806-276E-491B-942D-A52FA8715F08}" name="Column5169"/>
    <tableColumn id="5174" xr3:uid="{5B5CDD5D-EAE5-4BE2-8493-B106BECC118F}" name="Column5170"/>
    <tableColumn id="5175" xr3:uid="{F72B1AC8-C957-4323-B3C1-816FC3618B51}" name="Column5171"/>
    <tableColumn id="5176" xr3:uid="{C00C69FC-137A-4974-A318-ECE68F6F8D4C}" name="Column5172"/>
    <tableColumn id="5177" xr3:uid="{8E22B331-DA8F-47AF-92DC-75F1C37938BB}" name="Column5173"/>
    <tableColumn id="5178" xr3:uid="{A73FE8FA-7448-40F2-96D9-3BCE842C6597}" name="Column5174"/>
    <tableColumn id="5179" xr3:uid="{3C5AFC14-DBD7-4E18-9FE3-ECB0A345CDD6}" name="Column5175"/>
    <tableColumn id="5180" xr3:uid="{0EA4541E-F366-408D-AEA1-7DB8B9F95FB7}" name="Column5176"/>
    <tableColumn id="5181" xr3:uid="{D85D8F08-1C9E-4DC7-ACA1-16F7BCCD5AF5}" name="Column5177"/>
    <tableColumn id="5182" xr3:uid="{B06BE351-8A19-4A70-9189-87C98DAE19B4}" name="Column5178"/>
    <tableColumn id="5183" xr3:uid="{DAD9EC4C-A114-4391-B6FE-A945332E7684}" name="Column5179"/>
    <tableColumn id="5184" xr3:uid="{9DB00407-ABBE-45B7-A12E-87CF35A618ED}" name="Column5180"/>
    <tableColumn id="5185" xr3:uid="{D2EA68C6-B657-449F-BB32-D73AA4C82646}" name="Column5181"/>
    <tableColumn id="5186" xr3:uid="{E66A6021-2E08-46E6-AC0F-0B7967F52B18}" name="Column5182"/>
    <tableColumn id="5187" xr3:uid="{9C5E7B7D-DAA2-4F2B-B68B-E4C40DC97E8F}" name="Column5183"/>
    <tableColumn id="5188" xr3:uid="{1E9C59EA-9A3F-4436-9FBB-FF85CC090115}" name="Column5184"/>
    <tableColumn id="5189" xr3:uid="{0D46F819-A3B9-4AF1-9379-2E59E6DD7D83}" name="Column5185"/>
    <tableColumn id="5190" xr3:uid="{BB1C7494-3EB2-4506-8269-5D941FE6228C}" name="Column5186"/>
    <tableColumn id="5191" xr3:uid="{868428A5-719A-4BBB-8D90-B4F21B71D424}" name="Column5187"/>
    <tableColumn id="5192" xr3:uid="{168354E7-9B27-408B-BB85-B0A211F3A01C}" name="Column5188"/>
    <tableColumn id="5193" xr3:uid="{1682B15A-EBB4-4AF3-9A9A-8862CE19FE58}" name="Column5189"/>
    <tableColumn id="5194" xr3:uid="{71534603-449D-43B9-A749-ED69B6DC3A0C}" name="Column5190"/>
    <tableColumn id="5195" xr3:uid="{2CAE03FC-DA96-4609-B781-13038C6E4823}" name="Column5191"/>
    <tableColumn id="5196" xr3:uid="{CE2A3851-F350-4DA5-B4D7-93AB00FE0E60}" name="Column5192"/>
    <tableColumn id="5197" xr3:uid="{BEBCF1DD-C37C-4DAE-8DBC-4683CDF3F21A}" name="Column5193"/>
    <tableColumn id="5198" xr3:uid="{718D52F5-485D-4B13-8414-13DF8648C4C1}" name="Column5194"/>
    <tableColumn id="5199" xr3:uid="{7F3D54C1-C6E4-4BE4-B91C-BAC43158B43B}" name="Column5195"/>
    <tableColumn id="5200" xr3:uid="{6560FC70-7F79-4165-8968-A5F98B43D81B}" name="Column5196"/>
    <tableColumn id="5201" xr3:uid="{1ACF168C-5C9A-40C8-8954-B04F91856B05}" name="Column5197"/>
    <tableColumn id="5202" xr3:uid="{B6A8BB16-BE74-4CCB-9914-BDE6084EDBB8}" name="Column5198"/>
    <tableColumn id="5203" xr3:uid="{B26D5727-979A-47DD-A3FA-FC8B70395D7B}" name="Column5199"/>
    <tableColumn id="5204" xr3:uid="{6F011AA9-B23A-4B9D-9FDD-37822489E3D0}" name="Column5200"/>
    <tableColumn id="5205" xr3:uid="{3CEE0173-864D-47D7-82C4-0F9337C08C63}" name="Column5201"/>
    <tableColumn id="5206" xr3:uid="{087F9265-362A-4BB5-9448-9D3478AF1827}" name="Column5202"/>
    <tableColumn id="5207" xr3:uid="{7FD0C53B-190E-4A3A-A822-102994684495}" name="Column5203"/>
    <tableColumn id="5208" xr3:uid="{821FEA73-B1B2-4470-8367-BD598D4019FE}" name="Column5204"/>
    <tableColumn id="5209" xr3:uid="{090E6DE7-6911-4630-83E3-5CAC4C3C9F83}" name="Column5205"/>
    <tableColumn id="5210" xr3:uid="{738E1F7B-15B4-47E3-9DE3-9928986132BF}" name="Column5206"/>
    <tableColumn id="5211" xr3:uid="{6B21216B-A761-4A82-911C-B7925F799B22}" name="Column5207"/>
    <tableColumn id="5212" xr3:uid="{E91C3003-695B-4A2A-9AF7-38C95566C3BE}" name="Column5208"/>
    <tableColumn id="5213" xr3:uid="{569C911E-531C-4CA1-8007-C193D8308A5F}" name="Column5209"/>
    <tableColumn id="5214" xr3:uid="{5F04AC0A-6FF2-4D14-843A-CE938416EA64}" name="Column5210"/>
    <tableColumn id="5215" xr3:uid="{2C1115C6-57A6-4E6E-A9F3-1F16A5D78D8D}" name="Column5211"/>
    <tableColumn id="5216" xr3:uid="{3B2513AA-1EBB-4721-B34B-F30A03807B78}" name="Column5212"/>
    <tableColumn id="5217" xr3:uid="{B9E8CBD6-2A68-472D-BE37-24070EFA32C4}" name="Column5213"/>
    <tableColumn id="5218" xr3:uid="{DF5D2DAB-1047-45CD-89F9-778CD54AF9CD}" name="Column5214"/>
    <tableColumn id="5219" xr3:uid="{35C52BAE-38F7-4756-9BDB-2513DEE373E3}" name="Column5215"/>
    <tableColumn id="5220" xr3:uid="{6B50F892-B89A-482D-B64E-296C46160C6B}" name="Column5216"/>
    <tableColumn id="5221" xr3:uid="{B9071485-9737-43AC-B19F-F42E69FE22FC}" name="Column5217"/>
    <tableColumn id="5222" xr3:uid="{503C3B84-5287-46E5-8AEA-A3BF45FD2D8B}" name="Column5218"/>
    <tableColumn id="5223" xr3:uid="{DE1C51E8-3A0A-430E-BDB7-C782A1E79FA9}" name="Column5219"/>
    <tableColumn id="5224" xr3:uid="{55FBB30D-EB83-4F29-B096-287480F2CFB8}" name="Column5220"/>
    <tableColumn id="5225" xr3:uid="{80D36C15-4538-4148-B83B-1DE1B5EDB545}" name="Column5221"/>
    <tableColumn id="5226" xr3:uid="{7CD6C5A5-E6F3-4A9D-AEFD-BFAC1DD95620}" name="Column5222"/>
    <tableColumn id="5227" xr3:uid="{03C6DF20-E9BB-46F6-9782-EDDEDD07B892}" name="Column5223"/>
    <tableColumn id="5228" xr3:uid="{A99BBCED-8850-4772-B765-9689FAF41518}" name="Column5224"/>
    <tableColumn id="5229" xr3:uid="{4DCD7033-939A-4072-8192-8411AD4FC71E}" name="Column5225"/>
    <tableColumn id="5230" xr3:uid="{67EC003B-238A-48C8-9DF2-660638501376}" name="Column5226"/>
    <tableColumn id="5231" xr3:uid="{FE05CCFB-4DB0-4F25-8146-2FDA150CA52D}" name="Column5227"/>
    <tableColumn id="5232" xr3:uid="{54744C55-8E73-45CC-8AD8-514F285CB947}" name="Column5228"/>
    <tableColumn id="5233" xr3:uid="{225B9885-00DA-433F-9D10-F495AAF1B5B8}" name="Column5229"/>
    <tableColumn id="5234" xr3:uid="{9130AC32-28B6-4480-9F1B-D69E90B72020}" name="Column5230"/>
    <tableColumn id="5235" xr3:uid="{AFCF7292-4732-4FB3-8B4E-2C29DA8FA6B9}" name="Column5231"/>
    <tableColumn id="5236" xr3:uid="{631054E9-9A8C-49E8-9E84-EC7250E6FF92}" name="Column5232"/>
    <tableColumn id="5237" xr3:uid="{008C3C84-0BCA-4352-BE15-6750140B0891}" name="Column5233"/>
    <tableColumn id="5238" xr3:uid="{E1AF1A76-4FFD-4CE2-A335-B7A7551CDB03}" name="Column5234"/>
    <tableColumn id="5239" xr3:uid="{1CA0DAC0-CC5E-4F34-93C2-E3874AADDB31}" name="Column5235"/>
    <tableColumn id="5240" xr3:uid="{A7877B04-7EC3-4FFB-9D97-F3B5CF5E78AA}" name="Column5236"/>
    <tableColumn id="5241" xr3:uid="{88B8E45B-95A8-40F0-9B2C-6459DD8AF0D6}" name="Column5237"/>
    <tableColumn id="5242" xr3:uid="{A6967C57-B3CC-4FCB-9A87-92F2ACD8DA03}" name="Column5238"/>
    <tableColumn id="5243" xr3:uid="{BE8891E6-1CE8-45FD-BB1E-C8FED3C294B6}" name="Column5239"/>
    <tableColumn id="5244" xr3:uid="{41018200-8A25-467F-BED4-1ECF47605364}" name="Column5240"/>
    <tableColumn id="5245" xr3:uid="{71C950BE-7954-49C0-936D-BA0E3F8ACBC1}" name="Column5241"/>
    <tableColumn id="5246" xr3:uid="{D2DD07B5-43FB-4213-A0F4-14F7E12E060B}" name="Column5242"/>
    <tableColumn id="5247" xr3:uid="{FF030F17-F51F-49BC-A226-C19A74F24A3B}" name="Column5243"/>
    <tableColumn id="5248" xr3:uid="{1DA5CE07-0154-4364-9422-CCF007B70799}" name="Column5244"/>
    <tableColumn id="5249" xr3:uid="{768E098E-23AA-4A7E-B9C0-0AE4AC412B0C}" name="Column5245"/>
    <tableColumn id="5250" xr3:uid="{27451EDF-3EE5-4790-B58C-6D8BA9D56C7D}" name="Column5246"/>
    <tableColumn id="5251" xr3:uid="{E540F539-8CA0-4294-8690-D29A7B4709A4}" name="Column5247"/>
    <tableColumn id="5252" xr3:uid="{68AB25CA-7F98-418C-8818-10C21AF23731}" name="Column5248"/>
    <tableColumn id="5253" xr3:uid="{4B388081-8BAF-4C7D-9D46-1B46EDB898F0}" name="Column5249"/>
    <tableColumn id="5254" xr3:uid="{C75254BC-4B46-4E27-857A-E852146A52FC}" name="Column5250"/>
    <tableColumn id="5255" xr3:uid="{219E17CF-E009-4348-88E9-97321CC02D4D}" name="Column5251"/>
    <tableColumn id="5256" xr3:uid="{5548F44E-1FA3-4438-B289-4599AB83724C}" name="Column5252"/>
    <tableColumn id="5257" xr3:uid="{81AE3636-A8DB-448F-82BA-289CC376C0ED}" name="Column5253"/>
    <tableColumn id="5258" xr3:uid="{E06E8A04-E054-42E3-820B-0E9681E32B4D}" name="Column5254"/>
    <tableColumn id="5259" xr3:uid="{48BD81F0-29F6-4A5C-8370-60DD10BA9375}" name="Column5255"/>
    <tableColumn id="5260" xr3:uid="{F0468C83-25D4-43EE-838D-1FC08895D8E0}" name="Column5256"/>
    <tableColumn id="5261" xr3:uid="{8D0ACD97-D532-49F2-805F-932C2A69BE12}" name="Column5257"/>
    <tableColumn id="5262" xr3:uid="{F24B8D16-8382-4080-B817-E6B1FB464DCF}" name="Column5258"/>
    <tableColumn id="5263" xr3:uid="{AB55E33D-190B-4592-A078-34E90F174D4D}" name="Column5259"/>
    <tableColumn id="5264" xr3:uid="{A9315B70-A685-42DE-B206-DDC35A12B5D2}" name="Column5260"/>
    <tableColumn id="5265" xr3:uid="{AFF7B166-2EEF-4B4B-9C6F-E2B0A2F42231}" name="Column5261"/>
    <tableColumn id="5266" xr3:uid="{AD49B47E-AD08-4B1B-B803-434A05960A1D}" name="Column5262"/>
    <tableColumn id="5267" xr3:uid="{FFB39B34-CE05-49FA-84C0-403014BE131E}" name="Column5263"/>
    <tableColumn id="5268" xr3:uid="{1343F0BB-9B81-4259-83C3-3A26F6CDC265}" name="Column5264"/>
    <tableColumn id="5269" xr3:uid="{2F8429FD-395C-4E32-B741-DDB4CF49CF26}" name="Column5265"/>
    <tableColumn id="5270" xr3:uid="{D0A4C845-D684-4F21-8EA6-06AA43793C3E}" name="Column5266"/>
    <tableColumn id="5271" xr3:uid="{6AFD2A7E-FEF5-4332-A78D-E04264154AE7}" name="Column5267"/>
    <tableColumn id="5272" xr3:uid="{861A2D4A-C2B6-426A-8B4D-6BE88E1C9B94}" name="Column5268"/>
    <tableColumn id="5273" xr3:uid="{49FA89FE-78FE-4156-80D6-E33E078B4A76}" name="Column5269"/>
    <tableColumn id="5274" xr3:uid="{E27DB340-88A6-4A43-BE7C-5910F3E529E3}" name="Column5270"/>
    <tableColumn id="5275" xr3:uid="{4025FD72-3411-4514-86F0-E513B7953BFB}" name="Column5271"/>
    <tableColumn id="5276" xr3:uid="{B6318F5D-29F3-4FA0-B7A2-43E0387CA856}" name="Column5272"/>
    <tableColumn id="5277" xr3:uid="{ECD1920E-5AD3-4F30-ADF5-68F1DC882DDD}" name="Column5273"/>
    <tableColumn id="5278" xr3:uid="{0A91F8FF-C796-45DE-8965-EFBE605CF0A6}" name="Column5274"/>
    <tableColumn id="5279" xr3:uid="{DF53B365-0E2A-4E05-ABEB-38D3509D4C56}" name="Column5275"/>
    <tableColumn id="5280" xr3:uid="{C1FD1EFC-0DC5-49A3-8D4C-CD93E68F9CBD}" name="Column5276"/>
    <tableColumn id="5281" xr3:uid="{BCBC8CB7-D5E1-41CA-904A-11AF39D397A6}" name="Column5277"/>
    <tableColumn id="5282" xr3:uid="{97292330-ECF0-42A7-9CAC-A4AD7E0F3756}" name="Column5278"/>
    <tableColumn id="5283" xr3:uid="{2AC58C45-EA25-48F2-B307-768970D600A0}" name="Column5279"/>
    <tableColumn id="5284" xr3:uid="{0281C54C-FD0D-4791-A071-83F117D31701}" name="Column5280"/>
    <tableColumn id="5285" xr3:uid="{B249BF1B-52E4-46A0-92DF-61978539B204}" name="Column5281"/>
    <tableColumn id="5286" xr3:uid="{8CB2BEA8-8ADF-42BF-813B-5D38A3EE3B81}" name="Column5282"/>
    <tableColumn id="5287" xr3:uid="{EFA93FC0-3C64-42A7-9BD7-D1D4EB1EF4AE}" name="Column5283"/>
    <tableColumn id="5288" xr3:uid="{D66FAAB4-84EB-4650-9264-EF61B0F8D0B3}" name="Column5284"/>
    <tableColumn id="5289" xr3:uid="{0DF9F565-5FCE-477C-A677-82A20BEF8599}" name="Column5285"/>
    <tableColumn id="5290" xr3:uid="{FFA4A299-2F44-4E75-8C43-04A073B035A7}" name="Column5286"/>
    <tableColumn id="5291" xr3:uid="{760EEA68-4B26-46BC-9C98-9C70709E37C1}" name="Column5287"/>
    <tableColumn id="5292" xr3:uid="{9C394F4F-2824-4C3A-93C0-F07F70DB32E6}" name="Column5288"/>
    <tableColumn id="5293" xr3:uid="{D7D41CFA-55E5-4178-9042-C9F2410B81E6}" name="Column5289"/>
    <tableColumn id="5294" xr3:uid="{E577188F-FD36-45DC-950A-253D2C09B020}" name="Column5290"/>
    <tableColumn id="5295" xr3:uid="{17DFE73D-A8BB-4E02-9B20-38527912CBB5}" name="Column5291"/>
    <tableColumn id="5296" xr3:uid="{1F7A16DB-0EBB-4287-BA16-48143D018DEF}" name="Column5292"/>
    <tableColumn id="5297" xr3:uid="{604328D6-DF82-4E62-A133-88D765EAE584}" name="Column5293"/>
    <tableColumn id="5298" xr3:uid="{C4BDF092-933B-407D-844F-78A6583AC4B6}" name="Column5294"/>
    <tableColumn id="5299" xr3:uid="{8804DBC3-A55D-44AD-B983-E1D0DC02FB94}" name="Column5295"/>
    <tableColumn id="5300" xr3:uid="{44067E4B-7C2D-4410-B925-A59566D203FB}" name="Column5296"/>
    <tableColumn id="5301" xr3:uid="{324C8DCB-2932-44BA-9C5A-59F986042375}" name="Column5297"/>
    <tableColumn id="5302" xr3:uid="{9E8CFC00-26A2-4BEC-B57B-D4E22600912D}" name="Column5298"/>
    <tableColumn id="5303" xr3:uid="{44BC8A85-53B4-42E9-AFEC-8A42EF2988EC}" name="Column5299"/>
    <tableColumn id="5304" xr3:uid="{FB4FB216-EDE4-4B8B-A339-6F87E5E2CC17}" name="Column5300"/>
    <tableColumn id="5305" xr3:uid="{F1C21B12-44B3-4E1B-9C9C-AC3AAF0E66E8}" name="Column5301"/>
    <tableColumn id="5306" xr3:uid="{67F5A98C-C9E5-4297-B948-0010511CDB77}" name="Column5302"/>
    <tableColumn id="5307" xr3:uid="{DE6A2A13-5980-4ADA-B122-BE151EA468C5}" name="Column5303"/>
    <tableColumn id="5308" xr3:uid="{41ADC2B4-2FA3-469C-B37C-8C9CF30925C4}" name="Column5304"/>
    <tableColumn id="5309" xr3:uid="{64B08925-7D37-401B-8D63-0675ABE11CE0}" name="Column5305"/>
    <tableColumn id="5310" xr3:uid="{A933FEA1-A7BF-4EC9-B771-2BC8310BE99C}" name="Column5306"/>
    <tableColumn id="5311" xr3:uid="{956CA0F5-2A50-40D7-BDC6-A84CD435D660}" name="Column5307"/>
    <tableColumn id="5312" xr3:uid="{7EDECAB5-7ED0-49CD-9177-FAF12D6EB85A}" name="Column5308"/>
    <tableColumn id="5313" xr3:uid="{EA367BA7-C838-498A-9680-800123C046A5}" name="Column5309"/>
    <tableColumn id="5314" xr3:uid="{82D18C38-DE39-4741-88E9-2B676E8B0D2C}" name="Column5310"/>
    <tableColumn id="5315" xr3:uid="{06158DB9-250A-4BB4-97CA-2FED958C505D}" name="Column5311"/>
    <tableColumn id="5316" xr3:uid="{9D6EA116-5042-4CEC-A423-AA89E602784B}" name="Column5312"/>
    <tableColumn id="5317" xr3:uid="{4072A552-0B00-48EC-93E1-0501775DBF45}" name="Column5313"/>
    <tableColumn id="5318" xr3:uid="{3272D4BE-B527-4231-AC93-59CD316A1F33}" name="Column5314"/>
    <tableColumn id="5319" xr3:uid="{1C9D3F61-7752-4410-B6C4-7E286DDFCB15}" name="Column5315"/>
    <tableColumn id="5320" xr3:uid="{A6A7995F-A359-4D4A-A488-CA46F4E2CBF2}" name="Column5316"/>
    <tableColumn id="5321" xr3:uid="{C09ADE9C-0FB0-4D3B-AA80-119C42371DDF}" name="Column5317"/>
    <tableColumn id="5322" xr3:uid="{A097F88B-7D14-4DAA-80A2-0086310FDE2D}" name="Column5318"/>
    <tableColumn id="5323" xr3:uid="{35BCF435-95AF-42F8-974D-4FAF28EF2946}" name="Column5319"/>
    <tableColumn id="5324" xr3:uid="{5D0827AA-253F-486C-8384-11E002069B97}" name="Column5320"/>
    <tableColumn id="5325" xr3:uid="{F9178576-065A-45E1-83D6-C76D0E823751}" name="Column5321"/>
    <tableColumn id="5326" xr3:uid="{251723A9-7303-4213-98FB-A1F8C84960C0}" name="Column5322"/>
    <tableColumn id="5327" xr3:uid="{E8E8219A-8690-4973-9810-4B4DA276AA95}" name="Column5323"/>
    <tableColumn id="5328" xr3:uid="{0730C3A9-5BF1-48AF-B02E-DB768ADFE6C7}" name="Column5324"/>
    <tableColumn id="5329" xr3:uid="{812B34D5-14CC-45B0-BA56-810938ED14A3}" name="Column5325"/>
    <tableColumn id="5330" xr3:uid="{80A72191-19FF-42AD-B52A-34EBCF67AFC3}" name="Column5326"/>
    <tableColumn id="5331" xr3:uid="{1803DA95-5248-4FE2-B40A-D068C3BFF629}" name="Column5327"/>
    <tableColumn id="5332" xr3:uid="{47D15019-2780-4F0D-ACA9-6A75178D438A}" name="Column5328"/>
    <tableColumn id="5333" xr3:uid="{8F06A990-9907-4F37-89E5-6D382363B125}" name="Column5329"/>
    <tableColumn id="5334" xr3:uid="{34600C7A-6E3F-4A2A-86A2-1A40E9FB0993}" name="Column5330"/>
    <tableColumn id="5335" xr3:uid="{D7EF4F50-BBCD-4D6E-9E38-317303081C7C}" name="Column5331"/>
    <tableColumn id="5336" xr3:uid="{E9B2779B-F323-49FD-AAE1-A4C2CF23F730}" name="Column5332"/>
    <tableColumn id="5337" xr3:uid="{3E07C0FF-142A-41A0-86EB-9F5EC2E20EDA}" name="Column5333"/>
    <tableColumn id="5338" xr3:uid="{47D74169-42D5-4BFF-B9D6-56C73486957B}" name="Column5334"/>
    <tableColumn id="5339" xr3:uid="{964E7C91-DDF2-4441-989C-A90979EFA8BC}" name="Column5335"/>
    <tableColumn id="5340" xr3:uid="{29B0F7C1-010E-4534-86D0-4E2688C658BA}" name="Column5336"/>
    <tableColumn id="5341" xr3:uid="{31638779-5F99-454F-A0BC-CD4357842CAB}" name="Column5337"/>
    <tableColumn id="5342" xr3:uid="{59F29877-C987-434C-8110-D02628731310}" name="Column5338"/>
    <tableColumn id="5343" xr3:uid="{B10F7031-EF72-46B7-9D0C-12EFB413C94B}" name="Column5339"/>
    <tableColumn id="5344" xr3:uid="{37A19A88-DFAD-4D37-B823-0CBC16FEA854}" name="Column5340"/>
    <tableColumn id="5345" xr3:uid="{91441D2F-96A0-4BA2-97B2-0C438B57C4AE}" name="Column5341"/>
    <tableColumn id="5346" xr3:uid="{1E847DFD-59A5-44A6-B70E-8870259D6EC6}" name="Column5342"/>
    <tableColumn id="5347" xr3:uid="{7A292796-5C48-454F-A6B7-DB3A1A78AC9A}" name="Column5343"/>
    <tableColumn id="5348" xr3:uid="{49EB568E-9FBE-4754-8F93-397016EE6DBA}" name="Column5344"/>
    <tableColumn id="5349" xr3:uid="{E422C948-3D82-4358-80D6-673689079C78}" name="Column5345"/>
    <tableColumn id="5350" xr3:uid="{C8A0647A-5BC5-42AA-A014-D7890F1D5566}" name="Column5346"/>
    <tableColumn id="5351" xr3:uid="{9C74280D-C46F-4097-85D3-BCF597043AA1}" name="Column5347"/>
    <tableColumn id="5352" xr3:uid="{62D56A58-5959-4426-AEBA-35CDCD2B6158}" name="Column5348"/>
    <tableColumn id="5353" xr3:uid="{02C0FA49-04B9-4485-9F77-6F6259EF7295}" name="Column5349"/>
    <tableColumn id="5354" xr3:uid="{57887845-799A-4457-A74A-37253E1C7F32}" name="Column5350"/>
    <tableColumn id="5355" xr3:uid="{2004F6BF-F473-456A-873B-CABDA426BD99}" name="Column5351"/>
    <tableColumn id="5356" xr3:uid="{2FF3081B-2F38-4DB4-9F4D-67018D434866}" name="Column5352"/>
    <tableColumn id="5357" xr3:uid="{9A0C8783-5D75-4AAE-9611-712F231677F6}" name="Column5353"/>
    <tableColumn id="5358" xr3:uid="{F1C35D60-587D-4A04-A654-22040A10F842}" name="Column5354"/>
    <tableColumn id="5359" xr3:uid="{9A7CBEC3-0587-49CD-863B-21A559D16E0D}" name="Column5355"/>
    <tableColumn id="5360" xr3:uid="{34596D1A-DBBF-4650-80B8-3EC125F670D3}" name="Column5356"/>
    <tableColumn id="5361" xr3:uid="{9CF0066E-DC36-4B2B-8310-278F0CBEA7D2}" name="Column5357"/>
    <tableColumn id="5362" xr3:uid="{87FD6561-C54A-49A4-8FDE-DC9002186943}" name="Column5358"/>
    <tableColumn id="5363" xr3:uid="{DE784268-FF8F-434E-9612-2086105A3FD4}" name="Column5359"/>
    <tableColumn id="5364" xr3:uid="{FE77A10F-D5B0-49A0-8B82-C95A46F49C2B}" name="Column5360"/>
    <tableColumn id="5365" xr3:uid="{AD2C0144-3A70-4C5A-B1AF-B60D566B2D6C}" name="Column5361"/>
    <tableColumn id="5366" xr3:uid="{2AE33BCB-368D-4D94-BCC4-EC85F01D3A3F}" name="Column5362"/>
    <tableColumn id="5367" xr3:uid="{095488AB-1FA3-48D2-BA04-B0D19633FFBD}" name="Column5363"/>
    <tableColumn id="5368" xr3:uid="{BD72F3FB-0EEE-4E64-9BDB-C3F8D213AC45}" name="Column5364"/>
    <tableColumn id="5369" xr3:uid="{8B3CE5E6-50EF-4DAF-A0BB-5E4E26FB3DC6}" name="Column5365"/>
    <tableColumn id="5370" xr3:uid="{F9B4F439-4E70-4D10-9285-F0C36FB05AD7}" name="Column5366"/>
    <tableColumn id="5371" xr3:uid="{5FB3D90B-8C77-4B4B-B4D4-FD49829AB3BF}" name="Column5367"/>
    <tableColumn id="5372" xr3:uid="{63B07C93-F77B-4D9E-B465-AE1AC7774282}" name="Column5368"/>
    <tableColumn id="5373" xr3:uid="{5BBBEF4F-1D9B-4683-8A16-A4C2B9F2779C}" name="Column5369"/>
    <tableColumn id="5374" xr3:uid="{236D3AC1-7866-4A46-B93F-062048C1B824}" name="Column5370"/>
    <tableColumn id="5375" xr3:uid="{6A924F9E-E599-4DA6-A94B-3957DEDFB1F7}" name="Column5371"/>
    <tableColumn id="5376" xr3:uid="{A9D67532-A544-48B2-A43A-37516330FA97}" name="Column5372"/>
    <tableColumn id="5377" xr3:uid="{2CC06F62-95F4-43D2-ABB8-618EDAD9BA1C}" name="Column5373"/>
    <tableColumn id="5378" xr3:uid="{4F0EF6ED-4E25-4625-BB54-5360D24FB136}" name="Column5374"/>
    <tableColumn id="5379" xr3:uid="{DFAA99AE-B343-48A4-9B2A-FCFCA2270E15}" name="Column5375"/>
    <tableColumn id="5380" xr3:uid="{5F59EEDC-A37F-4C2E-94D3-C1A4DBD962C3}" name="Column5376"/>
    <tableColumn id="5381" xr3:uid="{D455580C-3F34-4E79-8A28-4934E1958BF1}" name="Column5377"/>
    <tableColumn id="5382" xr3:uid="{357027AA-0EFF-4123-BED2-1564860CFFCC}" name="Column5378"/>
    <tableColumn id="5383" xr3:uid="{A36AECEF-0BC4-47E4-B48A-9E571080BA20}" name="Column5379"/>
    <tableColumn id="5384" xr3:uid="{A61FDCF6-930D-4682-B2B4-D53105145A38}" name="Column5380"/>
    <tableColumn id="5385" xr3:uid="{E8915333-38F7-4262-B3F5-3A557A842098}" name="Column5381"/>
    <tableColumn id="5386" xr3:uid="{9B877DD5-0B0E-44B6-BB2F-7CB4ECA1AE06}" name="Column5382"/>
    <tableColumn id="5387" xr3:uid="{B30DA338-47F9-4476-A040-FB8CCD1518A5}" name="Column5383"/>
    <tableColumn id="5388" xr3:uid="{84A3533B-2B61-45E9-A884-B4681F74A475}" name="Column5384"/>
    <tableColumn id="5389" xr3:uid="{7311CED0-9D04-4ECF-81FB-1D7984C29490}" name="Column5385"/>
    <tableColumn id="5390" xr3:uid="{7E27208F-4DD2-4C26-8B76-7B72A2A41711}" name="Column5386"/>
    <tableColumn id="5391" xr3:uid="{774CEE96-B6EB-4FC8-9DA2-5B51CFAFCE5C}" name="Column5387"/>
    <tableColumn id="5392" xr3:uid="{773BD8B1-2D18-4247-B62D-489C3CC21982}" name="Column5388"/>
    <tableColumn id="5393" xr3:uid="{2DEEEF05-2677-4BE7-80F3-51C6FAD4E949}" name="Column5389"/>
    <tableColumn id="5394" xr3:uid="{FB62C045-0FC3-4C31-A2C9-CEE469741A59}" name="Column5390"/>
    <tableColumn id="5395" xr3:uid="{847A21C0-7010-4B79-A01A-A05FF6D3C3AB}" name="Column5391"/>
    <tableColumn id="5396" xr3:uid="{BC35B412-B86B-4221-B26D-C1B94E15BD3A}" name="Column5392"/>
    <tableColumn id="5397" xr3:uid="{2318785F-8DB2-41D7-95DF-E936F358F140}" name="Column5393"/>
    <tableColumn id="5398" xr3:uid="{748E0D65-03A2-44B6-9E83-0DAF9CD8F091}" name="Column5394"/>
    <tableColumn id="5399" xr3:uid="{691E6C62-EC56-47AC-BCBF-2921269F99B3}" name="Column5395"/>
    <tableColumn id="5400" xr3:uid="{562629AB-48EC-484D-8CDB-9A7E3EE010CD}" name="Column5396"/>
    <tableColumn id="5401" xr3:uid="{41437873-C4E6-40D9-ADD1-23987D30604E}" name="Column5397"/>
    <tableColumn id="5402" xr3:uid="{AF7BB103-C338-4D6E-9E30-FB851608D76A}" name="Column5398"/>
    <tableColumn id="5403" xr3:uid="{0AC0256C-206B-4116-9F1E-99C57289D94E}" name="Column5399"/>
    <tableColumn id="5404" xr3:uid="{23DD9662-A97F-425A-8BE0-F576DBEDA3B5}" name="Column5400"/>
    <tableColumn id="5405" xr3:uid="{CAE79B63-5605-458B-BD51-EA6F83776196}" name="Column5401"/>
    <tableColumn id="5406" xr3:uid="{0D3D0048-5DAA-4031-89BA-B9B482D4E506}" name="Column5402"/>
    <tableColumn id="5407" xr3:uid="{8C22C6F2-C430-4A3D-8C58-056C43EA9286}" name="Column5403"/>
    <tableColumn id="5408" xr3:uid="{7040585A-515F-472C-8212-DF46708E9447}" name="Column5404"/>
    <tableColumn id="5409" xr3:uid="{6FD37905-54C7-4495-ADA3-1EE28F43ED4C}" name="Column5405"/>
    <tableColumn id="5410" xr3:uid="{0D44CA6F-6CD3-4B84-BD50-3736276A1098}" name="Column5406"/>
    <tableColumn id="5411" xr3:uid="{8AA03B30-1ABD-4B4B-95EB-F667752BE786}" name="Column5407"/>
    <tableColumn id="5412" xr3:uid="{C84DE3E0-E0D3-471B-816E-0926C015E55F}" name="Column5408"/>
    <tableColumn id="5413" xr3:uid="{CE890C27-1CD2-429F-A70A-047BB041CF35}" name="Column5409"/>
    <tableColumn id="5414" xr3:uid="{E12F698B-B3CE-4E07-BAF7-40C47ABACC8B}" name="Column5410"/>
    <tableColumn id="5415" xr3:uid="{7ECB5F65-7E10-49A2-99E5-0A8BC952FA80}" name="Column5411"/>
    <tableColumn id="5416" xr3:uid="{715D1022-119E-41C7-A8D1-80A614D172E8}" name="Column5412"/>
    <tableColumn id="5417" xr3:uid="{39239055-1823-4E94-87B5-DEF51067A6CF}" name="Column5413"/>
    <tableColumn id="5418" xr3:uid="{E9239093-6C46-4CEC-A33A-0157DCAB0E68}" name="Column5414"/>
    <tableColumn id="5419" xr3:uid="{636A7D34-DA04-4B8C-9363-C7CC103FCE97}" name="Column5415"/>
    <tableColumn id="5420" xr3:uid="{479377F0-C4BB-41BE-BCD2-E48911C09874}" name="Column5416"/>
    <tableColumn id="5421" xr3:uid="{8262AB26-CEF2-4363-8CA3-8725AA10311C}" name="Column5417"/>
    <tableColumn id="5422" xr3:uid="{5090E906-2972-4D60-8D41-3E0786E25BBB}" name="Column5418"/>
    <tableColumn id="5423" xr3:uid="{7C97DCFA-9A27-4262-9799-EE3ABB69BDBF}" name="Column5419"/>
    <tableColumn id="5424" xr3:uid="{774D959A-D938-4402-9374-9F5A09C9326C}" name="Column5420"/>
    <tableColumn id="5425" xr3:uid="{565942E4-F4B8-48E3-A749-CCF5E96EA835}" name="Column5421"/>
    <tableColumn id="5426" xr3:uid="{687E0B36-E8B9-4388-91AB-A70A9367C07D}" name="Column5422"/>
    <tableColumn id="5427" xr3:uid="{067E4955-EF14-4FBE-B8FD-C522DAD97942}" name="Column5423"/>
    <tableColumn id="5428" xr3:uid="{0B5C23A3-A753-42B4-AA7F-617F11585891}" name="Column5424"/>
    <tableColumn id="5429" xr3:uid="{DEA1C426-514B-4FB5-814F-9CA6934C2131}" name="Column5425"/>
    <tableColumn id="5430" xr3:uid="{3D24A62C-FC39-4735-BE97-7DC3EF36EFA1}" name="Column5426"/>
    <tableColumn id="5431" xr3:uid="{72C9E836-299E-4DEF-9F7C-7FAABCAF4A8D}" name="Column5427"/>
    <tableColumn id="5432" xr3:uid="{7771FAFC-48B2-4C75-AEBA-EBBAE7D78993}" name="Column5428"/>
    <tableColumn id="5433" xr3:uid="{64493B01-D018-489A-B630-E31381DB27B3}" name="Column5429"/>
    <tableColumn id="5434" xr3:uid="{11CF4F67-E36B-473E-A174-BF96E634E830}" name="Column5430"/>
    <tableColumn id="5435" xr3:uid="{68401E00-A0D8-4037-8D83-8D78E27FA412}" name="Column5431"/>
    <tableColumn id="5436" xr3:uid="{38C6803C-C6E0-4822-BBF6-98DFE961B308}" name="Column5432"/>
    <tableColumn id="5437" xr3:uid="{B7E29082-984E-4BB0-8578-198D26569216}" name="Column5433"/>
    <tableColumn id="5438" xr3:uid="{09EB0436-45EC-46FC-A4A5-C99A0C00FB08}" name="Column5434"/>
    <tableColumn id="5439" xr3:uid="{A65BCEEB-6745-49A0-BC93-5DCD4DFE93CA}" name="Column5435"/>
    <tableColumn id="5440" xr3:uid="{7A792939-27C2-4FB1-A553-9EA84CCAB3AA}" name="Column5436"/>
    <tableColumn id="5441" xr3:uid="{86BF6A4C-BDB0-4AF8-A1B5-6522F275D501}" name="Column5437"/>
    <tableColumn id="5442" xr3:uid="{5B21D7DE-0217-4A2D-9632-457063DD9883}" name="Column5438"/>
    <tableColumn id="5443" xr3:uid="{5D3DB352-7CDE-4F9B-AAC2-5120E12A5AC7}" name="Column5439"/>
    <tableColumn id="5444" xr3:uid="{D3F25197-80FA-442C-9E94-409136F6B5DD}" name="Column5440"/>
    <tableColumn id="5445" xr3:uid="{64E623A9-84E7-4145-A8A5-B9F642219795}" name="Column5441"/>
    <tableColumn id="5446" xr3:uid="{15AAFDE8-C21A-47DD-867F-2198E1DFC718}" name="Column5442"/>
    <tableColumn id="5447" xr3:uid="{0799443B-ECEC-49E3-BE4A-177D1EFDF053}" name="Column5443"/>
    <tableColumn id="5448" xr3:uid="{EA3C24B6-D77C-4DCE-99F2-E89A355BE2AD}" name="Column5444"/>
    <tableColumn id="5449" xr3:uid="{8B30B9D5-0ED1-4991-BA44-2A6AF46468DD}" name="Column5445"/>
    <tableColumn id="5450" xr3:uid="{B1832746-26FC-4EAD-8762-7A8E5F9C244D}" name="Column5446"/>
    <tableColumn id="5451" xr3:uid="{0A358395-ADB4-4F05-AB4F-3720C64AAA01}" name="Column5447"/>
    <tableColumn id="5452" xr3:uid="{26042F51-5812-4F26-8208-83DF46C33A89}" name="Column5448"/>
    <tableColumn id="5453" xr3:uid="{3E9590D8-130E-4293-95F1-4ABE0E78ACFC}" name="Column5449"/>
    <tableColumn id="5454" xr3:uid="{E821121A-2C8A-4CF8-BCCE-E0B126D1DC7A}" name="Column5450"/>
    <tableColumn id="5455" xr3:uid="{A2402BBE-9781-4573-9FAD-F2B85F1D3325}" name="Column5451"/>
    <tableColumn id="5456" xr3:uid="{91636AF1-0713-43A0-B803-54823A903C9A}" name="Column5452"/>
    <tableColumn id="5457" xr3:uid="{8AE21B0F-DBE1-4AC0-B07A-9491B5DE3F49}" name="Column5453"/>
    <tableColumn id="5458" xr3:uid="{C5AA008D-C527-4F79-AE0D-116976A96A5D}" name="Column5454"/>
    <tableColumn id="5459" xr3:uid="{758BD2D5-F8F1-4545-A6E6-121DADAF57E2}" name="Column5455"/>
    <tableColumn id="5460" xr3:uid="{F0714711-A74A-4DB9-B10A-ECD75227912D}" name="Column5456"/>
    <tableColumn id="5461" xr3:uid="{C7C5E71D-EB26-4E90-86BE-0290645766DC}" name="Column5457"/>
    <tableColumn id="5462" xr3:uid="{155DDB23-99CC-4F8D-9E89-D2A7FAAD81B1}" name="Column5458"/>
    <tableColumn id="5463" xr3:uid="{F21DECE2-E30F-4FE7-B4F2-E1CF20230780}" name="Column5459"/>
    <tableColumn id="5464" xr3:uid="{0102ABB8-3125-4B4C-A9ED-ADBF978A1FD8}" name="Column5460"/>
    <tableColumn id="5465" xr3:uid="{5931148A-9DF9-4FAC-8DD9-10434C028B7F}" name="Column5461"/>
    <tableColumn id="5466" xr3:uid="{78943DE3-D3BB-4BF2-A9C7-2C8F20B5DA80}" name="Column5462"/>
    <tableColumn id="5467" xr3:uid="{B0ECA718-EC53-44C0-996D-1021D3CE2FFF}" name="Column5463"/>
    <tableColumn id="5468" xr3:uid="{5966EB50-B9D2-4C03-A302-3852B56E4BF4}" name="Column5464"/>
    <tableColumn id="5469" xr3:uid="{5F8A7B0C-5CD8-42C6-805E-6F3C685230D9}" name="Column5465"/>
    <tableColumn id="5470" xr3:uid="{E7DD9A16-3EB7-4C89-ADB6-441FD39457E1}" name="Column5466"/>
    <tableColumn id="5471" xr3:uid="{44143F59-C6A0-4E87-A6E7-DE1B39540C79}" name="Column5467"/>
    <tableColumn id="5472" xr3:uid="{8D96F7D0-6622-4DA7-BBC9-DDB6BF077B9C}" name="Column5468"/>
    <tableColumn id="5473" xr3:uid="{0C9D5474-278A-4A5C-8698-03698A03EBC3}" name="Column5469"/>
    <tableColumn id="5474" xr3:uid="{08FE4B11-73E0-497A-9F94-A74FD07BAE8B}" name="Column5470"/>
    <tableColumn id="5475" xr3:uid="{4D4FDF99-8010-4263-B2E4-7E9EA875F065}" name="Column5471"/>
    <tableColumn id="5476" xr3:uid="{E7EDE732-FF61-4665-A337-23BD6A7BAAF3}" name="Column5472"/>
    <tableColumn id="5477" xr3:uid="{142A88D0-998C-4FAA-8121-458D5CB6ADA0}" name="Column5473"/>
    <tableColumn id="5478" xr3:uid="{ED841AE1-53EB-464B-BE2A-152AADBCC093}" name="Column5474"/>
    <tableColumn id="5479" xr3:uid="{D5720131-D374-4CC9-A9BA-A1117E2674CF}" name="Column5475"/>
    <tableColumn id="5480" xr3:uid="{2942DCED-FF31-4DE4-B008-E82152B3C9A5}" name="Column5476"/>
    <tableColumn id="5481" xr3:uid="{268A5635-FB4A-4B92-A0E6-F61F041A4395}" name="Column5477"/>
    <tableColumn id="5482" xr3:uid="{00DDE542-5734-490E-8FFF-E0296640D59E}" name="Column5478"/>
    <tableColumn id="5483" xr3:uid="{0234AC46-50CC-4F6A-8C6E-ED8657E18CA5}" name="Column5479"/>
    <tableColumn id="5484" xr3:uid="{2C3D0A41-6D14-4CF6-ABB6-9626A681F7F2}" name="Column5480"/>
    <tableColumn id="5485" xr3:uid="{407265ED-B22C-42F1-B881-315320BF31D4}" name="Column5481"/>
    <tableColumn id="5486" xr3:uid="{24696F33-9F34-4AA1-BAC8-572A64971F92}" name="Column5482"/>
    <tableColumn id="5487" xr3:uid="{DCC98981-DC13-483D-A9D5-D85ADD1B1CFB}" name="Column5483"/>
    <tableColumn id="5488" xr3:uid="{33221CA7-B1BF-4375-A71F-AF5A8770888D}" name="Column5484"/>
    <tableColumn id="5489" xr3:uid="{E009622D-30BD-4402-9DC7-D898944DE30D}" name="Column5485"/>
    <tableColumn id="5490" xr3:uid="{991C5FF7-7C0B-4446-9DAA-DC9233310BBB}" name="Column5486"/>
    <tableColumn id="5491" xr3:uid="{FF390702-3EE6-4731-A357-9FBF5F5FD670}" name="Column5487"/>
    <tableColumn id="5492" xr3:uid="{B6D25147-EC57-49E5-9FC1-035750B779B1}" name="Column5488"/>
    <tableColumn id="5493" xr3:uid="{5124B413-6C7A-4BBF-940B-49317537E433}" name="Column5489"/>
    <tableColumn id="5494" xr3:uid="{52E14F65-E866-4049-BB82-0ABC71535612}" name="Column5490"/>
    <tableColumn id="5495" xr3:uid="{8F982E87-680A-40C3-958B-15F6BD9DB299}" name="Column5491"/>
    <tableColumn id="5496" xr3:uid="{B86E34AD-3A85-472F-A0CA-D9D1AC90FE52}" name="Column5492"/>
    <tableColumn id="5497" xr3:uid="{13971C9C-48F0-4AD7-A670-B88F30867334}" name="Column5493"/>
    <tableColumn id="5498" xr3:uid="{F5E5EDF1-FD30-4D93-8A8D-5DAFE96470C6}" name="Column5494"/>
    <tableColumn id="5499" xr3:uid="{A7589728-6BF8-4434-A4D7-7846E416298C}" name="Column5495"/>
    <tableColumn id="5500" xr3:uid="{2EEB4953-0E95-4A3B-BECB-B2ED3299F5B5}" name="Column5496"/>
    <tableColumn id="5501" xr3:uid="{46764F5E-62DA-407F-933E-014D49E415F6}" name="Column5497"/>
    <tableColumn id="5502" xr3:uid="{E11C08F5-EA1C-4F1B-88CA-DD1E45F209E9}" name="Column5498"/>
    <tableColumn id="5503" xr3:uid="{84AB3ED6-794D-414C-BB86-F4FA5F830D94}" name="Column5499"/>
    <tableColumn id="5504" xr3:uid="{6E88FDB5-723F-4F98-84A4-53789216D364}" name="Column5500"/>
    <tableColumn id="5505" xr3:uid="{8134B27F-5A81-402F-A578-8E3774F045E2}" name="Column5501"/>
    <tableColumn id="5506" xr3:uid="{7DED5CDD-2E91-4D39-9819-C5CA3AD96399}" name="Column5502"/>
    <tableColumn id="5507" xr3:uid="{841F2EB6-C029-4A28-ABEB-903E686B5F2E}" name="Column5503"/>
    <tableColumn id="5508" xr3:uid="{0382E403-80BC-4564-A85D-547236EB1F19}" name="Column5504"/>
    <tableColumn id="5509" xr3:uid="{FAAD5BAE-8A24-4142-AF2A-BEE44A87E6E4}" name="Column5505"/>
    <tableColumn id="5510" xr3:uid="{EA671E8C-7EEF-4C8F-B67D-18B7A4640B9D}" name="Column5506"/>
    <tableColumn id="5511" xr3:uid="{E30F8C49-4518-471D-91E7-764477E0E957}" name="Column5507"/>
    <tableColumn id="5512" xr3:uid="{01AC1167-828B-449C-A6B5-E396D2FFA418}" name="Column5508"/>
    <tableColumn id="5513" xr3:uid="{692A823E-607F-4615-BC84-8C6B98BA0295}" name="Column5509"/>
    <tableColumn id="5514" xr3:uid="{F3ACADD4-47E1-407B-B7C3-8025A624FAA2}" name="Column5510"/>
    <tableColumn id="5515" xr3:uid="{C2E41BA2-3299-47A3-9E80-13D628D0C2DC}" name="Column5511"/>
    <tableColumn id="5516" xr3:uid="{50740C58-863E-466B-BF30-E77231D918A3}" name="Column5512"/>
    <tableColumn id="5517" xr3:uid="{40B74D52-D72C-4A8A-A624-F6F8E3A53F3D}" name="Column5513"/>
    <tableColumn id="5518" xr3:uid="{9B36AE26-BDFF-486D-8198-8ACAF217649B}" name="Column5514"/>
    <tableColumn id="5519" xr3:uid="{DF717B7B-696D-4E30-9412-570221CEAC0F}" name="Column5515"/>
    <tableColumn id="5520" xr3:uid="{DF9FFAE4-C84B-4E2E-B952-AD00B32C640D}" name="Column5516"/>
    <tableColumn id="5521" xr3:uid="{03CB8C83-64E1-41E8-B891-3FDC264D1612}" name="Column5517"/>
    <tableColumn id="5522" xr3:uid="{B0754418-4D20-4BAE-BC6A-2CDE37504A24}" name="Column5518"/>
    <tableColumn id="5523" xr3:uid="{0D3CD9E2-57D5-4AD4-A0A0-31163009EC3B}" name="Column5519"/>
    <tableColumn id="5524" xr3:uid="{07D956CD-2906-4DE7-942E-95598DB2E6F0}" name="Column5520"/>
    <tableColumn id="5525" xr3:uid="{71531E4A-818B-450B-AC6B-AC01221EA031}" name="Column5521"/>
    <tableColumn id="5526" xr3:uid="{EAFEB0C5-9EF2-4AD8-A9F4-0E088396F78E}" name="Column5522"/>
    <tableColumn id="5527" xr3:uid="{8BC23C88-5336-4C33-A10F-EED60A471D84}" name="Column5523"/>
    <tableColumn id="5528" xr3:uid="{C9789320-687E-4B72-9278-DC438115FD10}" name="Column5524"/>
    <tableColumn id="5529" xr3:uid="{6119B442-4B79-49F6-BFE7-A4381641BEC7}" name="Column5525"/>
    <tableColumn id="5530" xr3:uid="{B7C30486-98EF-424F-8B8F-A66F6AB79A8A}" name="Column5526"/>
    <tableColumn id="5531" xr3:uid="{5E6138E1-0BC7-47E6-8831-A4BE04756761}" name="Column5527"/>
    <tableColumn id="5532" xr3:uid="{2F868E9F-429E-446B-9AA4-DDA798D889C4}" name="Column5528"/>
    <tableColumn id="5533" xr3:uid="{D46A56E9-D148-4085-929D-601FD6ED4F3D}" name="Column5529"/>
    <tableColumn id="5534" xr3:uid="{B31D0EB1-D96A-43C7-A5C0-29D8036B8396}" name="Column5530"/>
    <tableColumn id="5535" xr3:uid="{514A4F7A-2766-4C30-A74E-1600A7C1AB7F}" name="Column5531"/>
    <tableColumn id="5536" xr3:uid="{9F6A4183-C75A-49F4-9A5D-D6E466C567EE}" name="Column5532"/>
    <tableColumn id="5537" xr3:uid="{36BF1223-03B6-4E4F-9C00-573BF4774D0A}" name="Column5533"/>
    <tableColumn id="5538" xr3:uid="{7A37C07E-DC82-49D0-911A-7E2BE7080F69}" name="Column5534"/>
    <tableColumn id="5539" xr3:uid="{40C642D8-F5A4-449F-A4CC-1C56C1778C13}" name="Column5535"/>
    <tableColumn id="5540" xr3:uid="{6242D0B6-BFF9-4D04-A086-B3F91E2AFA63}" name="Column5536"/>
    <tableColumn id="5541" xr3:uid="{B9DAA291-B850-4E41-9B03-EEAB5E01FD76}" name="Column5537"/>
    <tableColumn id="5542" xr3:uid="{3F4952F1-2304-4616-BC31-F6DD7CB5C767}" name="Column5538"/>
    <tableColumn id="5543" xr3:uid="{A237C81C-089D-41B8-9FB6-F046577EC404}" name="Column5539"/>
    <tableColumn id="5544" xr3:uid="{F18C6A5B-6114-4D94-83A5-2419EF15CA73}" name="Column5540"/>
    <tableColumn id="5545" xr3:uid="{EEE08E3E-8469-4530-A2D8-16AA23476CC7}" name="Column5541"/>
    <tableColumn id="5546" xr3:uid="{D4761A21-EC5F-4120-B736-3451E18C04AE}" name="Column5542"/>
    <tableColumn id="5547" xr3:uid="{28E5AFC0-81E3-4D88-825C-62466B9BDE32}" name="Column5543"/>
    <tableColumn id="5548" xr3:uid="{498F6B5C-05F4-481C-B0CF-1FBD8DE6DE2C}" name="Column5544"/>
    <tableColumn id="5549" xr3:uid="{91CB52FF-EFF5-4341-8BB2-35B69632C8CC}" name="Column5545"/>
    <tableColumn id="5550" xr3:uid="{268436FF-545F-4A86-8038-1E893C205A49}" name="Column5546"/>
    <tableColumn id="5551" xr3:uid="{1AA561BB-1EE1-43CE-8D5B-103B711A9756}" name="Column5547"/>
    <tableColumn id="5552" xr3:uid="{D1C1B395-CC6D-4255-BD69-9ABB7237916C}" name="Column5548"/>
    <tableColumn id="5553" xr3:uid="{165F2ECA-B285-4FE7-B468-CCC2C71C5A77}" name="Column5549"/>
    <tableColumn id="5554" xr3:uid="{E028DFCC-6265-4BC1-A8EE-1761B5164847}" name="Column5550"/>
    <tableColumn id="5555" xr3:uid="{DD05BF2E-3D31-422E-A30E-7B42E0D2D772}" name="Column5551"/>
    <tableColumn id="5556" xr3:uid="{99C97668-A50B-435F-979F-854C6413A193}" name="Column5552"/>
    <tableColumn id="5557" xr3:uid="{7AE689A9-AF24-416A-BB47-87E2CEF3B484}" name="Column5553"/>
    <tableColumn id="5558" xr3:uid="{E86DC670-9015-4DD9-8FD9-4C29AA4040BF}" name="Column5554"/>
    <tableColumn id="5559" xr3:uid="{25656A56-1930-45BD-9899-892A794A7F07}" name="Column5555"/>
    <tableColumn id="5560" xr3:uid="{A7E7C8D3-EFAA-496D-9486-0AE9623E44AA}" name="Column5556"/>
    <tableColumn id="5561" xr3:uid="{184BEEAD-A9B7-4466-9A3E-7F1ECFD736B1}" name="Column5557"/>
    <tableColumn id="5562" xr3:uid="{78972F1A-686A-47FE-8697-0C050FAF013E}" name="Column5558"/>
    <tableColumn id="5563" xr3:uid="{F7C86A00-F214-4766-8CDC-07098F8F9B24}" name="Column5559"/>
    <tableColumn id="5564" xr3:uid="{1AFD6E89-CB99-49A1-A71D-316CF6E81936}" name="Column5560"/>
    <tableColumn id="5565" xr3:uid="{4625278E-988C-44E1-941C-CC55535A79A5}" name="Column5561"/>
    <tableColumn id="5566" xr3:uid="{03C12157-3D60-4919-8F0D-5B711E521965}" name="Column5562"/>
    <tableColumn id="5567" xr3:uid="{335EA8E0-4A6A-4D14-A0B1-E9F55CFD4989}" name="Column5563"/>
    <tableColumn id="5568" xr3:uid="{281BFB06-976A-48B7-A893-E2ED9E254C6D}" name="Column5564"/>
    <tableColumn id="5569" xr3:uid="{D23DFDFE-307C-414E-8A6F-674145A9A11F}" name="Column5565"/>
    <tableColumn id="5570" xr3:uid="{58CBF7DD-B87E-4695-945D-9FE4EEACE39E}" name="Column5566"/>
    <tableColumn id="5571" xr3:uid="{54C8FF74-001D-4839-9E27-1BC155CF9559}" name="Column5567"/>
    <tableColumn id="5572" xr3:uid="{5BCCA47D-DA37-4A52-AD03-6603469C9572}" name="Column5568"/>
    <tableColumn id="5573" xr3:uid="{3A5F9C4E-FE0D-4A60-A189-450EE553EE8E}" name="Column5569"/>
    <tableColumn id="5574" xr3:uid="{6FD7D0C7-4464-431E-8A06-1BA0E4063DC0}" name="Column5570"/>
    <tableColumn id="5575" xr3:uid="{D99FED9F-FD44-468A-881C-BA3B41261AA7}" name="Column5571"/>
    <tableColumn id="5576" xr3:uid="{99FB9B24-73D6-47AB-92DC-742BBFAA4D13}" name="Column5572"/>
    <tableColumn id="5577" xr3:uid="{DBFF8340-3415-4858-8869-604E41A412ED}" name="Column5573"/>
    <tableColumn id="5578" xr3:uid="{7B591300-B08E-4F74-8FEC-06C0CA94A104}" name="Column5574"/>
    <tableColumn id="5579" xr3:uid="{356B5972-153B-4D4D-814A-04068A4E167B}" name="Column5575"/>
    <tableColumn id="5580" xr3:uid="{7461542A-81E6-44FD-947E-8A4CB07C4EBD}" name="Column5576"/>
    <tableColumn id="5581" xr3:uid="{60ACAE43-D424-457C-9D2E-336BC18373EE}" name="Column5577"/>
    <tableColumn id="5582" xr3:uid="{B879C4B0-291D-4F88-ADEA-BB630EE5E3C9}" name="Column5578"/>
    <tableColumn id="5583" xr3:uid="{67BA5E56-3408-465E-A9C3-17C8F743A8DB}" name="Column5579"/>
    <tableColumn id="5584" xr3:uid="{E6A50B7D-B88D-42C3-97F2-1E76F90796E2}" name="Column5580"/>
    <tableColumn id="5585" xr3:uid="{650C19BA-CE00-4385-8422-91DE8A1712B0}" name="Column5581"/>
    <tableColumn id="5586" xr3:uid="{396EE0EE-3CC7-43CE-807E-3C2C74F5A06F}" name="Column5582"/>
    <tableColumn id="5587" xr3:uid="{C765C836-2A7E-480B-9410-F2A635D93BD3}" name="Column5583"/>
    <tableColumn id="5588" xr3:uid="{B9065191-2076-4B68-AEB3-7CAC080D3FC4}" name="Column5584"/>
    <tableColumn id="5589" xr3:uid="{F57B27D6-4B55-4A5C-9998-08A54ACC56F4}" name="Column5585"/>
    <tableColumn id="5590" xr3:uid="{568CC107-4711-4320-A033-8901B7C9757A}" name="Column5586"/>
    <tableColumn id="5591" xr3:uid="{349002E7-812D-476D-8BEE-6C248C95BB4B}" name="Column5587"/>
    <tableColumn id="5592" xr3:uid="{966ACDFB-A2E2-45F6-9094-4E297BE10039}" name="Column5588"/>
    <tableColumn id="5593" xr3:uid="{28F32C12-1AD2-4AED-AC51-0A90D4038229}" name="Column5589"/>
    <tableColumn id="5594" xr3:uid="{0D093AC1-2B1B-4909-845C-3A20C1196129}" name="Column5590"/>
    <tableColumn id="5595" xr3:uid="{F6FDEA50-F5CA-48F7-8ED6-F657E8FF7340}" name="Column5591"/>
    <tableColumn id="5596" xr3:uid="{DD85404B-0CBE-4DC5-93C1-B732ADC72A9C}" name="Column5592"/>
    <tableColumn id="5597" xr3:uid="{4BAFB47C-0290-4EC8-8DB6-F3D6651586B6}" name="Column5593"/>
    <tableColumn id="5598" xr3:uid="{8E0B6D63-0FB1-405D-B1B0-5B5E3554A64C}" name="Column5594"/>
    <tableColumn id="5599" xr3:uid="{3C297C96-CF3E-4E15-9E15-44555BAF005B}" name="Column5595"/>
    <tableColumn id="5600" xr3:uid="{BC429C76-7E37-4B2C-BCEE-5542BE056225}" name="Column5596"/>
    <tableColumn id="5601" xr3:uid="{69E1F86C-8B80-4A08-956E-5E6A39592F0B}" name="Column5597"/>
    <tableColumn id="5602" xr3:uid="{64A1A41A-4B9D-46F9-9D8B-1B6111441C68}" name="Column5598"/>
    <tableColumn id="5603" xr3:uid="{F0E23FDC-1765-4B5F-B846-D8436EA59824}" name="Column5599"/>
    <tableColumn id="5604" xr3:uid="{C6B3AF47-9109-4D96-BAD7-9E64038247D8}" name="Column5600"/>
    <tableColumn id="5605" xr3:uid="{6829C937-5CD5-4D96-8BC3-7AEDABF7E331}" name="Column5601"/>
    <tableColumn id="5606" xr3:uid="{75AB5E80-1C37-4158-ACEF-2B0F01072532}" name="Column5602"/>
    <tableColumn id="5607" xr3:uid="{77098689-EF53-4265-AB8C-8F1B372A82EF}" name="Column5603"/>
    <tableColumn id="5608" xr3:uid="{DEFE7A0C-15AA-460F-8EFC-BE91F064F474}" name="Column5604"/>
    <tableColumn id="5609" xr3:uid="{F42DBB7F-C606-43FF-BE57-BED33562F61F}" name="Column5605"/>
    <tableColumn id="5610" xr3:uid="{70105D94-6112-4996-B354-2AAEEC3496D3}" name="Column5606"/>
    <tableColumn id="5611" xr3:uid="{15543355-6369-47F9-849D-AD1BC9DFA37B}" name="Column5607"/>
    <tableColumn id="5612" xr3:uid="{B0E45DEB-598D-497E-935A-14D3A0C5E320}" name="Column5608"/>
    <tableColumn id="5613" xr3:uid="{899C2531-064B-41E2-B808-EA2B299448B0}" name="Column5609"/>
    <tableColumn id="5614" xr3:uid="{610E4F6D-5DDA-4C9C-97B9-E17E90D51666}" name="Column5610"/>
    <tableColumn id="5615" xr3:uid="{7D3FAC1F-6D12-423B-9FCF-A54991383F0F}" name="Column5611"/>
    <tableColumn id="5616" xr3:uid="{420F069F-83AB-4BC6-8F16-C574CB5A113B}" name="Column5612"/>
    <tableColumn id="5617" xr3:uid="{62C9BC54-C283-40C3-9A92-A61A4231357F}" name="Column5613"/>
    <tableColumn id="5618" xr3:uid="{402D3571-231E-471E-BA00-51CFF91DF6DC}" name="Column5614"/>
    <tableColumn id="5619" xr3:uid="{382F442B-4623-4EEA-BFBB-5F979824F8DF}" name="Column5615"/>
    <tableColumn id="5620" xr3:uid="{7B5354C5-0C46-44F9-B297-DFBD177A407F}" name="Column5616"/>
    <tableColumn id="5621" xr3:uid="{AACC8D00-08F4-4204-AAEE-B95B1335185A}" name="Column5617"/>
    <tableColumn id="5622" xr3:uid="{2818B29A-5F97-4185-A94E-851727EF6109}" name="Column5618"/>
    <tableColumn id="5623" xr3:uid="{710F3813-FD34-432B-9FF8-5715790E2671}" name="Column5619"/>
    <tableColumn id="5624" xr3:uid="{F6FCBBDA-AAC9-4C73-A5AD-6399D9EA121D}" name="Column5620"/>
    <tableColumn id="5625" xr3:uid="{34519D1E-DD82-4ACE-83E2-4E813610A81E}" name="Column5621"/>
    <tableColumn id="5626" xr3:uid="{AD72B8F6-7DBF-4C00-B4DA-ED2B106A20F8}" name="Column5622"/>
    <tableColumn id="5627" xr3:uid="{F995AB15-1107-4D7C-9FB0-8C8C3B985771}" name="Column5623"/>
    <tableColumn id="5628" xr3:uid="{B8519A48-2C88-466D-A4A3-2D0E6E232F35}" name="Column5624"/>
    <tableColumn id="5629" xr3:uid="{6C0A8F00-1AA0-4241-91DB-AC1186FABA00}" name="Column5625"/>
    <tableColumn id="5630" xr3:uid="{4E6475EB-1212-4625-8484-41B772F95244}" name="Column5626"/>
    <tableColumn id="5631" xr3:uid="{7DB42C60-FF9C-43DC-9D72-3D8585C1580A}" name="Column5627"/>
    <tableColumn id="5632" xr3:uid="{181D1562-75CC-431B-9D1F-7FDC038BA389}" name="Column5628"/>
    <tableColumn id="5633" xr3:uid="{E7AA1E8B-348E-408A-91A7-62B094717C8F}" name="Column5629"/>
    <tableColumn id="5634" xr3:uid="{9EF39357-C93B-4145-AE8F-BEAF585362AA}" name="Column5630"/>
    <tableColumn id="5635" xr3:uid="{5175F120-F8C4-4DC9-B09D-9F0260E7A898}" name="Column5631"/>
    <tableColumn id="5636" xr3:uid="{0B3A8A44-3C6C-4DCD-9AA7-B53509DEB99D}" name="Column5632"/>
    <tableColumn id="5637" xr3:uid="{1DDD4534-6E6E-4028-8858-532A53095B74}" name="Column5633"/>
    <tableColumn id="5638" xr3:uid="{97B9A0B4-2599-46B5-9220-F06C70468C17}" name="Column5634"/>
    <tableColumn id="5639" xr3:uid="{CD47634D-E997-49AA-A6A3-BF71FFCFA806}" name="Column5635"/>
    <tableColumn id="5640" xr3:uid="{D5253027-C866-49FF-9543-D71838EDCDE4}" name="Column5636"/>
    <tableColumn id="5641" xr3:uid="{DF8D8704-F4EF-46E8-AF0B-0F15D10FE682}" name="Column5637"/>
    <tableColumn id="5642" xr3:uid="{1085D68E-3AFF-4262-922B-F5ADAA1C7CD0}" name="Column5638"/>
    <tableColumn id="5643" xr3:uid="{3D21A4DD-551B-4D70-9D39-14C2EAD6C2B9}" name="Column5639"/>
    <tableColumn id="5644" xr3:uid="{46712A22-B590-44D4-9BF0-43FB67F042B3}" name="Column5640"/>
    <tableColumn id="5645" xr3:uid="{2AB565E1-00F7-44ED-B8FD-0482705A837E}" name="Column5641"/>
    <tableColumn id="5646" xr3:uid="{11AB8D07-C409-4F41-8025-DD5F9165CC31}" name="Column5642"/>
    <tableColumn id="5647" xr3:uid="{77B4BCE4-1FBD-4A8F-B53B-52B6D5371C34}" name="Column5643"/>
    <tableColumn id="5648" xr3:uid="{F4622071-07D5-4162-9A30-6E128CFF22B4}" name="Column5644"/>
    <tableColumn id="5649" xr3:uid="{5C89E086-5D78-40BC-9BE4-750B04821749}" name="Column5645"/>
    <tableColumn id="5650" xr3:uid="{C0FE81F9-0A54-4708-B4BF-D2E9BF9A9126}" name="Column5646"/>
    <tableColumn id="5651" xr3:uid="{56968933-FD6E-4D09-B3B5-47BFDB1A8194}" name="Column5647"/>
    <tableColumn id="5652" xr3:uid="{8038FCBF-F54D-422C-9B66-1E31B54DE56F}" name="Column5648"/>
    <tableColumn id="5653" xr3:uid="{F45BD1E2-7412-4944-8E5A-4574E1F8A630}" name="Column5649"/>
    <tableColumn id="5654" xr3:uid="{819C3400-FF8B-42B7-AD0D-354AEB063970}" name="Column5650"/>
    <tableColumn id="5655" xr3:uid="{6E12B69D-6DB2-4D2D-A37B-60B63A1629F2}" name="Column5651"/>
    <tableColumn id="5656" xr3:uid="{D67F47AD-AC91-451C-BEDE-9B6290C72011}" name="Column5652"/>
    <tableColumn id="5657" xr3:uid="{30880D61-5629-4A0E-8224-DFD5477C7CAF}" name="Column5653"/>
    <tableColumn id="5658" xr3:uid="{C9FC37EC-576E-4003-88AA-D8C0D06EB936}" name="Column5654"/>
    <tableColumn id="5659" xr3:uid="{91534CA3-FCB1-48A3-B504-AF11D7A03F90}" name="Column5655"/>
    <tableColumn id="5660" xr3:uid="{590350ED-F97C-4221-BD5B-97952D0A2309}" name="Column5656"/>
    <tableColumn id="5661" xr3:uid="{E4B90274-BB3F-411E-8B4D-8B689BBD6B91}" name="Column5657"/>
    <tableColumn id="5662" xr3:uid="{1D074198-809C-4E90-9DED-3B3E17078B24}" name="Column5658"/>
    <tableColumn id="5663" xr3:uid="{B58C41EA-6B93-4887-87EF-452FD0AE1991}" name="Column5659"/>
    <tableColumn id="5664" xr3:uid="{A5531B1C-B0DA-47BC-A58C-AAF60796B9DE}" name="Column5660"/>
    <tableColumn id="5665" xr3:uid="{2E58EFC3-40EB-4825-9C84-5F07D84ADB76}" name="Column5661"/>
    <tableColumn id="5666" xr3:uid="{93566050-3F8E-45F4-B3ED-CE965DD652BD}" name="Column5662"/>
    <tableColumn id="5667" xr3:uid="{A3E17521-8B11-402F-AA2D-242EBB7EFE4B}" name="Column5663"/>
    <tableColumn id="5668" xr3:uid="{4797B575-E7FA-4B9D-8FFB-D8D695B7A071}" name="Column5664"/>
    <tableColumn id="5669" xr3:uid="{D29FAF40-0D6F-465D-B1F8-C1ABB98DA399}" name="Column5665"/>
    <tableColumn id="5670" xr3:uid="{6FA51CD4-6AF1-4929-B993-4F8116135BA8}" name="Column5666"/>
    <tableColumn id="5671" xr3:uid="{4AFA2E5D-03E2-481F-923D-EF0698401768}" name="Column5667"/>
    <tableColumn id="5672" xr3:uid="{3B80A36D-7D50-4CFE-AC93-5097E58F80C7}" name="Column5668"/>
    <tableColumn id="5673" xr3:uid="{6F67BE81-5459-45F2-B684-972937784DCD}" name="Column5669"/>
    <tableColumn id="5674" xr3:uid="{DA9B4A3E-D5F9-43AC-B0BE-8F2FB4600254}" name="Column5670"/>
    <tableColumn id="5675" xr3:uid="{368B5A99-90E3-4BB5-8961-0C776E9F6091}" name="Column5671"/>
    <tableColumn id="5676" xr3:uid="{3E2BE551-1DC4-49BF-BD7B-E68ECCF3C5FC}" name="Column5672"/>
    <tableColumn id="5677" xr3:uid="{CCB78661-8EB4-4690-8FE3-9444FEAE9B78}" name="Column5673"/>
    <tableColumn id="5678" xr3:uid="{2E6384AF-41F5-463D-B22B-7558C4C3F7BC}" name="Column5674"/>
    <tableColumn id="5679" xr3:uid="{E8C2C273-A897-487B-A45E-D33F56237548}" name="Column5675"/>
    <tableColumn id="5680" xr3:uid="{684B037E-E21B-4BCD-A9CB-5B5C43FF3430}" name="Column5676"/>
    <tableColumn id="5681" xr3:uid="{9CB57B5A-C865-455A-9EBC-3701E9228582}" name="Column5677"/>
    <tableColumn id="5682" xr3:uid="{6B33E5C6-6405-4651-919E-A021B7CE4CB5}" name="Column5678"/>
    <tableColumn id="5683" xr3:uid="{71C27896-5239-4620-A69C-DD8106A4180F}" name="Column5679"/>
    <tableColumn id="5684" xr3:uid="{8971A06D-7095-46DA-9FF5-3A7A39CA47C5}" name="Column5680"/>
    <tableColumn id="5685" xr3:uid="{D35679B7-CD18-439F-BF9F-34487034E037}" name="Column5681"/>
    <tableColumn id="5686" xr3:uid="{BC09137F-0E83-47DD-A197-5D0447636610}" name="Column5682"/>
    <tableColumn id="5687" xr3:uid="{C1D65582-F214-40DC-82B4-3D299D40A5E6}" name="Column5683"/>
    <tableColumn id="5688" xr3:uid="{E6B1C670-A8CB-4296-BB77-532CA6C8B4C3}" name="Column5684"/>
    <tableColumn id="5689" xr3:uid="{826C5425-4352-442A-B0BE-8378AC62ABE1}" name="Column5685"/>
    <tableColumn id="5690" xr3:uid="{4B07CFDA-8A0C-413F-BDB0-FA91A486EC7E}" name="Column5686"/>
    <tableColumn id="5691" xr3:uid="{DFABF4CD-FE39-4191-B952-166E405808EA}" name="Column5687"/>
    <tableColumn id="5692" xr3:uid="{F41DAD3D-322F-4540-A8FA-BE802E7C8C78}" name="Column5688"/>
    <tableColumn id="5693" xr3:uid="{BE765597-143F-4D03-A34E-BC3036D4E35E}" name="Column5689"/>
    <tableColumn id="5694" xr3:uid="{803CA837-C901-49F8-A01E-BEDAAAA19CD0}" name="Column5690"/>
    <tableColumn id="5695" xr3:uid="{FC48D993-9396-46C0-9A22-0B95730C29D6}" name="Column5691"/>
    <tableColumn id="5696" xr3:uid="{340F2816-3594-48B0-BEA9-51033C2A7D52}" name="Column5692"/>
    <tableColumn id="5697" xr3:uid="{4574A394-DB93-4932-8D4D-A236E14616DD}" name="Column5693"/>
    <tableColumn id="5698" xr3:uid="{B8290398-C464-4CA6-AB2B-1F93E6295590}" name="Column5694"/>
    <tableColumn id="5699" xr3:uid="{022AA833-9482-4FB6-BB09-7B0CE4A04F5B}" name="Column5695"/>
    <tableColumn id="5700" xr3:uid="{C5ACFF4C-7EB6-42D9-A536-ADBC76BD36AB}" name="Column5696"/>
    <tableColumn id="5701" xr3:uid="{DDE72429-C781-40F8-91D6-1890339156F9}" name="Column5697"/>
    <tableColumn id="5702" xr3:uid="{7F5826F4-45F7-497E-B9A9-C1D4B175920E}" name="Column5698"/>
    <tableColumn id="5703" xr3:uid="{78DA61B5-2FAA-4ECB-B107-6964F81BAD62}" name="Column5699"/>
    <tableColumn id="5704" xr3:uid="{C9840BC0-753E-4CF6-AAC7-E9706DD0DCD5}" name="Column5700"/>
    <tableColumn id="5705" xr3:uid="{6C478FB1-8096-48D7-8121-3661F9D88522}" name="Column5701"/>
    <tableColumn id="5706" xr3:uid="{949175DC-1F81-4487-B4C7-BDDBD5E35489}" name="Column5702"/>
    <tableColumn id="5707" xr3:uid="{76BFFED3-5FD8-47C4-B3E5-FAB99775F4D6}" name="Column5703"/>
    <tableColumn id="5708" xr3:uid="{539D90CC-56FB-4D1C-B41F-E35E22E2ABEF}" name="Column5704"/>
    <tableColumn id="5709" xr3:uid="{35E6BAB6-B7A9-45F7-A33C-0FA7DBDFA7B8}" name="Column5705"/>
    <tableColumn id="5710" xr3:uid="{AD7A3CFC-CE34-4544-9594-00603DCA88B7}" name="Column5706"/>
    <tableColumn id="5711" xr3:uid="{2730DD4C-F13B-43E1-8CD4-7D46C0EDBD9F}" name="Column5707"/>
    <tableColumn id="5712" xr3:uid="{3C2F1529-1CDF-4091-8962-EC79BF3F26A7}" name="Column5708"/>
    <tableColumn id="5713" xr3:uid="{C9F55502-589C-4E5D-9400-39C3A1ED5DA3}" name="Column5709"/>
    <tableColumn id="5714" xr3:uid="{2FD481DB-3585-4EC7-AF52-CBE80379D84A}" name="Column5710"/>
    <tableColumn id="5715" xr3:uid="{9B8DA438-909A-4B1A-A7F7-35B8EED185BB}" name="Column5711"/>
    <tableColumn id="5716" xr3:uid="{C2EB4447-369E-49CF-8613-52503D09F957}" name="Column5712"/>
    <tableColumn id="5717" xr3:uid="{15D94A11-E710-41D8-B0F5-CCB169C39E06}" name="Column5713"/>
    <tableColumn id="5718" xr3:uid="{D31BFC2F-B1C8-4377-8BC7-77F059F3349B}" name="Column5714"/>
    <tableColumn id="5719" xr3:uid="{C060FE9C-D879-4DF2-97F5-D203B11B9C07}" name="Column5715"/>
    <tableColumn id="5720" xr3:uid="{3203ABB2-9C9F-4EC1-A3AD-BE19F2C44003}" name="Column5716"/>
    <tableColumn id="5721" xr3:uid="{D5B3332A-5E47-46AD-A866-18DBB91E10EC}" name="Column5717"/>
    <tableColumn id="5722" xr3:uid="{DDE09187-23DD-4CBA-A223-143DB8DFAA5E}" name="Column5718"/>
    <tableColumn id="5723" xr3:uid="{54AACB45-4961-41AE-99D7-7F52BA8AE8BC}" name="Column5719"/>
    <tableColumn id="5724" xr3:uid="{B6BDDEC1-373D-466A-AEBA-C29FB31735C7}" name="Column5720"/>
    <tableColumn id="5725" xr3:uid="{72DC38AB-4A5F-49C4-9A98-A1A2325462A1}" name="Column5721"/>
    <tableColumn id="5726" xr3:uid="{593E319A-EE52-47A4-BC16-A274A33580C5}" name="Column5722"/>
    <tableColumn id="5727" xr3:uid="{3B7D97A2-6097-42A4-8067-6A1666B149B9}" name="Column5723"/>
    <tableColumn id="5728" xr3:uid="{632A3981-CDD9-45F0-A0C4-42ADCB3F615F}" name="Column5724"/>
    <tableColumn id="5729" xr3:uid="{22BAC30B-77BC-4C89-BC8F-CC12C95B4CAF}" name="Column5725"/>
    <tableColumn id="5730" xr3:uid="{3758CF0E-AF1C-478E-89ED-5DA6AEF5640B}" name="Column5726"/>
    <tableColumn id="5731" xr3:uid="{1A7C6993-7B66-4868-94C9-2DAFDD0C9662}" name="Column5727"/>
    <tableColumn id="5732" xr3:uid="{FB760F82-569C-4CC9-8A55-F01CF1043C02}" name="Column5728"/>
    <tableColumn id="5733" xr3:uid="{17E0661A-CCEB-460C-B027-34C6B68848D7}" name="Column5729"/>
    <tableColumn id="5734" xr3:uid="{EF5E9D4C-BA09-4D74-8E38-364F57ACBB68}" name="Column5730"/>
    <tableColumn id="5735" xr3:uid="{ACDF828B-D148-4173-953D-593250A50AC9}" name="Column5731"/>
    <tableColumn id="5736" xr3:uid="{A5143E81-6E62-49EC-83E7-3DA1C536AA98}" name="Column5732"/>
    <tableColumn id="5737" xr3:uid="{19F37C00-477A-48B3-BB40-D34F580F1701}" name="Column5733"/>
    <tableColumn id="5738" xr3:uid="{6D49AB62-9E83-4F26-B0A0-5DC6943AF982}" name="Column5734"/>
    <tableColumn id="5739" xr3:uid="{4A76F517-CC10-48C2-8877-0E3C783CFA3B}" name="Column5735"/>
    <tableColumn id="5740" xr3:uid="{3C8AFE8C-E3C7-4C88-A2F9-26D3B730B918}" name="Column5736"/>
    <tableColumn id="5741" xr3:uid="{57820B61-8215-484A-845D-C7F1CF99F8AF}" name="Column5737"/>
    <tableColumn id="5742" xr3:uid="{DDE28E59-BF5C-4811-AFCB-C49249A027A0}" name="Column5738"/>
    <tableColumn id="5743" xr3:uid="{5BCCBE9F-4701-42EE-9F04-8B99A1120A5B}" name="Column5739"/>
    <tableColumn id="5744" xr3:uid="{8C3F7962-973D-46CF-B010-FE4C6ADAB9DB}" name="Column5740"/>
    <tableColumn id="5745" xr3:uid="{7FD22E98-CAFD-49C2-A959-3B5A8A10C1A5}" name="Column5741"/>
    <tableColumn id="5746" xr3:uid="{09411CB6-9B83-45B9-A8E4-B3F9B4B5E7B1}" name="Column5742"/>
    <tableColumn id="5747" xr3:uid="{7C0A826A-74E5-46D1-9E07-C33B61C551FF}" name="Column5743"/>
    <tableColumn id="5748" xr3:uid="{29993442-F156-4B08-BD07-A1D4CB651CDD}" name="Column5744"/>
    <tableColumn id="5749" xr3:uid="{E94A51A0-7F69-4EBA-96E8-7B57690B78EF}" name="Column5745"/>
    <tableColumn id="5750" xr3:uid="{E7DD01FA-5975-46E5-8D7D-13A4E8E13D69}" name="Column5746"/>
    <tableColumn id="5751" xr3:uid="{C878A5E7-C073-4C52-A061-054715A5464D}" name="Column5747"/>
    <tableColumn id="5752" xr3:uid="{E8DBACC5-A1EF-4D4B-8CA8-F9690AD6D5FF}" name="Column5748"/>
    <tableColumn id="5753" xr3:uid="{B598DCAE-BFDC-40AA-AD68-D78F07DB54B4}" name="Column5749"/>
    <tableColumn id="5754" xr3:uid="{A81B67EE-A659-4EEB-9B4E-2D29444FF8B4}" name="Column5750"/>
    <tableColumn id="5755" xr3:uid="{A30324C7-F61E-41CB-B673-71B1B45B2BAA}" name="Column5751"/>
    <tableColumn id="5756" xr3:uid="{DDEA76C4-4E80-4F05-B6BD-F483AA5908B2}" name="Column5752"/>
    <tableColumn id="5757" xr3:uid="{76B86C68-6458-4DB0-AE4F-7DBAED44436A}" name="Column5753"/>
    <tableColumn id="5758" xr3:uid="{87F22584-8236-4047-B8E5-C590C16AEC21}" name="Column5754"/>
    <tableColumn id="5759" xr3:uid="{E35CDB88-A956-464E-A296-DCE416CCD54A}" name="Column5755"/>
    <tableColumn id="5760" xr3:uid="{81AC030B-215D-4889-98C7-2C591A0C098C}" name="Column5756"/>
    <tableColumn id="5761" xr3:uid="{D76A4857-0E03-4DC2-A786-1F367AC01188}" name="Column5757"/>
    <tableColumn id="5762" xr3:uid="{EA025999-D234-4C57-BF6F-CC847C8EC8AD}" name="Column5758"/>
    <tableColumn id="5763" xr3:uid="{E57792E9-52F9-4EDF-9D94-8FA110A638FB}" name="Column5759"/>
    <tableColumn id="5764" xr3:uid="{402698C2-F3D7-475B-BE01-DCF757DBDF71}" name="Column5760"/>
    <tableColumn id="5765" xr3:uid="{7EDF547B-BC99-4993-9DA4-67CB2CAC8262}" name="Column5761"/>
    <tableColumn id="5766" xr3:uid="{63792A5F-B93E-4F45-BAC0-4946BD691817}" name="Column5762"/>
    <tableColumn id="5767" xr3:uid="{A2DD3C76-A614-43DD-A07D-D357DF870D11}" name="Column5763"/>
    <tableColumn id="5768" xr3:uid="{4FDA0A5B-4E7B-49D2-B798-5E4FA4D211A1}" name="Column5764"/>
    <tableColumn id="5769" xr3:uid="{D1C8EE14-D6FD-4353-A825-7A2750626432}" name="Column5765"/>
    <tableColumn id="5770" xr3:uid="{31859718-E409-45EB-BF2E-CB4B0F6B79DC}" name="Column5766"/>
    <tableColumn id="5771" xr3:uid="{58A257B6-0E32-4359-949C-6EE3DAE3FB1E}" name="Column5767"/>
    <tableColumn id="5772" xr3:uid="{5C2AED61-5EDA-4020-BFA3-77B125DD5CBD}" name="Column5768"/>
    <tableColumn id="5773" xr3:uid="{363969DD-544A-41E6-A834-D5769AAA3AB5}" name="Column5769"/>
    <tableColumn id="5774" xr3:uid="{3D7AB583-7549-4693-BAAD-97275239FAF6}" name="Column5770"/>
    <tableColumn id="5775" xr3:uid="{9934A404-FF49-4E29-9BCC-2AF1EDE6CBAD}" name="Column5771"/>
    <tableColumn id="5776" xr3:uid="{41A2D934-CCA0-49D1-A541-34C1F9C10345}" name="Column5772"/>
    <tableColumn id="5777" xr3:uid="{5188CC3B-2611-41FD-A705-F405B5DF4898}" name="Column5773"/>
    <tableColumn id="5778" xr3:uid="{689FE7C9-503C-47C8-BA24-A3DF4EB705F3}" name="Column5774"/>
    <tableColumn id="5779" xr3:uid="{E4B6FE50-1163-478F-A706-63A8244E346C}" name="Column5775"/>
    <tableColumn id="5780" xr3:uid="{C20FC9A8-2DD8-4B02-95C7-DF7C265CB8C6}" name="Column5776"/>
    <tableColumn id="5781" xr3:uid="{6BB9B61B-84E4-4F69-8632-BBDD6BE898F0}" name="Column5777"/>
    <tableColumn id="5782" xr3:uid="{2B293F2A-D783-4CEA-B42E-CD6826B61AA9}" name="Column5778"/>
    <tableColumn id="5783" xr3:uid="{A9135AA5-C5AE-4C79-AE66-6D48EA1E4620}" name="Column5779"/>
    <tableColumn id="5784" xr3:uid="{ECF58D6F-6E5B-4F06-9A6D-27F2807FFB0D}" name="Column5780"/>
    <tableColumn id="5785" xr3:uid="{33979ABD-0A95-459B-997E-F9DB36EB39E1}" name="Column5781"/>
    <tableColumn id="5786" xr3:uid="{60537FBD-D3F3-45E4-82D3-5A49827AE5FF}" name="Column5782"/>
    <tableColumn id="5787" xr3:uid="{737662B7-4062-41E4-A980-0A7B3B1C55AA}" name="Column5783"/>
    <tableColumn id="5788" xr3:uid="{02E16DB2-AB83-4A96-8B1E-649A64B362DC}" name="Column5784"/>
    <tableColumn id="5789" xr3:uid="{04696143-3DA1-4D21-87CA-161FDFC88124}" name="Column5785"/>
    <tableColumn id="5790" xr3:uid="{3019E1B9-235E-4E77-8F64-3826548492B2}" name="Column5786"/>
    <tableColumn id="5791" xr3:uid="{B0B1A8E6-E4AB-4D64-ADEA-0AE6A6F1D98E}" name="Column5787"/>
    <tableColumn id="5792" xr3:uid="{27FB7B44-4FEB-4225-946F-889548AC887B}" name="Column5788"/>
    <tableColumn id="5793" xr3:uid="{D63B6A2F-F9FB-4689-80CC-D5F2A58990B5}" name="Column5789"/>
    <tableColumn id="5794" xr3:uid="{4200D5B4-17D4-44EA-84FA-3563506A38D4}" name="Column5790"/>
    <tableColumn id="5795" xr3:uid="{64D51F18-B2BF-42C4-874B-4215AAB30FE3}" name="Column5791"/>
    <tableColumn id="5796" xr3:uid="{158D63ED-95A9-447A-92A6-D888E8F2A18E}" name="Column5792"/>
    <tableColumn id="5797" xr3:uid="{AA1AA735-96AF-4F72-ACCE-F1DA251C42D9}" name="Column5793"/>
    <tableColumn id="5798" xr3:uid="{1C14A741-8EF0-4BC3-A3E2-BD5B1BFC0A2D}" name="Column5794"/>
    <tableColumn id="5799" xr3:uid="{D813BED9-FB7B-48F5-9CCA-87EAB53A2706}" name="Column5795"/>
    <tableColumn id="5800" xr3:uid="{69F024A0-C989-4776-B7ED-3FA39FD60014}" name="Column5796"/>
    <tableColumn id="5801" xr3:uid="{5C20AD37-D22A-4FD1-8993-FCF1BC20D6E1}" name="Column5797"/>
    <tableColumn id="5802" xr3:uid="{14E3C30F-E5DB-4CBE-B248-0468F2397002}" name="Column5798"/>
    <tableColumn id="5803" xr3:uid="{5F110DBE-4BC6-4CDE-9FD3-0A8CAA656F9A}" name="Column5799"/>
    <tableColumn id="5804" xr3:uid="{D739BEE0-48A6-45C7-B0A6-753BFEA88989}" name="Column5800"/>
    <tableColumn id="5805" xr3:uid="{5C15C5ED-F96F-4CB4-883F-3A1ADCC24BA5}" name="Column5801"/>
    <tableColumn id="5806" xr3:uid="{EF2A780F-7787-4B89-81FD-C7F6C4667BF3}" name="Column5802"/>
    <tableColumn id="5807" xr3:uid="{28E474DC-15ED-41C7-B3B3-FA8CB60A8DF5}" name="Column5803"/>
    <tableColumn id="5808" xr3:uid="{354D467E-2458-4402-A5C9-BD796C9075C7}" name="Column5804"/>
    <tableColumn id="5809" xr3:uid="{22C71CA9-2E27-4947-820C-EA6EA13A843B}" name="Column5805"/>
    <tableColumn id="5810" xr3:uid="{58157391-FC60-4900-8CC2-0F87EAEC6C68}" name="Column5806"/>
    <tableColumn id="5811" xr3:uid="{7B707944-79EB-4475-8684-E25DE045EB6F}" name="Column5807"/>
    <tableColumn id="5812" xr3:uid="{8563F587-053F-4217-A19D-B6A2D8FF72F6}" name="Column5808"/>
    <tableColumn id="5813" xr3:uid="{6C2EF9C6-647E-425B-B917-30AF6E6F920B}" name="Column5809"/>
    <tableColumn id="5814" xr3:uid="{2DE70584-012E-4A7A-B10A-7FDBB4F6AECF}" name="Column5810"/>
    <tableColumn id="5815" xr3:uid="{6C02EA15-BFB7-4AF0-AA2F-056F77696107}" name="Column5811"/>
    <tableColumn id="5816" xr3:uid="{17FB9BAD-0918-4269-904D-F7A8F67B9AAB}" name="Column5812"/>
    <tableColumn id="5817" xr3:uid="{3724DB4C-E8FB-4525-AD6D-E2C18B0594DA}" name="Column5813"/>
    <tableColumn id="5818" xr3:uid="{9C9D04A5-094D-417E-B50A-1E2C7E4AF306}" name="Column5814"/>
    <tableColumn id="5819" xr3:uid="{E7277685-951F-40CD-BCB6-2C3783CBD376}" name="Column5815"/>
    <tableColumn id="5820" xr3:uid="{65BB03F4-7289-42AA-81DA-2EBF13B6A153}" name="Column5816"/>
    <tableColumn id="5821" xr3:uid="{15FC38E9-0A34-49D6-A33E-F16B0A9919E8}" name="Column5817"/>
    <tableColumn id="5822" xr3:uid="{59F4FD83-C8A8-457C-BA43-CE5DF951A32F}" name="Column5818"/>
    <tableColumn id="5823" xr3:uid="{8E671536-48A9-460C-81E1-AACEBAF6A8FE}" name="Column5819"/>
    <tableColumn id="5824" xr3:uid="{2E8E56E4-CD57-4A37-B365-C0BD2F0D0F71}" name="Column5820"/>
    <tableColumn id="5825" xr3:uid="{992912B6-B431-4981-9768-6218775019D9}" name="Column5821"/>
    <tableColumn id="5826" xr3:uid="{870317C2-0452-4036-BD5A-BD0D6A848B30}" name="Column5822"/>
    <tableColumn id="5827" xr3:uid="{7952D317-1B01-4D8F-8FF3-5EB3C1E003DD}" name="Column5823"/>
    <tableColumn id="5828" xr3:uid="{DAA010A1-3BD0-4129-8E2A-9EDC7EA57505}" name="Column5824"/>
    <tableColumn id="5829" xr3:uid="{893892CE-A5BB-4C7E-A3E1-66F6A626E23B}" name="Column5825"/>
    <tableColumn id="5830" xr3:uid="{611B9ABE-7589-4173-BE24-FED4BAEEF158}" name="Column5826"/>
    <tableColumn id="5831" xr3:uid="{C714561D-4B26-4A48-BF16-18FFA6EDFF3C}" name="Column5827"/>
    <tableColumn id="5832" xr3:uid="{A9395DD7-75EE-4AC7-A3C6-0719ABB97370}" name="Column5828"/>
    <tableColumn id="5833" xr3:uid="{EB3B38DF-6F60-43F8-B67E-D1ADED7A60E6}" name="Column5829"/>
    <tableColumn id="5834" xr3:uid="{3F4B02C4-E0C8-4321-BF30-1F65590BED3C}" name="Column5830"/>
    <tableColumn id="5835" xr3:uid="{B53D2005-0B2F-4C12-B666-B6DB38351634}" name="Column5831"/>
    <tableColumn id="5836" xr3:uid="{A452B4FD-77FD-4F92-90D3-3859BD9D18C1}" name="Column5832"/>
    <tableColumn id="5837" xr3:uid="{532A95AD-B154-4702-A58B-ABE5C8787897}" name="Column5833"/>
    <tableColumn id="5838" xr3:uid="{6D3ABD18-E94C-4A21-AE80-1D06BC304A5C}" name="Column5834"/>
    <tableColumn id="5839" xr3:uid="{1C17BD20-0F9C-4A56-9D76-D8A3F2619B24}" name="Column5835"/>
    <tableColumn id="5840" xr3:uid="{3678F4AA-22CD-4D89-AEF8-D52194ACEF15}" name="Column5836"/>
    <tableColumn id="5841" xr3:uid="{F832D984-0E2F-4797-BDEA-5AF7487B06BC}" name="Column5837"/>
    <tableColumn id="5842" xr3:uid="{B9E67D89-5760-4B08-87A7-5B2A5E9B97C4}" name="Column5838"/>
    <tableColumn id="5843" xr3:uid="{6E3694AD-C5E1-4165-8F75-2F6FE8C40864}" name="Column5839"/>
    <tableColumn id="5844" xr3:uid="{B4760DD4-F372-48A8-AD7C-2DC817FAEEBD}" name="Column5840"/>
    <tableColumn id="5845" xr3:uid="{A84D1D7D-BF2B-46BB-85B6-266ACF1007F1}" name="Column5841"/>
    <tableColumn id="5846" xr3:uid="{4339DD73-C87F-4C34-987A-B6D5E0A5E98D}" name="Column5842"/>
    <tableColumn id="5847" xr3:uid="{08EFDE53-5348-465E-8986-6564B392FF96}" name="Column5843"/>
    <tableColumn id="5848" xr3:uid="{762CD9A0-670F-4C4D-82DA-58F8CA5FECFC}" name="Column5844"/>
    <tableColumn id="5849" xr3:uid="{BB63ED57-74D4-4916-B699-33A1F1CA72A5}" name="Column5845"/>
    <tableColumn id="5850" xr3:uid="{09700B86-1370-4F22-A6C9-12C5053CE354}" name="Column5846"/>
    <tableColumn id="5851" xr3:uid="{EAEA65AC-1155-4ABE-B832-B21EBFB75D04}" name="Column5847"/>
    <tableColumn id="5852" xr3:uid="{A168F682-8B38-4B44-9BFC-ED93ADC1D451}" name="Column5848"/>
    <tableColumn id="5853" xr3:uid="{5E750BE4-DF0A-4DDC-9A62-DACDD5B2237D}" name="Column5849"/>
    <tableColumn id="5854" xr3:uid="{667B14BA-7EF9-4D34-8753-402B1ECD9939}" name="Column5850"/>
    <tableColumn id="5855" xr3:uid="{A171E503-51D0-48E3-8F0A-F51BF4CA731F}" name="Column5851"/>
    <tableColumn id="5856" xr3:uid="{81388E79-0E45-4B5F-9C2C-D5C94400ABA5}" name="Column5852"/>
    <tableColumn id="5857" xr3:uid="{B8440104-77C1-4684-BDC5-DA3ADEB2D36D}" name="Column5853"/>
    <tableColumn id="5858" xr3:uid="{1B64B02E-170E-4579-BFDD-78DE7420CC7A}" name="Column5854"/>
    <tableColumn id="5859" xr3:uid="{24896CEC-7749-4F08-8E6A-9F931887E042}" name="Column5855"/>
    <tableColumn id="5860" xr3:uid="{5CBD0D69-7EA8-4B15-9845-B177C3CD69CC}" name="Column5856"/>
    <tableColumn id="5861" xr3:uid="{2328317B-8A37-4356-AF6B-9725F1536155}" name="Column5857"/>
    <tableColumn id="5862" xr3:uid="{E50854D9-19F9-405D-AE0A-AF76B23BA356}" name="Column5858"/>
    <tableColumn id="5863" xr3:uid="{8258230D-60C0-49E7-8B02-CC81883A55B7}" name="Column5859"/>
    <tableColumn id="5864" xr3:uid="{9DA30DEB-2BF0-4D55-952E-3AC82E284B11}" name="Column5860"/>
    <tableColumn id="5865" xr3:uid="{94B9A986-E3E6-4ADB-A5B5-2E0D9849B1E8}" name="Column5861"/>
    <tableColumn id="5866" xr3:uid="{3F7CBF0F-4E14-4355-B658-AA7219E77EFA}" name="Column5862"/>
    <tableColumn id="5867" xr3:uid="{7F9797DC-FC38-401E-A83E-717D12A2207F}" name="Column5863"/>
    <tableColumn id="5868" xr3:uid="{A7F1B1F8-BA73-4AC7-AC24-8B76CE3E9180}" name="Column5864"/>
    <tableColumn id="5869" xr3:uid="{D76E01D5-75F0-41A1-AA66-A12952B6644E}" name="Column5865"/>
    <tableColumn id="5870" xr3:uid="{1550B591-110E-4B50-B331-4179ACDBCD30}" name="Column5866"/>
    <tableColumn id="5871" xr3:uid="{8B193D2A-0DD3-4C82-B943-B3CBA8FF3B84}" name="Column5867"/>
    <tableColumn id="5872" xr3:uid="{4A2376D6-A581-49C3-A606-A97946395719}" name="Column5868"/>
    <tableColumn id="5873" xr3:uid="{A36BA8CB-474D-4623-AB81-F746F72ED96E}" name="Column5869"/>
    <tableColumn id="5874" xr3:uid="{A8EE1BCF-89F0-4A07-946A-13AB6BFAFC62}" name="Column5870"/>
    <tableColumn id="5875" xr3:uid="{7E3E0F73-2446-466D-9F50-3B99E131DD01}" name="Column5871"/>
    <tableColumn id="5876" xr3:uid="{49646902-8D93-4EF5-A1A3-F11652180CA3}" name="Column5872"/>
    <tableColumn id="5877" xr3:uid="{55A69FEE-A8A8-4BAC-8946-22647F471C3B}" name="Column5873"/>
    <tableColumn id="5878" xr3:uid="{B8ABCBDE-F39E-45F2-92FC-DB377CACD454}" name="Column5874"/>
    <tableColumn id="5879" xr3:uid="{607DBBAE-728B-49B7-8725-EBAFAF4C8975}" name="Column5875"/>
    <tableColumn id="5880" xr3:uid="{C71F5DB5-C32C-4555-BA8C-92CD7B696BCE}" name="Column5876"/>
    <tableColumn id="5881" xr3:uid="{E0DD8881-E7B9-4DA2-87F5-727D330A6316}" name="Column5877"/>
    <tableColumn id="5882" xr3:uid="{DB618426-6566-42D6-96E1-45A741877DCA}" name="Column5878"/>
    <tableColumn id="5883" xr3:uid="{A8E4671D-C80D-4DDA-802A-CE55DBC898EB}" name="Column5879"/>
    <tableColumn id="5884" xr3:uid="{B5DEB111-62E2-4386-B714-66F5D21602C3}" name="Column5880"/>
    <tableColumn id="5885" xr3:uid="{B0B90360-3F70-41D0-8056-4619BD4946DB}" name="Column5881"/>
    <tableColumn id="5886" xr3:uid="{E8A59B67-70DE-432F-B409-0765396166DB}" name="Column5882"/>
    <tableColumn id="5887" xr3:uid="{5031E7CF-7DD0-4123-B635-A5DE0B58CC52}" name="Column5883"/>
    <tableColumn id="5888" xr3:uid="{E8DCC285-66C7-482F-B1DA-8121C8622814}" name="Column5884"/>
    <tableColumn id="5889" xr3:uid="{9F0808C0-2F74-4F20-9E52-4A796C33B089}" name="Column5885"/>
    <tableColumn id="5890" xr3:uid="{AFEDE580-0AAF-4F20-A76D-DE44BB066D5F}" name="Column5886"/>
    <tableColumn id="5891" xr3:uid="{FAA5D6D1-D47C-4194-8361-CE1FB027E028}" name="Column5887"/>
    <tableColumn id="5892" xr3:uid="{A2E76EF1-8CF0-48FE-AF46-2957F68ECDBA}" name="Column5888"/>
    <tableColumn id="5893" xr3:uid="{BF100C23-D039-4477-A026-F57339215EC7}" name="Column5889"/>
    <tableColumn id="5894" xr3:uid="{C8CE535D-48D2-46F7-B12D-D7CBDB3589B1}" name="Column5890"/>
    <tableColumn id="5895" xr3:uid="{171BFE6F-30BD-4D20-955A-8B7E8DAE6EAA}" name="Column5891"/>
    <tableColumn id="5896" xr3:uid="{9805C523-2C51-4FB3-A477-7FC46945F211}" name="Column5892"/>
    <tableColumn id="5897" xr3:uid="{8A52FF76-5AFF-4156-A2A0-9CAAD20693A1}" name="Column5893"/>
    <tableColumn id="5898" xr3:uid="{9878207B-01D8-40ED-8037-E7B49FF6583A}" name="Column5894"/>
    <tableColumn id="5899" xr3:uid="{298E665D-6434-41E7-83D8-F1AE80C20901}" name="Column5895"/>
    <tableColumn id="5900" xr3:uid="{5E207746-AC2B-4261-A2C9-65C2168F9FFB}" name="Column5896"/>
    <tableColumn id="5901" xr3:uid="{F6817DDF-D84F-491A-8560-7404E9938C7E}" name="Column5897"/>
    <tableColumn id="5902" xr3:uid="{421C9FDA-A1D9-4F98-B4F8-E64BD88D4A24}" name="Column5898"/>
    <tableColumn id="5903" xr3:uid="{D0DD1616-216B-49B5-95C3-49FF09B9EC3A}" name="Column5899"/>
    <tableColumn id="5904" xr3:uid="{3ACA3197-E94B-4B6D-B176-8421E62EB0DD}" name="Column5900"/>
    <tableColumn id="5905" xr3:uid="{12935597-9B88-4064-B42F-0194A88C6849}" name="Column5901"/>
    <tableColumn id="5906" xr3:uid="{136D4623-F37C-41D7-B7AE-5E84F3C6930B}" name="Column5902"/>
    <tableColumn id="5907" xr3:uid="{4D509AB3-0929-4F0A-88A9-A0D4125DD455}" name="Column5903"/>
    <tableColumn id="5908" xr3:uid="{E041DDEB-BB32-41F3-A840-3FB155CEAF29}" name="Column5904"/>
    <tableColumn id="5909" xr3:uid="{656EAEFD-F0DC-45C3-B30C-03DE8FA01A47}" name="Column5905"/>
    <tableColumn id="5910" xr3:uid="{E7FFE279-9067-4A9D-96EB-1C5212E2D533}" name="Column5906"/>
    <tableColumn id="5911" xr3:uid="{FDFF1CC5-41FF-41F2-95D2-28C47F318B06}" name="Column5907"/>
    <tableColumn id="5912" xr3:uid="{85FAEB40-53CA-4FBE-B10C-52A255748400}" name="Column5908"/>
    <tableColumn id="5913" xr3:uid="{00B295CC-6CFA-4B2B-ABB5-F8A35FC311C1}" name="Column5909"/>
    <tableColumn id="5914" xr3:uid="{9EA90406-2087-4592-907E-EB2C933EAA5E}" name="Column5910"/>
    <tableColumn id="5915" xr3:uid="{5D359A5C-0F9E-44A6-B452-1D376F034D21}" name="Column5911"/>
    <tableColumn id="5916" xr3:uid="{07B17547-3001-41F3-9B80-D572F9D09798}" name="Column5912"/>
    <tableColumn id="5917" xr3:uid="{954D7455-CC54-47D5-ADA7-73968AB94C78}" name="Column5913"/>
    <tableColumn id="5918" xr3:uid="{8EDA4741-8ED9-48AE-B6DE-9877E451DE8A}" name="Column5914"/>
    <tableColumn id="5919" xr3:uid="{1717FBF1-998C-4AA6-A5AB-A41FC917F60A}" name="Column5915"/>
    <tableColumn id="5920" xr3:uid="{99032DEC-5302-4228-85D0-E8BCC266F12E}" name="Column5916"/>
    <tableColumn id="5921" xr3:uid="{C06D4E8C-4B86-4BDA-BE2A-EC4DEBF88D11}" name="Column5917"/>
    <tableColumn id="5922" xr3:uid="{2A851042-C147-4FCB-90E2-34C0B55F3697}" name="Column5918"/>
    <tableColumn id="5923" xr3:uid="{812C01AB-4FC6-4190-B7A5-1E52F0B9CAE6}" name="Column5919"/>
    <tableColumn id="5924" xr3:uid="{00D015F4-C722-4D35-82F3-F7285E39296D}" name="Column5920"/>
    <tableColumn id="5925" xr3:uid="{407591FE-0B37-4040-8DE7-5B1E93EB197C}" name="Column5921"/>
    <tableColumn id="5926" xr3:uid="{790EC89C-D96C-496B-8D49-E6FB5B9ADCD2}" name="Column5922"/>
    <tableColumn id="5927" xr3:uid="{5DE49811-F7CA-47A7-A380-C3E38704F08D}" name="Column5923"/>
    <tableColumn id="5928" xr3:uid="{FFB497E8-5487-4DDB-A36E-715062DDA6EF}" name="Column5924"/>
    <tableColumn id="5929" xr3:uid="{D2E312FB-D7B2-4122-AD1A-96C6A07BDD25}" name="Column5925"/>
    <tableColumn id="5930" xr3:uid="{81C1018C-6C96-40AC-AC8F-B1DA56623088}" name="Column5926"/>
    <tableColumn id="5931" xr3:uid="{CD1596C0-FD87-4486-96B6-DE8333F63228}" name="Column5927"/>
    <tableColumn id="5932" xr3:uid="{942B1670-CB7C-4F70-B462-F95D6821E86A}" name="Column5928"/>
    <tableColumn id="5933" xr3:uid="{D39FA5E0-0DF6-434E-894D-774040D6FEC6}" name="Column5929"/>
    <tableColumn id="5934" xr3:uid="{3E31AB0E-9B2C-4BF5-AD31-B9F9A2AE4D4C}" name="Column5930"/>
    <tableColumn id="5935" xr3:uid="{20056022-A8B4-4F5C-9DEF-044DC0514BDD}" name="Column5931"/>
    <tableColumn id="5936" xr3:uid="{4C7A5792-A9A3-4F72-9B41-7770808E95A5}" name="Column5932"/>
    <tableColumn id="5937" xr3:uid="{7107C14A-929F-4E7F-867E-1E25428E3B43}" name="Column5933"/>
    <tableColumn id="5938" xr3:uid="{71F4A835-AC99-4E00-B6D9-BB166061CEC2}" name="Column5934"/>
    <tableColumn id="5939" xr3:uid="{D7C9E627-62F6-444F-B378-8008746E1A27}" name="Column5935"/>
    <tableColumn id="5940" xr3:uid="{A0D5839F-6B40-4C29-A657-9CDB1342A4A4}" name="Column5936"/>
    <tableColumn id="5941" xr3:uid="{4F56BC55-BE28-4EE2-B0CD-4A3955D0403C}" name="Column5937"/>
    <tableColumn id="5942" xr3:uid="{A8730B67-6E43-4910-B275-1DCF1EEB226A}" name="Column5938"/>
    <tableColumn id="5943" xr3:uid="{7355E839-11C0-4B9E-99C6-FEA0EC4B6F91}" name="Column5939"/>
    <tableColumn id="5944" xr3:uid="{5D872F98-9D01-4CE6-AB11-AA33040A59A2}" name="Column5940"/>
    <tableColumn id="5945" xr3:uid="{10092A09-1C0A-4383-89AA-3ABFC2676D58}" name="Column5941"/>
    <tableColumn id="5946" xr3:uid="{D1A44194-E109-450A-A305-F79B4EE519FE}" name="Column5942"/>
    <tableColumn id="5947" xr3:uid="{6B520011-9671-42D1-904E-938FC67FBB8C}" name="Column5943"/>
    <tableColumn id="5948" xr3:uid="{61B51E3B-BFE3-426D-8D73-40AC4D6255EC}" name="Column5944"/>
    <tableColumn id="5949" xr3:uid="{490C0D6D-8066-400C-A57A-F868DD013F98}" name="Column5945"/>
    <tableColumn id="5950" xr3:uid="{11C9E7A0-9F59-486C-9EA6-4FAF43842DE6}" name="Column5946"/>
    <tableColumn id="5951" xr3:uid="{7EC82310-9672-46D5-930F-6B125E24D758}" name="Column5947"/>
    <tableColumn id="5952" xr3:uid="{7CD3F0F5-4A76-42D6-8A1F-98AE85DF9B43}" name="Column5948"/>
    <tableColumn id="5953" xr3:uid="{E65D8F76-0E0A-4744-AE46-01C855CF6371}" name="Column5949"/>
    <tableColumn id="5954" xr3:uid="{8AFFA7A7-7CD3-4150-99DE-25845FC8B6F5}" name="Column5950"/>
    <tableColumn id="5955" xr3:uid="{19A80399-51F9-4233-90AB-253B4D4848AF}" name="Column5951"/>
    <tableColumn id="5956" xr3:uid="{AA5AD535-F8DD-4B3C-8A4B-BC4EB839B1C5}" name="Column5952"/>
    <tableColumn id="5957" xr3:uid="{0B117403-41E8-45A4-B6BA-97BF1EBAA775}" name="Column5953"/>
    <tableColumn id="5958" xr3:uid="{5CB36B66-4324-4821-A330-FE5BA7ACF081}" name="Column5954"/>
    <tableColumn id="5959" xr3:uid="{FE6EF850-14F6-4456-B3CD-2F6607547123}" name="Column5955"/>
    <tableColumn id="5960" xr3:uid="{6C9FD737-7F49-4141-A838-12172064C871}" name="Column5956"/>
    <tableColumn id="5961" xr3:uid="{5BDAD939-0023-4DC7-A048-19A230E22903}" name="Column5957"/>
    <tableColumn id="5962" xr3:uid="{CE03FEE2-B73E-4C08-B051-761ED2D532B0}" name="Column5958"/>
    <tableColumn id="5963" xr3:uid="{C918AE53-D395-401E-BEF7-7AF1B09775CF}" name="Column5959"/>
    <tableColumn id="5964" xr3:uid="{B8500D25-F41C-4317-948B-B65078A8A8D8}" name="Column5960"/>
    <tableColumn id="5965" xr3:uid="{5C512EBA-6827-42C3-AEB9-C52611D21A80}" name="Column5961"/>
    <tableColumn id="5966" xr3:uid="{1047C730-B950-4920-BADE-C0993AE11A2D}" name="Column5962"/>
    <tableColumn id="5967" xr3:uid="{ED58A336-9B9C-4D82-9C80-3202E15DB4FB}" name="Column5963"/>
    <tableColumn id="5968" xr3:uid="{02BC5B11-9315-4B41-8395-C0D8CF0AD632}" name="Column5964"/>
    <tableColumn id="5969" xr3:uid="{83C5C0EE-A31E-4A2B-B433-80885215482A}" name="Column5965"/>
    <tableColumn id="5970" xr3:uid="{E5EC118B-530C-43FF-888B-95BE97A19C62}" name="Column5966"/>
    <tableColumn id="5971" xr3:uid="{E21B4145-EE77-4FE8-9D4E-F121234C336C}" name="Column5967"/>
    <tableColumn id="5972" xr3:uid="{C5FFF613-0C84-4657-915E-1197DF5009D8}" name="Column5968"/>
    <tableColumn id="5973" xr3:uid="{11EB4BF3-0A22-42EB-83E4-52B721A971B4}" name="Column5969"/>
    <tableColumn id="5974" xr3:uid="{F4FCC3E5-69D7-457E-B70B-07C16F860E8A}" name="Column5970"/>
    <tableColumn id="5975" xr3:uid="{48A60EEC-8D6B-431B-BF72-3EAA1E13E309}" name="Column5971"/>
    <tableColumn id="5976" xr3:uid="{D93D1ACA-04A1-4B4E-A22E-A914856C839B}" name="Column5972"/>
    <tableColumn id="5977" xr3:uid="{FD8C6A56-ACC6-46D4-802E-7E9E25B1BF4F}" name="Column5973"/>
    <tableColumn id="5978" xr3:uid="{E20EAE22-F85E-456F-ABAA-F635C25E128C}" name="Column5974"/>
    <tableColumn id="5979" xr3:uid="{978DD10E-C880-45F6-B64D-5F1673B27F46}" name="Column5975"/>
    <tableColumn id="5980" xr3:uid="{E96338C4-A1F7-49D2-9BE4-FAF31EAF3286}" name="Column5976"/>
    <tableColumn id="5981" xr3:uid="{C43AD56F-AEAD-4061-A7C2-6F4C754CC954}" name="Column5977"/>
    <tableColumn id="5982" xr3:uid="{76CE2910-8E35-4E64-914E-3FE1B9133AC1}" name="Column5978"/>
    <tableColumn id="5983" xr3:uid="{4435513A-FFB0-494D-9931-D91B4C55C2E6}" name="Column5979"/>
    <tableColumn id="5984" xr3:uid="{BF659B60-F578-4DBC-9D4A-BD19A5A0E9C9}" name="Column5980"/>
    <tableColumn id="5985" xr3:uid="{DEBF6179-49BD-4653-94FA-1ACAC8746CA1}" name="Column5981"/>
    <tableColumn id="5986" xr3:uid="{CDB0D693-8502-4E2E-AF0D-73FF2F458E1A}" name="Column5982"/>
    <tableColumn id="5987" xr3:uid="{6464CC05-BB60-49F1-B551-698CC8D85830}" name="Column5983"/>
    <tableColumn id="5988" xr3:uid="{50E01F53-B6A6-4942-B27B-F49F6E1A6000}" name="Column5984"/>
    <tableColumn id="5989" xr3:uid="{1ECCA142-2DCC-4133-A296-FC1C6BBF2A91}" name="Column5985"/>
    <tableColumn id="5990" xr3:uid="{61DE081D-B77D-4013-9E1A-7C84C9C1A9FE}" name="Column5986"/>
    <tableColumn id="5991" xr3:uid="{68E9E110-05BE-4986-AD44-7F8FCB60C508}" name="Column5987"/>
    <tableColumn id="5992" xr3:uid="{041B6DFC-2506-43DC-9278-2A97F1158E97}" name="Column5988"/>
    <tableColumn id="5993" xr3:uid="{003129EE-462C-4D1D-BE98-55C86238EAF6}" name="Column5989"/>
    <tableColumn id="5994" xr3:uid="{B850636C-48E0-49C0-B103-2896BC7F571C}" name="Column5990"/>
    <tableColumn id="5995" xr3:uid="{B43CD1E5-B42F-4DB5-9CAA-5798727E4C6C}" name="Column5991"/>
    <tableColumn id="5996" xr3:uid="{61AF0824-D6DE-4874-ADA7-2D6529537C5E}" name="Column5992"/>
    <tableColumn id="5997" xr3:uid="{5E1D58AF-9553-4252-9AB3-F88EEE62D896}" name="Column5993"/>
    <tableColumn id="5998" xr3:uid="{0BD90426-0604-411C-9416-26D014CC19B5}" name="Column5994"/>
    <tableColumn id="5999" xr3:uid="{B78F1B89-5CE0-4564-9E15-A40E771720AB}" name="Column5995"/>
    <tableColumn id="6000" xr3:uid="{82050714-772D-480E-A41E-730AA101A038}" name="Column5996"/>
    <tableColumn id="6001" xr3:uid="{2454E024-B045-40EC-BF40-AC74E38A90ED}" name="Column5997"/>
    <tableColumn id="6002" xr3:uid="{6D3102CD-E71B-47E7-89FC-FE0418A0D55E}" name="Column5998"/>
    <tableColumn id="6003" xr3:uid="{A357337F-EC11-4086-A86E-1EB01DA45324}" name="Column5999"/>
    <tableColumn id="6004" xr3:uid="{10CA7336-B551-40B0-B6EF-E540EEBCC2C6}" name="Column6000"/>
    <tableColumn id="6005" xr3:uid="{1A78359E-1FBB-486B-96EA-ABFA78661BF9}" name="Column6001"/>
    <tableColumn id="6006" xr3:uid="{92262F7A-DDCE-4C9C-89FC-52CE933DAA7E}" name="Column6002"/>
    <tableColumn id="6007" xr3:uid="{5F23056A-B33C-423B-A7E3-22334161D2DA}" name="Column6003"/>
    <tableColumn id="6008" xr3:uid="{6352DCF2-C46A-466E-9027-424656FA7B42}" name="Column6004"/>
    <tableColumn id="6009" xr3:uid="{48A2E126-BE84-4141-BFCC-A752267A1CDC}" name="Column6005"/>
    <tableColumn id="6010" xr3:uid="{1497D111-2AEC-4B1D-B0A1-49A9574B884C}" name="Column6006"/>
    <tableColumn id="6011" xr3:uid="{02C64AAD-97A0-4784-83CB-E4237FF6E38E}" name="Column6007"/>
    <tableColumn id="6012" xr3:uid="{34399EF1-8381-453E-A387-7EF8D56A0E75}" name="Column6008"/>
    <tableColumn id="6013" xr3:uid="{10D16238-904C-44F7-92C4-8661410BE1AD}" name="Column6009"/>
    <tableColumn id="6014" xr3:uid="{D973F655-7FF9-4499-8692-75FDF23EC55C}" name="Column6010"/>
    <tableColumn id="6015" xr3:uid="{EB5682D9-31E0-4E7B-BD86-EF8B1B1DB03B}" name="Column6011"/>
    <tableColumn id="6016" xr3:uid="{04C20F97-C91A-4FAE-BD95-638E4BD2E1C6}" name="Column6012"/>
    <tableColumn id="6017" xr3:uid="{253BBD6C-CD9F-4E3E-B248-04CD2105747F}" name="Column6013"/>
    <tableColumn id="6018" xr3:uid="{4AF0C8AB-D79E-45DA-986F-1E5EFC96AEA9}" name="Column6014"/>
    <tableColumn id="6019" xr3:uid="{E5AA390E-A0D3-4CA4-841A-E93C38BC1A13}" name="Column6015"/>
    <tableColumn id="6020" xr3:uid="{790F869B-7DBC-4F6C-A133-163771954925}" name="Column6016"/>
    <tableColumn id="6021" xr3:uid="{7276DFEB-F54D-428E-807F-3888F07BDF39}" name="Column6017"/>
    <tableColumn id="6022" xr3:uid="{AE93EE69-93D4-41B1-845E-04D3B75407B8}" name="Column6018"/>
    <tableColumn id="6023" xr3:uid="{F7EF5BC2-7B6B-432E-A75F-99DE22ACCD1F}" name="Column6019"/>
    <tableColumn id="6024" xr3:uid="{A8AF28EA-58AD-4E91-8973-C74D09F2646C}" name="Column6020"/>
    <tableColumn id="6025" xr3:uid="{3BA6D2E1-311C-4DDA-B3AB-D71747FF977F}" name="Column6021"/>
    <tableColumn id="6026" xr3:uid="{28BE1EF4-9F31-4A6A-8A32-7AB3DCFA2DE8}" name="Column6022"/>
    <tableColumn id="6027" xr3:uid="{F2F6632C-6421-4E92-A652-24026ED665C9}" name="Column6023"/>
    <tableColumn id="6028" xr3:uid="{1ABA10CE-DC39-46EB-ACBF-A2AE5737D958}" name="Column6024"/>
    <tableColumn id="6029" xr3:uid="{A9D49498-DA08-44E3-99BC-5F399AA4CF8D}" name="Column6025"/>
    <tableColumn id="6030" xr3:uid="{77CF9F63-D606-4C4D-80FE-CE15538FA128}" name="Column6026"/>
    <tableColumn id="6031" xr3:uid="{C306E24F-D8AB-497F-AF22-4000455D9056}" name="Column6027"/>
    <tableColumn id="6032" xr3:uid="{33FD016E-82E6-4771-9A92-596F651DA2EC}" name="Column6028"/>
    <tableColumn id="6033" xr3:uid="{2F3C173F-99F6-403C-B96F-5A033DE51AD8}" name="Column6029"/>
    <tableColumn id="6034" xr3:uid="{C4AFF2DB-030F-4D9B-B07A-183C726674A8}" name="Column6030"/>
    <tableColumn id="6035" xr3:uid="{45F386D0-5333-405D-84AE-8B02C49441CD}" name="Column6031"/>
    <tableColumn id="6036" xr3:uid="{F8372770-2193-45D2-B88C-A005E1A10D69}" name="Column6032"/>
    <tableColumn id="6037" xr3:uid="{A6D098B3-22C7-4884-A83E-4496E7688BEF}" name="Column6033"/>
    <tableColumn id="6038" xr3:uid="{5DB5DD99-5F45-4009-B1D5-FB4FE87B59FF}" name="Column6034"/>
    <tableColumn id="6039" xr3:uid="{9B45B560-AC22-45BC-B51E-AFA59D1826C7}" name="Column6035"/>
    <tableColumn id="6040" xr3:uid="{B1DD1D9B-01E3-4482-9A4F-C00027138FB7}" name="Column6036"/>
    <tableColumn id="6041" xr3:uid="{C4436BFA-78BF-418B-B45A-3ECCE9750952}" name="Column6037"/>
    <tableColumn id="6042" xr3:uid="{91C106D7-6C57-4A47-9603-7C08F924343E}" name="Column6038"/>
    <tableColumn id="6043" xr3:uid="{DB16A1C1-178C-40CC-AA96-83DDCFB3F6C2}" name="Column6039"/>
    <tableColumn id="6044" xr3:uid="{AC3F7D54-9364-406D-BB45-B7E1119FC0BF}" name="Column6040"/>
    <tableColumn id="6045" xr3:uid="{A18ACFB6-BDBC-48D4-976F-A7A9915D6381}" name="Column6041"/>
    <tableColumn id="6046" xr3:uid="{95324EBC-E5C8-4B4A-91C8-1DAF00C382E0}" name="Column6042"/>
    <tableColumn id="6047" xr3:uid="{C9767ABB-30EE-4D93-8A8A-05411EC1F734}" name="Column6043"/>
    <tableColumn id="6048" xr3:uid="{699575BC-C99D-457E-8238-8A7413F707A3}" name="Column6044"/>
    <tableColumn id="6049" xr3:uid="{7691D2B9-AA14-405B-AD4C-508A7281E69F}" name="Column6045"/>
    <tableColumn id="6050" xr3:uid="{D36F9E24-256D-4E12-BA49-35ED081DFF74}" name="Column6046"/>
    <tableColumn id="6051" xr3:uid="{4F77BE3D-7D73-472C-BEB6-2CBAC617C3B7}" name="Column6047"/>
    <tableColumn id="6052" xr3:uid="{4AF55EA2-A226-4E6B-8CCE-171FD47F3EB3}" name="Column6048"/>
    <tableColumn id="6053" xr3:uid="{F8AE1CA8-7979-403B-AB09-1A0AF96220A1}" name="Column6049"/>
    <tableColumn id="6054" xr3:uid="{69964AF7-2966-474F-9B4A-E4397C195377}" name="Column6050"/>
    <tableColumn id="6055" xr3:uid="{F5469244-60D4-40F5-B469-B0348874EB09}" name="Column6051"/>
    <tableColumn id="6056" xr3:uid="{A01592F2-2E80-4847-B498-5E00CB5DD69E}" name="Column6052"/>
    <tableColumn id="6057" xr3:uid="{E9030625-8F06-4237-8348-C130846A68D3}" name="Column6053"/>
    <tableColumn id="6058" xr3:uid="{8163A310-237C-4534-BBEF-60D2826C27B5}" name="Column6054"/>
    <tableColumn id="6059" xr3:uid="{C921B3DB-E205-4096-B550-534363F43052}" name="Column6055"/>
    <tableColumn id="6060" xr3:uid="{D8AF0FDB-85EF-4ABF-B283-24F3C0A4691D}" name="Column6056"/>
    <tableColumn id="6061" xr3:uid="{C1AADB74-989A-4ED5-BB04-2EFEF1216A3F}" name="Column6057"/>
    <tableColumn id="6062" xr3:uid="{1F95BD93-DDEC-43B3-8EA0-417776B24C43}" name="Column6058"/>
    <tableColumn id="6063" xr3:uid="{AC92F03E-01AB-4597-8771-6320801C6572}" name="Column6059"/>
    <tableColumn id="6064" xr3:uid="{7C9C58F3-1ABC-470E-B28F-482CBCC8E241}" name="Column6060"/>
    <tableColumn id="6065" xr3:uid="{777A2C07-E1F3-40E8-BFB8-76BD840B0E61}" name="Column6061"/>
    <tableColumn id="6066" xr3:uid="{B2EBE9E3-3CF7-4918-8CA3-BE49B4BC18D2}" name="Column6062"/>
    <tableColumn id="6067" xr3:uid="{F4F8386E-7F4E-4DED-BEBF-2C4490215494}" name="Column6063"/>
    <tableColumn id="6068" xr3:uid="{77EFDCDD-79F1-4DD1-8C95-5EE55D8722B5}" name="Column6064"/>
    <tableColumn id="6069" xr3:uid="{B1EC420E-90FB-40C0-9F83-D432216F0763}" name="Column6065"/>
    <tableColumn id="6070" xr3:uid="{A64BAA47-2FC9-46DF-9E01-D7435FF8BABB}" name="Column6066"/>
    <tableColumn id="6071" xr3:uid="{F12E45DA-239F-4365-AB52-DB17C3349B45}" name="Column6067"/>
    <tableColumn id="6072" xr3:uid="{62EF440F-E72F-4403-AE7F-6E49072BBB38}" name="Column6068"/>
    <tableColumn id="6073" xr3:uid="{BBB9595E-EC0E-4453-A7EA-C689D40631C3}" name="Column6069"/>
    <tableColumn id="6074" xr3:uid="{62F76FB6-74D8-4E41-8E69-FD146494E9AF}" name="Column6070"/>
    <tableColumn id="6075" xr3:uid="{C57DA058-DB6C-46E9-8E96-28656BF4A7C4}" name="Column6071"/>
    <tableColumn id="6076" xr3:uid="{84715E23-F103-413E-B71C-71F3028F276A}" name="Column6072"/>
    <tableColumn id="6077" xr3:uid="{9AC1A22D-EF36-450A-98D9-C418986888A8}" name="Column6073"/>
    <tableColumn id="6078" xr3:uid="{4BACCF05-5E80-4616-A197-BB99C0770947}" name="Column6074"/>
    <tableColumn id="6079" xr3:uid="{4F4B7C97-970A-447E-9594-32492F330B84}" name="Column6075"/>
    <tableColumn id="6080" xr3:uid="{5A560792-DF10-47A0-BF03-EC6B67EC82CD}" name="Column6076"/>
    <tableColumn id="6081" xr3:uid="{E04825AC-40E2-4B1C-AF67-CF986246AF64}" name="Column6077"/>
    <tableColumn id="6082" xr3:uid="{347D68E4-8D10-4894-BA39-22C93590A3B5}" name="Column6078"/>
    <tableColumn id="6083" xr3:uid="{2C88A678-946D-41CF-B9DB-D0DEBD409A68}" name="Column6079"/>
    <tableColumn id="6084" xr3:uid="{2F505C71-2F18-4D17-875D-6CC4D566448E}" name="Column6080"/>
    <tableColumn id="6085" xr3:uid="{C3DD1F25-AB3A-44A3-8E86-1470273C16D9}" name="Column6081"/>
    <tableColumn id="6086" xr3:uid="{B5BB1E89-ECC0-4F44-B216-EFB8966375EB}" name="Column6082"/>
    <tableColumn id="6087" xr3:uid="{80FBBBD6-64EB-4CB5-8551-7AEE42A15775}" name="Column6083"/>
    <tableColumn id="6088" xr3:uid="{987BB376-78CE-4A00-8917-F159E48D604B}" name="Column6084"/>
    <tableColumn id="6089" xr3:uid="{EC4B485F-A0E8-4017-A558-35199619F83D}" name="Column6085"/>
    <tableColumn id="6090" xr3:uid="{F32C3EAF-320A-44E9-B9FB-0063D63B3651}" name="Column6086"/>
    <tableColumn id="6091" xr3:uid="{CDAE862B-F214-4014-A3E1-AE3ACD461E15}" name="Column6087"/>
    <tableColumn id="6092" xr3:uid="{4F8E499F-A9B2-4B1E-81A4-A25D6E00C349}" name="Column6088"/>
    <tableColumn id="6093" xr3:uid="{CCFADFC1-F761-4B7A-8AA7-18DF084BE8E2}" name="Column6089"/>
    <tableColumn id="6094" xr3:uid="{68A56B26-95C0-4724-A30B-42E8115A1194}" name="Column6090"/>
    <tableColumn id="6095" xr3:uid="{81B81288-D827-4A12-9D54-6B60FEA25F49}" name="Column6091"/>
    <tableColumn id="6096" xr3:uid="{8E64F564-F4AF-4FF2-B948-D02C506C7FAA}" name="Column6092"/>
    <tableColumn id="6097" xr3:uid="{E9D1D614-068F-404A-A40A-8DC12C293CB6}" name="Column6093"/>
    <tableColumn id="6098" xr3:uid="{AF15E16C-FF3E-4F32-9E1B-B5F31A17F199}" name="Column6094"/>
    <tableColumn id="6099" xr3:uid="{822CEC02-8440-48DF-B5C8-997F902A930B}" name="Column6095"/>
    <tableColumn id="6100" xr3:uid="{F3A93AE6-5CC7-4120-AD1B-7F257512C963}" name="Column6096"/>
    <tableColumn id="6101" xr3:uid="{C98480D2-BF0C-4105-B5F2-B5D00917AEE3}" name="Column6097"/>
    <tableColumn id="6102" xr3:uid="{82512061-D60F-4A76-9167-8AC9DC810528}" name="Column6098"/>
    <tableColumn id="6103" xr3:uid="{3FB032FA-9297-48A8-98F6-E90133CA3FFC}" name="Column6099"/>
    <tableColumn id="6104" xr3:uid="{63B139EB-610F-49BA-A0F5-71D1A5D595C1}" name="Column6100"/>
    <tableColumn id="6105" xr3:uid="{57379D6C-7EC2-491F-BA19-1055C3D99D33}" name="Column6101"/>
    <tableColumn id="6106" xr3:uid="{E09CB1E8-531D-4CF6-BCC3-D9E53C4B8244}" name="Column6102"/>
    <tableColumn id="6107" xr3:uid="{1B3F6776-BC8E-4BC8-8EAB-F2AE2F9B28F4}" name="Column6103"/>
    <tableColumn id="6108" xr3:uid="{0C65BCB9-9B43-4AD6-9A55-CFCA6FEF60F5}" name="Column6104"/>
    <tableColumn id="6109" xr3:uid="{96EFC5A3-CE58-4A62-8E85-D2D458C85A92}" name="Column6105"/>
    <tableColumn id="6110" xr3:uid="{E908148B-CED1-4FB7-AE6F-8E23EFF3EEE4}" name="Column6106"/>
    <tableColumn id="6111" xr3:uid="{A196DA3D-C828-4C9C-89FC-F1E5DCDAFAC6}" name="Column6107"/>
    <tableColumn id="6112" xr3:uid="{11AC5057-FF29-4EF0-B23D-3D3D306334EC}" name="Column6108"/>
    <tableColumn id="6113" xr3:uid="{483AE729-A569-4E11-B49E-471D6CF76EAE}" name="Column6109"/>
    <tableColumn id="6114" xr3:uid="{B0D05683-E120-4C2C-B956-7E6DDE6976F8}" name="Column6110"/>
    <tableColumn id="6115" xr3:uid="{6F9932C5-93CA-4E87-BFAB-B7ABC7041AA4}" name="Column6111"/>
    <tableColumn id="6116" xr3:uid="{DC1E215E-6BFA-4405-8065-DDBF29482515}" name="Column6112"/>
    <tableColumn id="6117" xr3:uid="{5AAFDA12-EB99-4866-8D64-7FAC96C35F3D}" name="Column6113"/>
    <tableColumn id="6118" xr3:uid="{9359C760-A643-4825-B1AD-E4AD25294853}" name="Column6114"/>
    <tableColumn id="6119" xr3:uid="{A4261E19-7997-49B8-874D-E18B297BDBA3}" name="Column6115"/>
    <tableColumn id="6120" xr3:uid="{C3F8375A-A770-4384-8AAC-93336B1D223A}" name="Column6116"/>
    <tableColumn id="6121" xr3:uid="{83FA9161-2C36-4C6B-B45B-5FA9092963C8}" name="Column6117"/>
    <tableColumn id="6122" xr3:uid="{1AE59FCF-C407-4F57-87CF-B1E2C7F77F44}" name="Column6118"/>
    <tableColumn id="6123" xr3:uid="{8119D611-2151-465C-801A-8C6E27074828}" name="Column6119"/>
    <tableColumn id="6124" xr3:uid="{2EB89C62-6154-4801-A2E3-D86F00170318}" name="Column6120"/>
    <tableColumn id="6125" xr3:uid="{DF605E39-2EA0-477D-8399-EA920A859D71}" name="Column6121"/>
    <tableColumn id="6126" xr3:uid="{04EB46DA-60B9-426D-A325-C77073F5F58C}" name="Column6122"/>
    <tableColumn id="6127" xr3:uid="{E27FE4F4-BDB7-4944-8347-C5339CDAACC6}" name="Column6123"/>
    <tableColumn id="6128" xr3:uid="{6B57E784-EC81-4D11-8276-038E7453D8F5}" name="Column6124"/>
    <tableColumn id="6129" xr3:uid="{809FFB1A-FCFA-4A80-9036-627B7DA31AC7}" name="Column6125"/>
    <tableColumn id="6130" xr3:uid="{61A1139B-032A-4E81-8080-5B2639F0A433}" name="Column6126"/>
    <tableColumn id="6131" xr3:uid="{74D9E765-926F-4620-9CB0-78A5475FC34F}" name="Column6127"/>
    <tableColumn id="6132" xr3:uid="{D14040E3-BE15-4896-B33D-D23EEF5DE791}" name="Column6128"/>
    <tableColumn id="6133" xr3:uid="{26102651-9DF7-47B7-B5A5-E6BAF5A53DA6}" name="Column6129"/>
    <tableColumn id="6134" xr3:uid="{B7834651-F7E7-47CC-A172-369C143FF62F}" name="Column6130"/>
    <tableColumn id="6135" xr3:uid="{831CE723-1131-4802-9B75-1323691998FA}" name="Column6131"/>
    <tableColumn id="6136" xr3:uid="{15DABC5F-C28B-418A-A458-CEFC9676329E}" name="Column6132"/>
    <tableColumn id="6137" xr3:uid="{53A39724-E54D-431D-85EC-8E80857CB9BC}" name="Column6133"/>
    <tableColumn id="6138" xr3:uid="{4D20CA89-C83B-4C10-AF6A-839D29B6DB9A}" name="Column6134"/>
    <tableColumn id="6139" xr3:uid="{00043A97-958F-4548-B1B0-9E804659744E}" name="Column6135"/>
    <tableColumn id="6140" xr3:uid="{6A8E7C58-D685-4812-8A10-803D69E72414}" name="Column6136"/>
    <tableColumn id="6141" xr3:uid="{1FF17C95-A594-4690-BA14-71FBA9251ABB}" name="Column6137"/>
    <tableColumn id="6142" xr3:uid="{EEE71F95-758B-4BDA-8A30-E443F6F98486}" name="Column6138"/>
    <tableColumn id="6143" xr3:uid="{E0D70EDA-BFD1-4BB9-A537-F6EF051FE57C}" name="Column6139"/>
    <tableColumn id="6144" xr3:uid="{73EBD643-3CCF-4F01-BB65-79FEA066EA69}" name="Column6140"/>
    <tableColumn id="6145" xr3:uid="{01F58C0A-D79E-4801-9992-E6E58DBFD1D1}" name="Column6141"/>
    <tableColumn id="6146" xr3:uid="{B7AADC0F-07D5-4EB9-9B55-317E8B09711A}" name="Column6142"/>
    <tableColumn id="6147" xr3:uid="{32891189-3245-4A83-803D-98D37DA2F089}" name="Column6143"/>
    <tableColumn id="6148" xr3:uid="{6329DFAD-5ACC-40AE-A9B6-6821A3237706}" name="Column6144"/>
    <tableColumn id="6149" xr3:uid="{F0E443F7-EFEF-42A1-8D9C-E0598FABEA98}" name="Column6145"/>
    <tableColumn id="6150" xr3:uid="{4EDBC73B-89C2-4E6F-BB6D-632F3E87D7CA}" name="Column6146"/>
    <tableColumn id="6151" xr3:uid="{5FA4DF21-DF20-4546-9DF8-BB32F6FFA191}" name="Column6147"/>
    <tableColumn id="6152" xr3:uid="{41DB715D-5D85-411F-9308-4BFD0F7BC81F}" name="Column6148"/>
    <tableColumn id="6153" xr3:uid="{6F0F4E5C-3F4D-4835-A525-7D7DD7E18A2E}" name="Column6149"/>
    <tableColumn id="6154" xr3:uid="{031152C2-AF69-4649-91EE-F8AFD19BF52D}" name="Column6150"/>
    <tableColumn id="6155" xr3:uid="{9A6D2943-5C2C-4A19-A223-0323FDD52C99}" name="Column6151"/>
    <tableColumn id="6156" xr3:uid="{F65C8E82-EA41-4018-B4E6-CF54A0D7D9C3}" name="Column6152"/>
    <tableColumn id="6157" xr3:uid="{81B846ED-51F8-4D38-912F-1A88BC83B35B}" name="Column6153"/>
    <tableColumn id="6158" xr3:uid="{1D8CD26D-EDF7-438B-9DA4-FED33FDD3350}" name="Column6154"/>
    <tableColumn id="6159" xr3:uid="{0E759D26-1704-40E6-91BC-DAD3D1BE8642}" name="Column6155"/>
    <tableColumn id="6160" xr3:uid="{AE95B888-5648-49F8-91AD-CAE6BE337C56}" name="Column6156"/>
    <tableColumn id="6161" xr3:uid="{B1514B0B-C324-42F6-BA28-861537FCAF3F}" name="Column6157"/>
    <tableColumn id="6162" xr3:uid="{C6A49F3D-2738-4720-AFCD-7B7FD753B9DF}" name="Column6158"/>
    <tableColumn id="6163" xr3:uid="{66A86DEA-D75B-45BE-8193-7ED42C77B200}" name="Column6159"/>
    <tableColumn id="6164" xr3:uid="{3C128BC4-D2EE-4557-945E-AF30B4870F03}" name="Column6160"/>
    <tableColumn id="6165" xr3:uid="{134916DA-452C-48EA-8709-B61B495B4BD3}" name="Column6161"/>
    <tableColumn id="6166" xr3:uid="{FB39E6B1-4F0F-4AB7-844A-C4FC20865CF3}" name="Column6162"/>
    <tableColumn id="6167" xr3:uid="{F3653287-9C32-4A73-87D8-1866AB495453}" name="Column6163"/>
    <tableColumn id="6168" xr3:uid="{1EBB0291-E9CA-46F3-945A-A84F0C1C9934}" name="Column6164"/>
    <tableColumn id="6169" xr3:uid="{A1D8A670-E061-4587-AED6-F07DF167CC78}" name="Column6165"/>
    <tableColumn id="6170" xr3:uid="{F745D2AD-C4CF-479D-A189-0BA46EDC2DB1}" name="Column6166"/>
    <tableColumn id="6171" xr3:uid="{0F0BD078-2567-4EAF-9924-4375DF381B60}" name="Column6167"/>
    <tableColumn id="6172" xr3:uid="{FAEEB1FD-9347-4F29-B3AD-DF389736F1B1}" name="Column6168"/>
    <tableColumn id="6173" xr3:uid="{0104D58A-11DD-44C4-B7CA-F510AD1635C6}" name="Column6169"/>
    <tableColumn id="6174" xr3:uid="{782434A8-5A98-4564-92BB-A9EAF40C2CF0}" name="Column6170"/>
    <tableColumn id="6175" xr3:uid="{A7D4C584-4083-4EAA-BE2A-FEBD08DA6A86}" name="Column6171"/>
    <tableColumn id="6176" xr3:uid="{EFDDA679-089D-4284-BB04-67D02DE708ED}" name="Column6172"/>
    <tableColumn id="6177" xr3:uid="{DD3AD81A-39BC-4FCB-A7C9-AA13107FFB89}" name="Column6173"/>
    <tableColumn id="6178" xr3:uid="{83482297-0837-4DA9-BA8C-75F0A861869E}" name="Column6174"/>
    <tableColumn id="6179" xr3:uid="{31FA496C-6CA2-405F-997C-1448222C35E7}" name="Column6175"/>
    <tableColumn id="6180" xr3:uid="{E0678F66-F8A0-4EC1-A038-D080D8CEF117}" name="Column6176"/>
    <tableColumn id="6181" xr3:uid="{ED910FE4-37D0-4084-B8AD-C20125F52E26}" name="Column6177"/>
    <tableColumn id="6182" xr3:uid="{3596CCDA-20F6-48DF-A4B5-D7D9F4957E86}" name="Column6178"/>
    <tableColumn id="6183" xr3:uid="{CAFA707A-C5B8-4693-82EB-4C876DE7176B}" name="Column6179"/>
    <tableColumn id="6184" xr3:uid="{C4EE754A-E7F0-4961-AE3B-6BFA91F1CA66}" name="Column6180"/>
    <tableColumn id="6185" xr3:uid="{F7D4C1A6-C62E-4607-9373-B17A3CCA4257}" name="Column6181"/>
    <tableColumn id="6186" xr3:uid="{6723570E-1C3D-49E8-8CE1-B83D8D7A3396}" name="Column6182"/>
    <tableColumn id="6187" xr3:uid="{189C5DB4-7DDB-4367-AE40-0503259E80C1}" name="Column6183"/>
    <tableColumn id="6188" xr3:uid="{F757EAA6-9173-480D-BBED-6050181B68E1}" name="Column6184"/>
    <tableColumn id="6189" xr3:uid="{97EBE995-F5B8-4218-BAAC-CEB93A11521B}" name="Column6185"/>
    <tableColumn id="6190" xr3:uid="{52253DA7-A1A1-4A78-96EE-589B58FD8E41}" name="Column6186"/>
    <tableColumn id="6191" xr3:uid="{26AE7CED-2C58-4A2F-93D0-5699E3D3CEF2}" name="Column6187"/>
    <tableColumn id="6192" xr3:uid="{463A8077-B7B4-49F9-BD65-989E34B6F1C1}" name="Column6188"/>
    <tableColumn id="6193" xr3:uid="{5BC20E01-3B0D-4B6F-8ADC-929B746A469B}" name="Column6189"/>
    <tableColumn id="6194" xr3:uid="{E415C9EE-E2AE-40D0-9CC0-BFB589454C91}" name="Column6190"/>
    <tableColumn id="6195" xr3:uid="{9FA092EC-5C0F-4EBB-B3E8-8522CBAD6578}" name="Column6191"/>
    <tableColumn id="6196" xr3:uid="{57A4418E-D72B-4562-AC56-010EAF5FCE63}" name="Column6192"/>
    <tableColumn id="6197" xr3:uid="{0512F0C5-77A9-4EA3-B9E0-B58EB30B7671}" name="Column6193"/>
    <tableColumn id="6198" xr3:uid="{844BAFD4-6D30-4780-8D83-B27F53EE8F36}" name="Column6194"/>
    <tableColumn id="6199" xr3:uid="{04E4C79A-0990-45F7-9FE4-16EC1AA0C328}" name="Column6195"/>
    <tableColumn id="6200" xr3:uid="{85DAA0DA-D9DC-45A3-94D0-4A96BAA3FD20}" name="Column6196"/>
    <tableColumn id="6201" xr3:uid="{C04E93B0-F3E3-4807-9A21-FF2CC829D50C}" name="Column6197"/>
    <tableColumn id="6202" xr3:uid="{4BA3802D-27A7-4EE9-930D-F0826B574F58}" name="Column6198"/>
    <tableColumn id="6203" xr3:uid="{82156676-57B8-48F5-9A01-589E2F0A2E96}" name="Column6199"/>
    <tableColumn id="6204" xr3:uid="{AC897280-E463-4B2B-AA7A-88B8150ED000}" name="Column6200"/>
    <tableColumn id="6205" xr3:uid="{057CF390-EA5E-4593-8332-DC29676A962A}" name="Column6201"/>
    <tableColumn id="6206" xr3:uid="{5EB43FB1-EF83-4D7A-9C72-89004DBE3B58}" name="Column6202"/>
    <tableColumn id="6207" xr3:uid="{A9702450-0C05-4C50-876B-0E175ADB7059}" name="Column6203"/>
    <tableColumn id="6208" xr3:uid="{795D1518-4801-4A54-B501-1A20323BA20C}" name="Column6204"/>
    <tableColumn id="6209" xr3:uid="{B53A22D8-8366-4D36-80E2-A60570B5DE4D}" name="Column6205"/>
    <tableColumn id="6210" xr3:uid="{CEB59741-773E-438F-A6E8-33F7B5745BE7}" name="Column6206"/>
    <tableColumn id="6211" xr3:uid="{C00EAD0A-5F56-4020-B153-7E392854A410}" name="Column6207"/>
    <tableColumn id="6212" xr3:uid="{0CFA2F4C-0457-4D50-9C86-D9DA1CF53381}" name="Column6208"/>
    <tableColumn id="6213" xr3:uid="{6784A497-50EA-4742-843D-EE59AD2BCE21}" name="Column6209"/>
    <tableColumn id="6214" xr3:uid="{FA35B9A0-3791-4CC9-8A79-FDEC8A5929A3}" name="Column6210"/>
    <tableColumn id="6215" xr3:uid="{B4D94DFC-C4CE-4BDF-9A3C-1763E6DC0B13}" name="Column6211"/>
    <tableColumn id="6216" xr3:uid="{8BE46522-4A73-4DF7-BC63-5A46306FAADB}" name="Column6212"/>
    <tableColumn id="6217" xr3:uid="{A7E25217-BD53-4C22-A50C-064EAF38DFB7}" name="Column6213"/>
    <tableColumn id="6218" xr3:uid="{CC92F9A0-E4A7-4367-A5A9-2E08494D4748}" name="Column6214"/>
    <tableColumn id="6219" xr3:uid="{900E152A-467C-480D-8319-F79047BDE1D0}" name="Column6215"/>
    <tableColumn id="6220" xr3:uid="{359FFCF9-37DE-4333-BAFC-8A8E4175FD84}" name="Column6216"/>
    <tableColumn id="6221" xr3:uid="{BCCFBF6A-0CAD-4C2D-9657-AACF8C922BB1}" name="Column6217"/>
    <tableColumn id="6222" xr3:uid="{6EDF3C2F-C00E-4E4E-AD4F-6983A10DCD4B}" name="Column6218"/>
    <tableColumn id="6223" xr3:uid="{561A2452-3B3D-425B-BC71-6DC2931FB717}" name="Column6219"/>
    <tableColumn id="6224" xr3:uid="{B0439DA9-9C0B-4C1A-B834-537A2631E0EC}" name="Column6220"/>
    <tableColumn id="6225" xr3:uid="{FE506B5F-60DC-4450-9657-B1832B3EAAAF}" name="Column6221"/>
    <tableColumn id="6226" xr3:uid="{A1856DEE-2D20-42E8-A3BA-2C914CB79C45}" name="Column6222"/>
    <tableColumn id="6227" xr3:uid="{58D89225-FD21-448C-BA62-6D615CA19A01}" name="Column6223"/>
    <tableColumn id="6228" xr3:uid="{ACA2D954-F17B-47E5-B00D-85551360CFF3}" name="Column6224"/>
    <tableColumn id="6229" xr3:uid="{B870E432-7AA1-414E-9B0B-71D7305FC4E7}" name="Column6225"/>
    <tableColumn id="6230" xr3:uid="{41C3A4E5-DE6C-48EE-9A9F-DE11AD070AC2}" name="Column6226"/>
    <tableColumn id="6231" xr3:uid="{841CDDD5-CB92-4AE8-A9E6-C74CCF2238FD}" name="Column6227"/>
    <tableColumn id="6232" xr3:uid="{83B38A5E-18E1-435F-99B2-E9DC463D5727}" name="Column6228"/>
    <tableColumn id="6233" xr3:uid="{272602A4-CBA1-41B3-B619-D2B41017DB4C}" name="Column6229"/>
    <tableColumn id="6234" xr3:uid="{5A39DC14-09EA-4C5D-9976-E09E10C2F981}" name="Column6230"/>
    <tableColumn id="6235" xr3:uid="{42E31B07-2D6D-433E-B931-15E98EDAC6C0}" name="Column6231"/>
    <tableColumn id="6236" xr3:uid="{046C0C16-ED97-4398-AF8D-C72B5E125E53}" name="Column6232"/>
    <tableColumn id="6237" xr3:uid="{DDBE11B2-97C7-4504-9041-FAC410230CDF}" name="Column6233"/>
    <tableColumn id="6238" xr3:uid="{33C84900-95FC-4FB4-98EF-D24EA1C6FF1F}" name="Column6234"/>
    <tableColumn id="6239" xr3:uid="{05A19ABC-F059-4DAC-82DC-5FB0B7A28B7B}" name="Column6235"/>
    <tableColumn id="6240" xr3:uid="{0992728E-90B2-4CBF-8D3F-CF7337FC123C}" name="Column6236"/>
    <tableColumn id="6241" xr3:uid="{0185B944-0438-4118-A442-B2088AEC8875}" name="Column6237"/>
    <tableColumn id="6242" xr3:uid="{7CB21823-51B3-48CD-916F-3B457A86F34D}" name="Column6238"/>
    <tableColumn id="6243" xr3:uid="{BDF4FB2E-B9E8-4E12-A5AF-5AB8E1727A39}" name="Column6239"/>
    <tableColumn id="6244" xr3:uid="{22A75C3E-99D5-4D4A-86C6-FD4C49B0B7EF}" name="Column6240"/>
    <tableColumn id="6245" xr3:uid="{471B1488-E4AE-47AC-AD2D-CED01A9EBBA1}" name="Column6241"/>
    <tableColumn id="6246" xr3:uid="{98E084C1-1DC2-4B09-8719-E0179574D239}" name="Column6242"/>
    <tableColumn id="6247" xr3:uid="{F1E6086B-FA61-44B8-8E2D-569029656FBC}" name="Column6243"/>
    <tableColumn id="6248" xr3:uid="{4BB75009-10D1-4161-A810-B99E5E52687C}" name="Column6244"/>
    <tableColumn id="6249" xr3:uid="{A11ADA6E-7E04-44FF-ABF2-2A64739E395F}" name="Column6245"/>
    <tableColumn id="6250" xr3:uid="{31F7A7BF-15EF-4185-9DD7-41F3811B5255}" name="Column6246"/>
    <tableColumn id="6251" xr3:uid="{3FFEB57C-389B-4741-B313-2B002A67E55F}" name="Column6247"/>
    <tableColumn id="6252" xr3:uid="{4DC82800-162C-46FC-A22D-3E2657136200}" name="Column6248"/>
    <tableColumn id="6253" xr3:uid="{B04D5581-102F-4294-9779-67AFE2C013BD}" name="Column6249"/>
    <tableColumn id="6254" xr3:uid="{24874EB5-F80A-4BE0-B521-3418FD456499}" name="Column6250"/>
    <tableColumn id="6255" xr3:uid="{CE2B8D93-EF09-4EA7-B81B-8C762453B162}" name="Column6251"/>
    <tableColumn id="6256" xr3:uid="{DFE70179-A973-4188-A8D2-DDD0AB1B3260}" name="Column6252"/>
    <tableColumn id="6257" xr3:uid="{FCCE06F8-58A6-47D5-B451-AC0A92F8DB65}" name="Column6253"/>
    <tableColumn id="6258" xr3:uid="{0EFCEE85-928B-46CB-BAF2-2B1DE7F0F01C}" name="Column6254"/>
    <tableColumn id="6259" xr3:uid="{AF6C9254-CB42-4932-B83B-DE8D3A9A1FC5}" name="Column6255"/>
    <tableColumn id="6260" xr3:uid="{61DFAE06-8AAA-4E39-8C30-E2C7FD23AF16}" name="Column6256"/>
    <tableColumn id="6261" xr3:uid="{E7664E30-81D3-41CF-B009-5DF5D9EC4A84}" name="Column6257"/>
    <tableColumn id="6262" xr3:uid="{FDB6C843-B0EE-4745-AF2C-5CF237E07581}" name="Column6258"/>
    <tableColumn id="6263" xr3:uid="{5E751944-2830-4542-91D9-D619968D648E}" name="Column6259"/>
    <tableColumn id="6264" xr3:uid="{B5D4B521-1E87-4A61-BF6D-20C99AD9E9D0}" name="Column6260"/>
    <tableColumn id="6265" xr3:uid="{A51EA358-6E1B-4DCB-A966-C708E52307E6}" name="Column6261"/>
    <tableColumn id="6266" xr3:uid="{55565E5E-090E-40FD-AEEB-D73902AA1E06}" name="Column6262"/>
    <tableColumn id="6267" xr3:uid="{5504F7F4-9C95-435C-BFF1-46ADBDA54F7B}" name="Column6263"/>
    <tableColumn id="6268" xr3:uid="{D4B6DA8A-7415-4123-AE49-36E74B1F8A44}" name="Column6264"/>
    <tableColumn id="6269" xr3:uid="{D9FF2CA0-73B6-4F89-B932-0338C8005F53}" name="Column6265"/>
    <tableColumn id="6270" xr3:uid="{B0C73D3D-2C40-4152-8CF5-E85EB04C909E}" name="Column6266"/>
    <tableColumn id="6271" xr3:uid="{F9A7426C-009D-4C36-8528-7453F0A67F71}" name="Column6267"/>
    <tableColumn id="6272" xr3:uid="{59F7F3B1-20FE-42E1-8A4F-95FBDCBC6D08}" name="Column6268"/>
    <tableColumn id="6273" xr3:uid="{305B6056-40D6-45B4-8781-F206AD9D4DD5}" name="Column6269"/>
    <tableColumn id="6274" xr3:uid="{28A596D4-48DB-41B6-BB95-EEE1642A8F05}" name="Column6270"/>
    <tableColumn id="6275" xr3:uid="{7026ED6F-9ECF-4705-A38D-85C356D7A71D}" name="Column6271"/>
    <tableColumn id="6276" xr3:uid="{0B0B8694-1D74-4A9C-880D-742C7960B368}" name="Column6272"/>
    <tableColumn id="6277" xr3:uid="{984B8F04-7A4D-41B0-AE09-A3A1EAD4DBAB}" name="Column6273"/>
    <tableColumn id="6278" xr3:uid="{6A8678AB-08F9-43BB-8FDD-55F1DBC8FCAE}" name="Column6274"/>
    <tableColumn id="6279" xr3:uid="{DBDA9CEE-5292-44B3-B520-CCD44090C65C}" name="Column6275"/>
    <tableColumn id="6280" xr3:uid="{0CA0EBC9-0EDC-4D36-9C92-6D102BD5AE27}" name="Column6276"/>
    <tableColumn id="6281" xr3:uid="{8BE680B1-566F-4EC4-A48E-2202D765423B}" name="Column6277"/>
    <tableColumn id="6282" xr3:uid="{65CE3E64-1DF0-45C3-8746-95F290B863A7}" name="Column6278"/>
    <tableColumn id="6283" xr3:uid="{ADC48BE5-1AAA-4F33-A663-E7C4851072FD}" name="Column6279"/>
    <tableColumn id="6284" xr3:uid="{E88641B8-3AC4-42D1-86DA-9F8FB0AB2A77}" name="Column6280"/>
    <tableColumn id="6285" xr3:uid="{53367109-5EBA-46DB-8FBD-222554A090D1}" name="Column6281"/>
    <tableColumn id="6286" xr3:uid="{506562C6-A35D-4657-9A66-F5A81E3F7CF8}" name="Column6282"/>
    <tableColumn id="6287" xr3:uid="{C36A7823-A93A-4C89-92B4-837E49477C50}" name="Column6283"/>
    <tableColumn id="6288" xr3:uid="{FCFB565D-295D-4A9E-AEB4-9C26FEA1EB03}" name="Column6284"/>
    <tableColumn id="6289" xr3:uid="{4C6EC164-CA0A-4D29-92A4-C59625BDCF67}" name="Column6285"/>
    <tableColumn id="6290" xr3:uid="{E307695C-D3E2-45F1-9D5B-5F2786D0E5A7}" name="Column6286"/>
    <tableColumn id="6291" xr3:uid="{7400D1CA-E252-4642-B8E4-D4EAB070AF03}" name="Column6287"/>
    <tableColumn id="6292" xr3:uid="{B8D29816-0D95-4CBD-867E-4C7C8F228BD0}" name="Column6288"/>
    <tableColumn id="6293" xr3:uid="{D5588122-E8AE-4A97-9ACD-9A1BFE37424F}" name="Column6289"/>
    <tableColumn id="6294" xr3:uid="{9AC2F660-6382-463A-8886-BCDFA79658FA}" name="Column6290"/>
    <tableColumn id="6295" xr3:uid="{6AD4E351-EAD9-4139-9C5F-9402B3FCAA41}" name="Column6291"/>
    <tableColumn id="6296" xr3:uid="{53E8C879-40FF-4B3E-A020-BE2172265E8D}" name="Column6292"/>
    <tableColumn id="6297" xr3:uid="{47D664D1-CD97-4577-9310-D84FDBD604BF}" name="Column6293"/>
    <tableColumn id="6298" xr3:uid="{1122F517-01F6-4BAF-B403-EC35B2F95B64}" name="Column6294"/>
    <tableColumn id="6299" xr3:uid="{12D0AF77-8178-4769-BA0E-A8C3734064D7}" name="Column6295"/>
    <tableColumn id="6300" xr3:uid="{8D338960-F649-4563-B3CA-976E3DE8A182}" name="Column6296"/>
    <tableColumn id="6301" xr3:uid="{2B29E135-B0FB-4929-8ADF-B27C20BE3F5F}" name="Column6297"/>
    <tableColumn id="6302" xr3:uid="{17D40A6B-E96B-42CB-8C63-187B06CE0E49}" name="Column6298"/>
    <tableColumn id="6303" xr3:uid="{2C3B1DFF-0795-4F6C-81FE-9F2678E0EBC1}" name="Column6299"/>
    <tableColumn id="6304" xr3:uid="{F4C5B909-3D4A-4380-8DE9-1DE035ECDE68}" name="Column6300"/>
    <tableColumn id="6305" xr3:uid="{1CE15B96-6F8A-42D7-B110-310DAC4289DB}" name="Column6301"/>
    <tableColumn id="6306" xr3:uid="{10316580-A2E5-415C-B4E1-E7023FA52692}" name="Column6302"/>
    <tableColumn id="6307" xr3:uid="{D783E9B2-C82C-4495-960D-FB8AC3221899}" name="Column6303"/>
    <tableColumn id="6308" xr3:uid="{B2062D3F-10E6-42EF-A8D2-463FBA1EB5BB}" name="Column6304"/>
    <tableColumn id="6309" xr3:uid="{61E110C3-CE6E-4523-A4EF-6AD6C26A40E5}" name="Column6305"/>
    <tableColumn id="6310" xr3:uid="{89CC71DB-016B-4A8A-A1B4-6B15CC607D98}" name="Column6306"/>
    <tableColumn id="6311" xr3:uid="{104B5328-2237-48E5-AFA8-9DF3EC2A4318}" name="Column6307"/>
    <tableColumn id="6312" xr3:uid="{CC9558EC-E4F0-4354-A3E8-A9F9FEAFAFE6}" name="Column6308"/>
    <tableColumn id="6313" xr3:uid="{C73E30E3-9153-4421-AE1F-D9F5CD8E7896}" name="Column6309"/>
    <tableColumn id="6314" xr3:uid="{AEB47DCA-F7B6-4720-8F8C-676028F4B7BD}" name="Column6310"/>
    <tableColumn id="6315" xr3:uid="{67035426-0C92-48D1-8B78-42E0FAFFE4EB}" name="Column6311"/>
    <tableColumn id="6316" xr3:uid="{28CF3627-3AA2-4F33-ADF9-9A90AAB86C01}" name="Column6312"/>
    <tableColumn id="6317" xr3:uid="{23D80952-16DC-4F0A-8DD8-4B448D03F94A}" name="Column6313"/>
    <tableColumn id="6318" xr3:uid="{AA8A3030-B2D0-44DF-BB8D-06C932B06CC8}" name="Column6314"/>
    <tableColumn id="6319" xr3:uid="{97711F6A-19ED-4EAD-8DB4-3324AA9955A2}" name="Column6315"/>
    <tableColumn id="6320" xr3:uid="{49E0115F-4E46-4DB6-9E5A-8E0CE63F3B66}" name="Column6316"/>
    <tableColumn id="6321" xr3:uid="{CB12EDAB-4563-4E74-ACE0-D9FAA9F299E9}" name="Column6317"/>
    <tableColumn id="6322" xr3:uid="{189A6594-DB75-4DB4-8A62-0E67BB98B3DD}" name="Column6318"/>
    <tableColumn id="6323" xr3:uid="{C826CC9C-999A-4493-BFFF-C0F04DD20D18}" name="Column6319"/>
    <tableColumn id="6324" xr3:uid="{000629D7-D387-42CE-93CB-79C4D58CA512}" name="Column6320"/>
    <tableColumn id="6325" xr3:uid="{03FDFDA6-AAA6-4E6C-BFF8-E25E83BC18C8}" name="Column6321"/>
    <tableColumn id="6326" xr3:uid="{ECAF9B72-E7E7-4CBF-A7C1-438205458474}" name="Column6322"/>
    <tableColumn id="6327" xr3:uid="{4B298C2A-C261-45C3-9FBA-5905DDD209A4}" name="Column6323"/>
    <tableColumn id="6328" xr3:uid="{91A1DB61-5A72-4B51-9938-AAB52167E3F1}" name="Column6324"/>
    <tableColumn id="6329" xr3:uid="{D43880D6-EE36-4F1D-A647-C0E3F824C5A0}" name="Column6325"/>
    <tableColumn id="6330" xr3:uid="{77131790-24ED-45F3-B411-98F94F38244D}" name="Column6326"/>
    <tableColumn id="6331" xr3:uid="{93D9C493-6B1A-4155-9997-3DA35CFEB7A0}" name="Column6327"/>
    <tableColumn id="6332" xr3:uid="{D23FD3E5-2C9F-4967-86CB-CE89BB34FD47}" name="Column6328"/>
    <tableColumn id="6333" xr3:uid="{C2F593AD-EADA-4D7E-9F63-2085E6123904}" name="Column6329"/>
    <tableColumn id="6334" xr3:uid="{858A4B46-CD22-4A56-8228-9FC1C65C5F95}" name="Column6330"/>
    <tableColumn id="6335" xr3:uid="{75029E36-A057-4381-B187-69E2945970FF}" name="Column6331"/>
    <tableColumn id="6336" xr3:uid="{9639EB3A-DD7A-4277-BB56-CB0ECA4FE1F3}" name="Column6332"/>
    <tableColumn id="6337" xr3:uid="{B7E17E51-C0D4-4861-A4B7-15DC7291C9F9}" name="Column6333"/>
    <tableColumn id="6338" xr3:uid="{140019FE-BA3D-422F-8192-BF86601B179D}" name="Column6334"/>
    <tableColumn id="6339" xr3:uid="{50E85132-A408-448B-9AE7-723FAEBD1470}" name="Column6335"/>
    <tableColumn id="6340" xr3:uid="{C37A2DCD-659A-4E68-9A74-3F16AE57E78B}" name="Column6336"/>
    <tableColumn id="6341" xr3:uid="{60F33847-36DC-4408-9D72-D319D30007D0}" name="Column6337"/>
    <tableColumn id="6342" xr3:uid="{4A2D72F5-E176-43CA-A136-9304D39084C8}" name="Column6338"/>
    <tableColumn id="6343" xr3:uid="{56EA6B13-2B41-4170-87E3-9A8182F78937}" name="Column6339"/>
    <tableColumn id="6344" xr3:uid="{23F2744B-340B-4921-A81E-C043B6284807}" name="Column6340"/>
    <tableColumn id="6345" xr3:uid="{0800348D-48A2-40ED-8C8C-4C7E06FA6CB3}" name="Column6341"/>
    <tableColumn id="6346" xr3:uid="{842515AA-39EE-4171-84DB-77C95E1BFDB4}" name="Column6342"/>
    <tableColumn id="6347" xr3:uid="{98FBC53B-0C91-4FBC-8526-B1EDB921116D}" name="Column6343"/>
    <tableColumn id="6348" xr3:uid="{61E78F20-5CAC-4720-A337-CC0F52C70F26}" name="Column6344"/>
    <tableColumn id="6349" xr3:uid="{3B432616-8913-4562-94C2-68416EC2778E}" name="Column6345"/>
    <tableColumn id="6350" xr3:uid="{F08EF4EB-9E1E-45C3-8551-9BD868D7D510}" name="Column6346"/>
    <tableColumn id="6351" xr3:uid="{4A2ADBE3-965F-4111-B22E-7F4981AC9547}" name="Column6347"/>
    <tableColumn id="6352" xr3:uid="{0B90BC4C-064B-407E-AA6F-E7542F907E3E}" name="Column6348"/>
    <tableColumn id="6353" xr3:uid="{0D42DF8F-7D8C-4016-AFE1-5A16BC892693}" name="Column6349"/>
    <tableColumn id="6354" xr3:uid="{06E42E8E-D5C4-44BF-B240-C991F6487CC6}" name="Column6350"/>
    <tableColumn id="6355" xr3:uid="{0675A9F2-0447-4EC9-A019-D96DA23B15BD}" name="Column6351"/>
    <tableColumn id="6356" xr3:uid="{FB38F01D-1A88-46B1-8641-1DF889883C0D}" name="Column6352"/>
    <tableColumn id="6357" xr3:uid="{0E67EDF5-A130-46BE-A399-274D67E50ECB}" name="Column6353"/>
    <tableColumn id="6358" xr3:uid="{954B1653-BA0B-45C5-B7AC-5122BE52986B}" name="Column6354"/>
    <tableColumn id="6359" xr3:uid="{4E298079-6487-413B-A4C9-22932EB43565}" name="Column6355"/>
    <tableColumn id="6360" xr3:uid="{2268715E-838E-41EA-A28E-725E25AC62D6}" name="Column6356"/>
    <tableColumn id="6361" xr3:uid="{C6F49FDA-2A58-4A65-A058-F326276094E2}" name="Column6357"/>
    <tableColumn id="6362" xr3:uid="{AB469912-FBAB-4F98-BED8-46A3C37B8F90}" name="Column6358"/>
    <tableColumn id="6363" xr3:uid="{3DA9F67C-2CE1-4C8C-899C-7083F7F8733A}" name="Column6359"/>
    <tableColumn id="6364" xr3:uid="{644C18C6-E7AD-4E94-A4B1-89ABC48C5871}" name="Column6360"/>
    <tableColumn id="6365" xr3:uid="{6EAC05EC-CF3F-4600-A11F-B4AB77DE3928}" name="Column6361"/>
    <tableColumn id="6366" xr3:uid="{23DE42C4-8DEE-4A39-B89F-8296A896F400}" name="Column6362"/>
    <tableColumn id="6367" xr3:uid="{80E736EF-F0FC-420B-A61E-A41027329C62}" name="Column6363"/>
    <tableColumn id="6368" xr3:uid="{138A7C8F-0A45-40E4-9ECE-FF77031F1119}" name="Column6364"/>
    <tableColumn id="6369" xr3:uid="{646298DB-BB52-4A2A-B29B-FBBE4D552DC0}" name="Column6365"/>
    <tableColumn id="6370" xr3:uid="{AB0F680C-DB69-4443-8922-DA3DC1E9473C}" name="Column6366"/>
    <tableColumn id="6371" xr3:uid="{35FDAE94-721F-458F-A964-5056CA7A93F1}" name="Column6367"/>
    <tableColumn id="6372" xr3:uid="{813D438D-1698-48D0-B086-F194BF94DCF6}" name="Column6368"/>
    <tableColumn id="6373" xr3:uid="{E02348BA-EC49-46DF-9F79-14226A50D08C}" name="Column6369"/>
    <tableColumn id="6374" xr3:uid="{D66661CC-6EB8-4C64-9C17-534433528666}" name="Column6370"/>
    <tableColumn id="6375" xr3:uid="{ABA650F8-FF02-4A0A-84B0-85C2B9563417}" name="Column6371"/>
    <tableColumn id="6376" xr3:uid="{A1388AF1-703B-4404-B54A-0822FE458ABF}" name="Column6372"/>
    <tableColumn id="6377" xr3:uid="{A7AD9CD4-28CA-485A-AF44-6657B68EE05A}" name="Column6373"/>
    <tableColumn id="6378" xr3:uid="{EB8264C3-39AD-4D74-800C-50602F1C6DA5}" name="Column6374"/>
    <tableColumn id="6379" xr3:uid="{316CFAE0-572B-4C8B-ACFF-F9BC06E618D8}" name="Column6375"/>
    <tableColumn id="6380" xr3:uid="{0A991BE3-D59D-4AA9-B4CC-9E74DAC0DE99}" name="Column6376"/>
    <tableColumn id="6381" xr3:uid="{52B7392A-C8FC-4787-A9CE-24F7A6A2E15A}" name="Column6377"/>
    <tableColumn id="6382" xr3:uid="{CE6E23ED-9A88-4F78-A24B-611F7C76144D}" name="Column6378"/>
    <tableColumn id="6383" xr3:uid="{47CDD734-3576-47C4-8B0B-1E811B223007}" name="Column6379"/>
    <tableColumn id="6384" xr3:uid="{7ABCC28F-DC4D-46E1-B897-80CDB44C91C0}" name="Column6380"/>
    <tableColumn id="6385" xr3:uid="{35127E57-16BB-437F-BA72-863753D5A549}" name="Column6381"/>
    <tableColumn id="6386" xr3:uid="{963283A1-6BA6-4A3B-89F4-8266727888AC}" name="Column6382"/>
    <tableColumn id="6387" xr3:uid="{46E2D0B5-4274-4A5C-A48F-47A9190E43A7}" name="Column6383"/>
    <tableColumn id="6388" xr3:uid="{C2CC655B-73F3-4B14-9B72-C161C26404E5}" name="Column6384"/>
    <tableColumn id="6389" xr3:uid="{E482E457-EBE2-43B5-A1E3-54B077A38E6B}" name="Column6385"/>
    <tableColumn id="6390" xr3:uid="{D7BF05E3-B29F-4B3A-B356-105B43AC60C2}" name="Column6386"/>
    <tableColumn id="6391" xr3:uid="{34F3E7ED-6478-4223-BEF3-C4252D7FBD66}" name="Column6387"/>
    <tableColumn id="6392" xr3:uid="{FC983EB4-CCC8-41E6-A0E1-A8888E98A357}" name="Column6388"/>
    <tableColumn id="6393" xr3:uid="{9FA8E063-0EB1-491B-A7A7-58FCC023EF5D}" name="Column6389"/>
    <tableColumn id="6394" xr3:uid="{7344577C-0215-4801-B46C-1CF2987E9816}" name="Column6390"/>
    <tableColumn id="6395" xr3:uid="{400C1FB2-BC71-49CF-9679-8E43B21F97CA}" name="Column6391"/>
    <tableColumn id="6396" xr3:uid="{68213AEA-3770-47AB-B0BD-32BF2D001CB4}" name="Column6392"/>
    <tableColumn id="6397" xr3:uid="{D4C5B1D0-A496-4BE5-A284-3C1AB557A195}" name="Column6393"/>
    <tableColumn id="6398" xr3:uid="{E23B0218-0293-42B1-A661-AF80A0A47E79}" name="Column6394"/>
    <tableColumn id="6399" xr3:uid="{3B97912C-876A-4502-8045-A31423722C91}" name="Column6395"/>
    <tableColumn id="6400" xr3:uid="{17862C82-A471-4B71-9503-52A6AFD76818}" name="Column6396"/>
    <tableColumn id="6401" xr3:uid="{BDD0C8F6-9B47-466A-B91A-4506F30D066B}" name="Column6397"/>
    <tableColumn id="6402" xr3:uid="{39C206BB-20CE-4640-8E5B-D19F8C967552}" name="Column6398"/>
    <tableColumn id="6403" xr3:uid="{5A329FA7-BC55-46A4-AAC0-EAF1CA61733B}" name="Column6399"/>
    <tableColumn id="6404" xr3:uid="{3C2BFED5-3181-470B-812F-C1B9E2CDC965}" name="Column6400"/>
    <tableColumn id="6405" xr3:uid="{2E47511D-A0D8-4A7C-B7F3-B20D2A9A6BB3}" name="Column6401"/>
    <tableColumn id="6406" xr3:uid="{C634EE26-92DC-4303-949D-AC1C02D76379}" name="Column6402"/>
    <tableColumn id="6407" xr3:uid="{8F45AF8F-D80D-41B8-AFE8-C6553268AD24}" name="Column6403"/>
    <tableColumn id="6408" xr3:uid="{F80D1313-8CA1-4839-A00F-E5143564788D}" name="Column6404"/>
    <tableColumn id="6409" xr3:uid="{075AD6B5-37B5-4A74-98BA-864199A2EE4D}" name="Column6405"/>
    <tableColumn id="6410" xr3:uid="{90458408-C08F-486E-A7FB-440367147245}" name="Column6406"/>
    <tableColumn id="6411" xr3:uid="{E181D475-ED7F-47F3-879A-7B84B075B1E6}" name="Column6407"/>
    <tableColumn id="6412" xr3:uid="{8305C402-63C9-44A5-ADEA-25139AD01CE8}" name="Column6408"/>
    <tableColumn id="6413" xr3:uid="{0A2E2B1D-DAA8-485F-9A48-7AF40371A05D}" name="Column6409"/>
    <tableColumn id="6414" xr3:uid="{7BE86A2B-132D-495E-B5FF-234BFADEBFA5}" name="Column6410"/>
    <tableColumn id="6415" xr3:uid="{EBB5EC69-99E3-4ABF-B789-97949136BD0D}" name="Column6411"/>
    <tableColumn id="6416" xr3:uid="{B477ADF6-8FB8-4FE6-9E76-B52B8BF23230}" name="Column6412"/>
    <tableColumn id="6417" xr3:uid="{B6C6E47C-FFEF-405A-96FF-E347026CBC24}" name="Column6413"/>
    <tableColumn id="6418" xr3:uid="{2B521337-E6F3-4472-8D0A-3BD88AC9E7BA}" name="Column6414"/>
    <tableColumn id="6419" xr3:uid="{661E358B-B664-4C1D-A48B-113524EAB009}" name="Column6415"/>
    <tableColumn id="6420" xr3:uid="{3B30A885-B6A0-4B25-9F47-210193CD89BA}" name="Column6416"/>
    <tableColumn id="6421" xr3:uid="{7AEC0E96-C8F4-4785-A6BD-83220F723E1E}" name="Column6417"/>
    <tableColumn id="6422" xr3:uid="{01B240C3-BBBB-4286-B9EC-5861AD94B289}" name="Column6418"/>
    <tableColumn id="6423" xr3:uid="{3D53AC24-B5CF-4A5B-B17E-826F5DACC2B5}" name="Column6419"/>
    <tableColumn id="6424" xr3:uid="{70D08CC7-7B93-4E2D-959F-F4B7C0E9F1BD}" name="Column6420"/>
    <tableColumn id="6425" xr3:uid="{79D7B27E-1919-4AB0-A30A-E0AFA5A6465B}" name="Column6421"/>
    <tableColumn id="6426" xr3:uid="{E3CBA27D-D2E5-4245-96E3-A817EF5B403E}" name="Column6422"/>
    <tableColumn id="6427" xr3:uid="{046C1CDC-009F-44B9-BE2F-6F33D74A1F59}" name="Column6423"/>
    <tableColumn id="6428" xr3:uid="{A68008A8-66DE-48C5-B225-96DC11A95FE4}" name="Column6424"/>
    <tableColumn id="6429" xr3:uid="{B75ED61A-DC4C-4F90-8F60-83DCF8A1CD56}" name="Column6425"/>
    <tableColumn id="6430" xr3:uid="{4AE6C326-739A-4F04-82CE-74F5A4883D94}" name="Column6426"/>
    <tableColumn id="6431" xr3:uid="{326574E7-3291-4183-A88B-A48A26C97DD3}" name="Column6427"/>
    <tableColumn id="6432" xr3:uid="{BEE7E433-BBAF-46A4-8DB2-3C87C3A6E923}" name="Column6428"/>
    <tableColumn id="6433" xr3:uid="{8A07F462-DF38-451F-8B3D-A169488C67FB}" name="Column6429"/>
    <tableColumn id="6434" xr3:uid="{4217E1ED-1E38-45BE-AF5A-818EB0391784}" name="Column6430"/>
    <tableColumn id="6435" xr3:uid="{39F9DFC8-878F-41E7-B745-27880398BDAA}" name="Column6431"/>
    <tableColumn id="6436" xr3:uid="{E6C8AE51-0F2D-4783-862D-ECC8FA444540}" name="Column6432"/>
    <tableColumn id="6437" xr3:uid="{83A987FB-0916-4E86-9604-1B3D2BA3DCF5}" name="Column6433"/>
    <tableColumn id="6438" xr3:uid="{DFD9501D-A761-498E-BFD6-5AACFF937B68}" name="Column6434"/>
    <tableColumn id="6439" xr3:uid="{E0503137-DCB6-45AF-9077-ED66F3C622E5}" name="Column6435"/>
    <tableColumn id="6440" xr3:uid="{6B20CFB0-F928-4FDE-BA0B-45A1EEF0DD3C}" name="Column6436"/>
    <tableColumn id="6441" xr3:uid="{8914F142-455A-48E6-A3A7-A0D3A9627EC2}" name="Column6437"/>
    <tableColumn id="6442" xr3:uid="{72E44213-09AF-4A21-B424-9B6348573FEF}" name="Column6438"/>
    <tableColumn id="6443" xr3:uid="{63D51FF7-14A3-40F6-B76A-0643CBA86AD4}" name="Column6439"/>
    <tableColumn id="6444" xr3:uid="{4DE5FCC9-122B-4A9E-B172-F16679A47ED1}" name="Column6440"/>
    <tableColumn id="6445" xr3:uid="{ABEB01A5-BC52-407D-ADF4-3BDEDE70A2B0}" name="Column6441"/>
    <tableColumn id="6446" xr3:uid="{77E7C8F2-7865-4D71-A7D9-801DECD81A55}" name="Column6442"/>
    <tableColumn id="6447" xr3:uid="{5F0D10E1-9DED-49A0-97DB-3118CA7BD2CA}" name="Column6443"/>
    <tableColumn id="6448" xr3:uid="{50D7761D-DB6B-4481-8705-5A6E9BE031BA}" name="Column6444"/>
    <tableColumn id="6449" xr3:uid="{F673F1DA-0E57-4BAC-90E7-74CCE99B0786}" name="Column6445"/>
    <tableColumn id="6450" xr3:uid="{E7BE286C-4BAE-4BDF-B85D-BF31A0B01220}" name="Column6446"/>
    <tableColumn id="6451" xr3:uid="{A6DECFFA-33FD-4CCE-8325-CA7CED195FB1}" name="Column6447"/>
    <tableColumn id="6452" xr3:uid="{D4C75B50-07E5-4BEC-A62F-910F811AEA02}" name="Column6448"/>
    <tableColumn id="6453" xr3:uid="{1D6B1814-5B5A-412A-BE91-AC6836BBB29E}" name="Column6449"/>
    <tableColumn id="6454" xr3:uid="{3F73A544-B7CE-4450-891D-4EA908FC0732}" name="Column6450"/>
    <tableColumn id="6455" xr3:uid="{BCDD45CD-AA33-4E5E-8579-4ABA5EE0DDF9}" name="Column6451"/>
    <tableColumn id="6456" xr3:uid="{DD3125B5-0470-40A8-A8D9-341956E0EE02}" name="Column6452"/>
    <tableColumn id="6457" xr3:uid="{B98A5FB2-A0F4-48C3-90A2-BAF432D64359}" name="Column6453"/>
    <tableColumn id="6458" xr3:uid="{551F28FB-3360-4851-8788-7AAF96ACD062}" name="Column6454"/>
    <tableColumn id="6459" xr3:uid="{75588300-2A9E-4A42-9818-9B02684869AD}" name="Column6455"/>
    <tableColumn id="6460" xr3:uid="{65421C1A-B533-4258-ACD1-24E04557F113}" name="Column6456"/>
    <tableColumn id="6461" xr3:uid="{A76DB4FA-DBE1-48AD-94B9-2CD6A879743F}" name="Column6457"/>
    <tableColumn id="6462" xr3:uid="{FEB48535-A603-46D7-80DA-724A2F038E90}" name="Column6458"/>
    <tableColumn id="6463" xr3:uid="{5993ECAB-C43B-4A3A-9C28-096168807B1B}" name="Column6459"/>
    <tableColumn id="6464" xr3:uid="{CF875DFD-1595-4E09-91F9-1CD07D42AD05}" name="Column6460"/>
    <tableColumn id="6465" xr3:uid="{B233CC33-E310-4D2F-9ED8-05E2DB81DFD7}" name="Column6461"/>
    <tableColumn id="6466" xr3:uid="{20CC0FE2-6509-4E0E-9487-CE41799AF048}" name="Column6462"/>
    <tableColumn id="6467" xr3:uid="{A8029009-23E9-4014-A13D-5B83E08E11BC}" name="Column6463"/>
    <tableColumn id="6468" xr3:uid="{53210708-36B9-44B5-9BA3-E5E73D292390}" name="Column6464"/>
    <tableColumn id="6469" xr3:uid="{7D186DBD-DE12-4ECC-82B5-F69A561EA6EE}" name="Column6465"/>
    <tableColumn id="6470" xr3:uid="{BDABA47C-BB57-4E55-B2D1-104751D9D5CB}" name="Column6466"/>
    <tableColumn id="6471" xr3:uid="{3C846A49-DF81-406A-9329-DC87C1C677AB}" name="Column6467"/>
    <tableColumn id="6472" xr3:uid="{F3D5EF0E-C3E2-4F5B-A801-DEFC0A5F545D}" name="Column6468"/>
    <tableColumn id="6473" xr3:uid="{2CED225E-1979-4D3C-B97E-9C913D449F81}" name="Column6469"/>
    <tableColumn id="6474" xr3:uid="{DE88550B-9629-487B-9CE8-543A997119C2}" name="Column6470"/>
    <tableColumn id="6475" xr3:uid="{744AE8AE-2D5F-4A58-B7E3-B9D05C5FEC27}" name="Column6471"/>
    <tableColumn id="6476" xr3:uid="{05881642-0185-4411-A300-48416D16F642}" name="Column6472"/>
    <tableColumn id="6477" xr3:uid="{FCA0885B-7CDE-4F68-8EA4-07A830AAED1E}" name="Column6473"/>
    <tableColumn id="6478" xr3:uid="{90DF0C32-2AD9-4239-9FAD-D093A376B00A}" name="Column6474"/>
    <tableColumn id="6479" xr3:uid="{EBF45325-6372-49F3-AA04-B7BAB54AC05A}" name="Column6475"/>
    <tableColumn id="6480" xr3:uid="{23ACF68D-0247-4B7D-BEBF-468F0F4ADE31}" name="Column6476"/>
    <tableColumn id="6481" xr3:uid="{082CE86D-FA10-4384-A255-F30B3B3EF24A}" name="Column6477"/>
    <tableColumn id="6482" xr3:uid="{A0B9565B-8B38-4B59-9E9E-05C3624EA028}" name="Column6478"/>
    <tableColumn id="6483" xr3:uid="{9C40889C-6155-4440-A1C0-F0A40AE63597}" name="Column6479"/>
    <tableColumn id="6484" xr3:uid="{76BF83A2-3DA2-41C5-B6E1-F8DF132BB4D8}" name="Column6480"/>
    <tableColumn id="6485" xr3:uid="{6F532864-7DBD-4ED4-9955-D49D60AE9CEE}" name="Column6481"/>
    <tableColumn id="6486" xr3:uid="{F3F3644F-1EAE-4A4E-AC61-C5881DA6ABDE}" name="Column6482"/>
    <tableColumn id="6487" xr3:uid="{10DC8294-F32C-430D-8079-C93BE76559FD}" name="Column6483"/>
    <tableColumn id="6488" xr3:uid="{D60EC530-0538-4C6C-89BF-8BC17034C8EB}" name="Column6484"/>
    <tableColumn id="6489" xr3:uid="{8DEEA197-2D4F-4AB1-AB0C-77DFDCFDF965}" name="Column6485"/>
    <tableColumn id="6490" xr3:uid="{B69660C4-A6B4-4D8A-9F43-1360516059AB}" name="Column6486"/>
    <tableColumn id="6491" xr3:uid="{E3313905-A39E-4FFB-B36F-C3F991B6F622}" name="Column6487"/>
    <tableColumn id="6492" xr3:uid="{2167AD57-6CC9-44F1-9F7F-A74011039D57}" name="Column6488"/>
    <tableColumn id="6493" xr3:uid="{A7872268-3C02-4353-B0D2-44FD7908F9CD}" name="Column6489"/>
    <tableColumn id="6494" xr3:uid="{AFB86C11-4865-492E-9EF4-B31AAAF7D424}" name="Column6490"/>
    <tableColumn id="6495" xr3:uid="{D5E11BB1-6F29-4B31-94B3-20E7AABBB0DB}" name="Column6491"/>
    <tableColumn id="6496" xr3:uid="{9AB3EED3-1047-49C2-9609-96D784B78BA2}" name="Column6492"/>
    <tableColumn id="6497" xr3:uid="{353309B5-EEA9-4FA8-A6CC-D60FC83AF531}" name="Column6493"/>
    <tableColumn id="6498" xr3:uid="{394F21B2-8977-4145-9077-CB1261319656}" name="Column6494"/>
    <tableColumn id="6499" xr3:uid="{709113A6-BB0A-4DCC-812A-E02799AB0C3E}" name="Column6495"/>
    <tableColumn id="6500" xr3:uid="{B98A2453-C02A-4201-8A19-E74A40AA0083}" name="Column6496"/>
    <tableColumn id="6501" xr3:uid="{A93DDF9D-0860-4161-AB17-E2FD28583050}" name="Column6497"/>
    <tableColumn id="6502" xr3:uid="{2986FF36-9271-41D3-B5CC-F905A4A1E8A8}" name="Column6498"/>
    <tableColumn id="6503" xr3:uid="{8703FE6E-56E6-4553-A44E-7C918FF89F1C}" name="Column6499"/>
    <tableColumn id="6504" xr3:uid="{F2296EB5-2F97-48FC-9094-C8B25DDFBE7F}" name="Column6500"/>
    <tableColumn id="6505" xr3:uid="{B8354D88-A464-469A-A6FF-7C4EE1804B05}" name="Column6501"/>
    <tableColumn id="6506" xr3:uid="{91303451-195B-438B-97DE-14EA8CA53CAE}" name="Column6502"/>
    <tableColumn id="6507" xr3:uid="{D4EBCC52-6FC5-47C5-8DE2-756CEB769660}" name="Column6503"/>
    <tableColumn id="6508" xr3:uid="{4798B22F-7B8B-4612-9F7B-2B497D1CE6AF}" name="Column6504"/>
    <tableColumn id="6509" xr3:uid="{F23951AA-3848-4579-8EE8-B644D51726ED}" name="Column6505"/>
    <tableColumn id="6510" xr3:uid="{1CFFC5D5-BAFC-4F14-BAD2-10BBA8242EF1}" name="Column6506"/>
    <tableColumn id="6511" xr3:uid="{D4081403-A74F-4785-A023-8DB5740480F2}" name="Column6507"/>
    <tableColumn id="6512" xr3:uid="{530BAECD-E4FF-47AF-B3D0-BF998724F97C}" name="Column6508"/>
    <tableColumn id="6513" xr3:uid="{3C2883B2-E077-4242-AC09-0D8F0BEB4FB6}" name="Column6509"/>
    <tableColumn id="6514" xr3:uid="{E9D4F3C6-2882-4DFE-AC57-842841FFD819}" name="Column6510"/>
    <tableColumn id="6515" xr3:uid="{700801BE-36F4-4FD3-BEAE-A1067D167DAE}" name="Column6511"/>
    <tableColumn id="6516" xr3:uid="{CF52C87B-D65C-47F7-955C-FFFAB0441CB1}" name="Column6512"/>
    <tableColumn id="6517" xr3:uid="{17C3C987-99AB-4D41-A045-21C6CD52D152}" name="Column6513"/>
    <tableColumn id="6518" xr3:uid="{70033E31-0AF1-48F2-9D2B-29E0EDBB33C6}" name="Column6514"/>
    <tableColumn id="6519" xr3:uid="{EFDFC69A-9D1C-4C80-9301-F6CDD8F1E655}" name="Column6515"/>
    <tableColumn id="6520" xr3:uid="{54277FBF-E177-4217-A485-49AF6B66E4D3}" name="Column6516"/>
    <tableColumn id="6521" xr3:uid="{69E97033-751B-42FC-B094-389E643ECFBF}" name="Column6517"/>
    <tableColumn id="6522" xr3:uid="{6618683B-3390-4224-A34B-A7B09D0F8028}" name="Column6518"/>
    <tableColumn id="6523" xr3:uid="{4153667B-77E4-45F2-92F5-5C929A1EEADA}" name="Column6519"/>
    <tableColumn id="6524" xr3:uid="{662502F8-1CF1-46A1-8988-EFADDFC994FE}" name="Column6520"/>
    <tableColumn id="6525" xr3:uid="{58793F41-8875-422A-82B4-F24CE2B4A635}" name="Column6521"/>
    <tableColumn id="6526" xr3:uid="{38E60C55-E3FF-4113-B13F-784A130B7DD6}" name="Column6522"/>
    <tableColumn id="6527" xr3:uid="{B061547E-92DD-4746-A9DE-8384822CA28C}" name="Column6523"/>
    <tableColumn id="6528" xr3:uid="{ADF998B1-2BB3-4577-B10D-5F116FB7C8E7}" name="Column6524"/>
    <tableColumn id="6529" xr3:uid="{1A102342-230F-47AA-B971-03BFA7AA0922}" name="Column6525"/>
    <tableColumn id="6530" xr3:uid="{FBDA9D98-974C-4302-94CD-8CD117D3E924}" name="Column6526"/>
    <tableColumn id="6531" xr3:uid="{03365999-9E2F-40D8-A0D5-83352E708691}" name="Column6527"/>
    <tableColumn id="6532" xr3:uid="{7D5538E4-4C09-4ED0-A709-F56A3B4F5A5D}" name="Column6528"/>
    <tableColumn id="6533" xr3:uid="{A074FE4F-C188-4209-B3DB-A04081F3DCB9}" name="Column6529"/>
    <tableColumn id="6534" xr3:uid="{EA7C36C7-B154-4B5A-844E-A5E533C6E070}" name="Column6530"/>
    <tableColumn id="6535" xr3:uid="{8BD747C6-7391-4E23-AE14-246049A32290}" name="Column6531"/>
    <tableColumn id="6536" xr3:uid="{CEA3E5FE-F68D-4B93-BDD2-E94CB9F785B7}" name="Column6532"/>
    <tableColumn id="6537" xr3:uid="{EDED52F0-D944-42F0-B93E-60E582CAAF51}" name="Column6533"/>
    <tableColumn id="6538" xr3:uid="{6D80BBDB-4255-46CE-92D3-DF952B8EF7EF}" name="Column6534"/>
    <tableColumn id="6539" xr3:uid="{DD707404-A660-48B1-AB44-AE8C56C878B0}" name="Column6535"/>
    <tableColumn id="6540" xr3:uid="{F0D2C9E7-0264-455B-A897-224D8383CD45}" name="Column6536"/>
    <tableColumn id="6541" xr3:uid="{29D7211E-E09A-4536-8966-9B9E5060D0DA}" name="Column6537"/>
    <tableColumn id="6542" xr3:uid="{1C75A2CE-BB0C-43B1-BF28-C87F75507437}" name="Column6538"/>
    <tableColumn id="6543" xr3:uid="{1D8BA200-20F6-4404-BE29-A03DBD04A1B8}" name="Column6539"/>
    <tableColumn id="6544" xr3:uid="{688BC84B-0003-4971-A095-66C97A319193}" name="Column6540"/>
    <tableColumn id="6545" xr3:uid="{728CF434-9DA4-4267-AAEA-2AD04011A439}" name="Column6541"/>
    <tableColumn id="6546" xr3:uid="{F1939CDF-3962-4C78-9180-41C981793286}" name="Column6542"/>
    <tableColumn id="6547" xr3:uid="{CAC36809-F80A-4E0A-BED0-DBD10B22A92F}" name="Column6543"/>
    <tableColumn id="6548" xr3:uid="{BCA3727A-4734-49EE-858D-304C4952F938}" name="Column6544"/>
    <tableColumn id="6549" xr3:uid="{6EFC8CA4-CC02-4894-9F4F-70C80EECE87D}" name="Column6545"/>
    <tableColumn id="6550" xr3:uid="{B755DF8F-59B0-425A-BA78-05F1C9B86F83}" name="Column6546"/>
    <tableColumn id="6551" xr3:uid="{954759A2-575C-4AF3-8FE7-234256214384}" name="Column6547"/>
    <tableColumn id="6552" xr3:uid="{6A7ED788-A74E-4D6B-883E-90CBE0AE3440}" name="Column6548"/>
    <tableColumn id="6553" xr3:uid="{0781E62F-191F-4D6B-B419-5DB392D7806F}" name="Column6549"/>
    <tableColumn id="6554" xr3:uid="{B12994DB-1967-4EA7-A96C-5240971DC7B5}" name="Column6550"/>
    <tableColumn id="6555" xr3:uid="{657F96FE-90EA-4F99-A383-AB6746B3EA70}" name="Column6551"/>
    <tableColumn id="6556" xr3:uid="{49CE02AD-27FD-4C32-BD09-1DC827D99EAE}" name="Column6552"/>
    <tableColumn id="6557" xr3:uid="{CCFDE502-3993-46AE-82FA-2B455BDDBF27}" name="Column6553"/>
    <tableColumn id="6558" xr3:uid="{AA6B05C5-AABE-4304-AE84-C73ED939338A}" name="Column6554"/>
    <tableColumn id="6559" xr3:uid="{8F91EBE2-4EEE-49C2-BCFE-3F8842A32FF5}" name="Column6555"/>
    <tableColumn id="6560" xr3:uid="{295A44FE-CEEA-4E09-8F36-633B0A49A4DE}" name="Column6556"/>
    <tableColumn id="6561" xr3:uid="{C0F6AE7C-7285-41D6-8EA2-6BCBE3352EB7}" name="Column6557"/>
    <tableColumn id="6562" xr3:uid="{FCFD7F85-89B3-4FED-A106-4C50CF634843}" name="Column6558"/>
    <tableColumn id="6563" xr3:uid="{F9109DED-6E03-4E74-9582-133F99831089}" name="Column6559"/>
    <tableColumn id="6564" xr3:uid="{76178D9E-D990-4E88-8881-EE5EE5D4ABB7}" name="Column6560"/>
    <tableColumn id="6565" xr3:uid="{F95DE834-5A23-4A13-8084-7825B57A2801}" name="Column6561"/>
    <tableColumn id="6566" xr3:uid="{2B8636E3-47E7-4320-B773-3998691957A8}" name="Column6562"/>
    <tableColumn id="6567" xr3:uid="{683CD6D9-FEAA-4A52-B471-6C56EAB47627}" name="Column6563"/>
    <tableColumn id="6568" xr3:uid="{EA3E08E8-63DE-4E19-9D74-A2E4413A1ABD}" name="Column6564"/>
    <tableColumn id="6569" xr3:uid="{8A7923BD-EEAB-4446-B1DC-67963C363DED}" name="Column6565"/>
    <tableColumn id="6570" xr3:uid="{6B43A749-FAD5-4975-8B2C-25D8588907FE}" name="Column6566"/>
    <tableColumn id="6571" xr3:uid="{BBF053B1-B0BC-45CE-91A3-86C57CEFA583}" name="Column6567"/>
    <tableColumn id="6572" xr3:uid="{2100ECBB-4B4B-4DD5-A3EE-28654C518FBE}" name="Column6568"/>
    <tableColumn id="6573" xr3:uid="{3C38AA14-7EC3-452B-B3B3-0FA100496A55}" name="Column6569"/>
    <tableColumn id="6574" xr3:uid="{6D2E1278-BD85-4B2A-99F0-F7C07CCDDB7B}" name="Column6570"/>
    <tableColumn id="6575" xr3:uid="{DF68C823-EE7E-4469-972B-D1D301B1D769}" name="Column6571"/>
    <tableColumn id="6576" xr3:uid="{42D52E68-7512-4B83-ABB6-06BFFE98F99D}" name="Column6572"/>
    <tableColumn id="6577" xr3:uid="{239E5E65-8656-4D22-8DB2-AF6A9560A620}" name="Column6573"/>
    <tableColumn id="6578" xr3:uid="{CDF4C823-B19C-40B4-A0F8-038370F1A55C}" name="Column6574"/>
    <tableColumn id="6579" xr3:uid="{990B0C37-788F-409A-82B5-E7156D692D96}" name="Column6575"/>
    <tableColumn id="6580" xr3:uid="{75831733-A015-4D62-A139-6941FCDE57BD}" name="Column6576"/>
    <tableColumn id="6581" xr3:uid="{2B851450-1E79-4ED2-A1E0-4DE8E31C7850}" name="Column6577"/>
    <tableColumn id="6582" xr3:uid="{6B867AC3-84A2-4711-BD56-EDD10CE3CA0D}" name="Column6578"/>
    <tableColumn id="6583" xr3:uid="{071ABE23-5605-4579-91F8-7B240B0024C3}" name="Column6579"/>
    <tableColumn id="6584" xr3:uid="{58492CC2-C6E8-4E87-9F52-D3DE0555AFD0}" name="Column6580"/>
    <tableColumn id="6585" xr3:uid="{FEEBF175-7A90-49CD-B372-2EA628823763}" name="Column6581"/>
    <tableColumn id="6586" xr3:uid="{8B2B1FD7-45EC-4F47-B036-7DFDC1109A74}" name="Column6582"/>
    <tableColumn id="6587" xr3:uid="{286F201B-A0AE-469C-BD4D-3A43C60B84B9}" name="Column6583"/>
    <tableColumn id="6588" xr3:uid="{F5D3CDA0-69EE-495A-B122-24BFB128AFEA}" name="Column6584"/>
    <tableColumn id="6589" xr3:uid="{566661E4-141A-4322-922A-85A10DCC4CD3}" name="Column6585"/>
    <tableColumn id="6590" xr3:uid="{CA056F7E-E11B-44EE-9D0C-790EBC7575DF}" name="Column6586"/>
    <tableColumn id="6591" xr3:uid="{40252ACB-6C5A-4BD3-BB8A-E4EF92BBE354}" name="Column6587"/>
    <tableColumn id="6592" xr3:uid="{6AE1B953-5CE1-4609-A8D7-EC79DD99CDC7}" name="Column6588"/>
    <tableColumn id="6593" xr3:uid="{EC94E8C6-86BA-4A58-84FF-B1C35C777458}" name="Column6589"/>
    <tableColumn id="6594" xr3:uid="{2EA52911-B4E9-45E1-9B0A-B957499B9ADC}" name="Column6590"/>
    <tableColumn id="6595" xr3:uid="{B27EC042-E875-4434-AF2D-5044A948BC10}" name="Column6591"/>
    <tableColumn id="6596" xr3:uid="{D8FC41B5-2A6E-4B1D-83E6-CA644C15797B}" name="Column6592"/>
    <tableColumn id="6597" xr3:uid="{C83E52B7-D288-498C-9800-F04C9EDE9A37}" name="Column6593"/>
    <tableColumn id="6598" xr3:uid="{883CC475-A703-4321-9F3B-B5AC78060CC3}" name="Column6594"/>
    <tableColumn id="6599" xr3:uid="{80CB8112-EEF2-405D-AB6F-610B12163322}" name="Column6595"/>
    <tableColumn id="6600" xr3:uid="{847D5263-E19F-48FD-A8C0-5DB2D94879B9}" name="Column6596"/>
    <tableColumn id="6601" xr3:uid="{FB1CA1E2-BC32-4A23-A280-11686CC16340}" name="Column6597"/>
    <tableColumn id="6602" xr3:uid="{152FF726-E1DD-4223-A283-AC0FF446B695}" name="Column6598"/>
    <tableColumn id="6603" xr3:uid="{9CA60ADC-C2A8-4C6F-837E-E68709BE941E}" name="Column6599"/>
    <tableColumn id="6604" xr3:uid="{5FE4AD23-1B7C-4F3F-99BD-2A9779683274}" name="Column6600"/>
    <tableColumn id="6605" xr3:uid="{CC99E1CF-9F6E-48C5-8ABE-1832D7563D13}" name="Column6601"/>
    <tableColumn id="6606" xr3:uid="{CA19A0AF-F8AA-4B75-AF51-7E37A200C326}" name="Column6602"/>
    <tableColumn id="6607" xr3:uid="{A024F0E8-C8C0-4F4F-B857-2D48DC510BB0}" name="Column6603"/>
    <tableColumn id="6608" xr3:uid="{858E1488-8FF0-4A3F-8927-A288496965E1}" name="Column6604"/>
    <tableColumn id="6609" xr3:uid="{28FC36F6-CFD6-484E-A0D9-495360DE5E5D}" name="Column6605"/>
    <tableColumn id="6610" xr3:uid="{6D3BF9F2-E82E-41D6-A3B8-C743A8C14673}" name="Column6606"/>
    <tableColumn id="6611" xr3:uid="{0EF3A675-6157-41D3-B661-07A9A432AB98}" name="Column6607"/>
    <tableColumn id="6612" xr3:uid="{7D32ACAD-3DE2-4EB8-B5EF-5D8795D5EBD0}" name="Column6608"/>
    <tableColumn id="6613" xr3:uid="{D3B0CFE7-79EE-490A-BBBE-641A96E4234D}" name="Column6609"/>
    <tableColumn id="6614" xr3:uid="{0A85957F-E776-45B4-9ED5-C8D9D9F2F92E}" name="Column6610"/>
    <tableColumn id="6615" xr3:uid="{D899023B-FCFD-4620-B5C4-FE6C1C23E4B4}" name="Column6611"/>
    <tableColumn id="6616" xr3:uid="{55E62D13-49D2-42ED-A370-FE6523F2C433}" name="Column6612"/>
    <tableColumn id="6617" xr3:uid="{0EDE9752-DA38-4F47-9486-98420C83AC7C}" name="Column6613"/>
    <tableColumn id="6618" xr3:uid="{BDEF74CB-E1EE-4DBA-9838-B953F596FD98}" name="Column6614"/>
    <tableColumn id="6619" xr3:uid="{7F73C4A6-5E1C-492C-89CA-461C55D4E085}" name="Column6615"/>
    <tableColumn id="6620" xr3:uid="{CBB8227C-A520-418B-AFB9-F80222BA2D50}" name="Column6616"/>
    <tableColumn id="6621" xr3:uid="{2A78CB34-A8D9-4BE1-93A9-DCDDBC609268}" name="Column6617"/>
    <tableColumn id="6622" xr3:uid="{A01F27E3-69F7-4AE7-8C46-31A0A2B66EDC}" name="Column6618"/>
    <tableColumn id="6623" xr3:uid="{85004CE4-3DED-4990-98D9-7AA48A642E09}" name="Column6619"/>
    <tableColumn id="6624" xr3:uid="{95006D4B-F23D-4911-B54D-8570F2231EE9}" name="Column6620"/>
    <tableColumn id="6625" xr3:uid="{C4F983DF-2A4F-455F-8366-9CF8604660DB}" name="Column6621"/>
    <tableColumn id="6626" xr3:uid="{A5E8AC9F-7657-4F5A-BC5B-4B8E1BF790FC}" name="Column6622"/>
    <tableColumn id="6627" xr3:uid="{29CAD0D5-0476-4FB2-AAB9-2C68F50E190F}" name="Column6623"/>
    <tableColumn id="6628" xr3:uid="{A066491F-A95A-49C7-8D95-0E443CAFCCD5}" name="Column6624"/>
    <tableColumn id="6629" xr3:uid="{35A4550D-AD52-43B7-B230-B786790DF2B5}" name="Column6625"/>
    <tableColumn id="6630" xr3:uid="{5CC43E26-C723-4537-9820-33F958E3ECE4}" name="Column6626"/>
    <tableColumn id="6631" xr3:uid="{DD462434-7B4A-44D0-86EC-6A8412CD52F9}" name="Column6627"/>
    <tableColumn id="6632" xr3:uid="{E6BE9AA9-0117-4391-B864-7E8D238576F1}" name="Column6628"/>
    <tableColumn id="6633" xr3:uid="{188F9EED-D259-47FF-A46D-1348BF2CE3E3}" name="Column6629"/>
    <tableColumn id="6634" xr3:uid="{BA5C39CE-69E2-4625-98F4-7852F7AAFCA7}" name="Column6630"/>
    <tableColumn id="6635" xr3:uid="{DD49458B-698A-4233-A176-70B3BB0606AE}" name="Column6631"/>
    <tableColumn id="6636" xr3:uid="{A1317F09-F2A4-4451-867C-5B79D24E3CC1}" name="Column6632"/>
    <tableColumn id="6637" xr3:uid="{929BABB2-AD73-4967-BFC9-5D02831C79AD}" name="Column6633"/>
    <tableColumn id="6638" xr3:uid="{28F10C68-63C9-4F26-9B6E-A61D6B001BB2}" name="Column6634"/>
    <tableColumn id="6639" xr3:uid="{37C64893-6EB1-4E89-99E6-67BF73EB0F12}" name="Column6635"/>
    <tableColumn id="6640" xr3:uid="{1F284CF9-88E5-45C3-AF8A-8AC1E847A289}" name="Column6636"/>
    <tableColumn id="6641" xr3:uid="{A4C34F97-D594-4DEB-AB8D-6EB5DF98494F}" name="Column6637"/>
    <tableColumn id="6642" xr3:uid="{0644D083-40B7-4E57-969E-5DF6556126DF}" name="Column6638"/>
    <tableColumn id="6643" xr3:uid="{FA43BAA2-42FB-45E3-ACB9-9A0569A1645E}" name="Column6639"/>
    <tableColumn id="6644" xr3:uid="{45E249DC-6DEC-4730-8C1B-9C29DDF9AAFD}" name="Column6640"/>
    <tableColumn id="6645" xr3:uid="{AF205EB6-5149-4CA9-9E21-76D2AD364595}" name="Column6641"/>
    <tableColumn id="6646" xr3:uid="{4565A575-D6D5-4E10-975F-EE47F58C6DC4}" name="Column6642"/>
    <tableColumn id="6647" xr3:uid="{8ECA7802-1781-41B5-B66B-F1B279744CD8}" name="Column6643"/>
    <tableColumn id="6648" xr3:uid="{5B47E510-1886-44F9-B8EB-9784162470B6}" name="Column6644"/>
    <tableColumn id="6649" xr3:uid="{91D8511F-530C-4C3C-A192-1664F5A20B64}" name="Column6645"/>
    <tableColumn id="6650" xr3:uid="{8B5EDF23-168F-47AF-B2FF-648359C795A7}" name="Column6646"/>
    <tableColumn id="6651" xr3:uid="{22CEB9AE-B064-4AB3-97C5-36C1548806E7}" name="Column6647"/>
    <tableColumn id="6652" xr3:uid="{E848F0CD-6C1C-4FF4-86E5-4E0224B75B69}" name="Column6648"/>
    <tableColumn id="6653" xr3:uid="{9EA26514-BED6-4EE9-83E0-4108B3A9B59F}" name="Column6649"/>
    <tableColumn id="6654" xr3:uid="{90F6DFE9-58C9-4C83-A36D-E23535C4735A}" name="Column6650"/>
    <tableColumn id="6655" xr3:uid="{10F04F5B-14EB-49ED-A20F-C658301EF60B}" name="Column6651"/>
    <tableColumn id="6656" xr3:uid="{A42EB446-6EA6-491F-9C1D-3B1EB204B422}" name="Column6652"/>
    <tableColumn id="6657" xr3:uid="{6E2CDF59-DFBE-4D60-B150-8E912DD8BE5E}" name="Column6653"/>
    <tableColumn id="6658" xr3:uid="{1DE34873-F950-45D2-B50F-3B280289BBF6}" name="Column6654"/>
    <tableColumn id="6659" xr3:uid="{03D2BC41-A69D-4826-86A0-314B228BE05A}" name="Column6655"/>
    <tableColumn id="6660" xr3:uid="{A30E7531-9BF4-452F-AB2E-E38477B22EE4}" name="Column6656"/>
    <tableColumn id="6661" xr3:uid="{58826CA2-96A8-446A-8859-CA3599867989}" name="Column6657"/>
    <tableColumn id="6662" xr3:uid="{33C8DA55-D72C-496A-AA80-D2D366A0337B}" name="Column6658"/>
    <tableColumn id="6663" xr3:uid="{15745ACD-7B23-46E3-B654-6E85C6D7B159}" name="Column6659"/>
    <tableColumn id="6664" xr3:uid="{3F9A9E67-70A0-4473-8225-415EA2F8A6A3}" name="Column6660"/>
    <tableColumn id="6665" xr3:uid="{A29E09D6-191E-44BE-A058-A3C7F4B2B468}" name="Column6661"/>
    <tableColumn id="6666" xr3:uid="{F8C9C1CB-FEF5-4A4E-88D5-4D30095F0BAC}" name="Column6662"/>
    <tableColumn id="6667" xr3:uid="{ED4E40FB-219E-4D55-BE69-7CABC1D0D970}" name="Column6663"/>
    <tableColumn id="6668" xr3:uid="{4AC0EC53-E931-4EFF-9176-1DD47CF637D8}" name="Column6664"/>
    <tableColumn id="6669" xr3:uid="{3A2CE9D6-FD4D-4706-AF72-165C8C66519F}" name="Column6665"/>
    <tableColumn id="6670" xr3:uid="{2EF281C5-90B2-4B07-93E0-42D785B63B92}" name="Column6666"/>
    <tableColumn id="6671" xr3:uid="{C1E52A5B-BDBC-429E-9540-A73E44A2D04E}" name="Column6667"/>
    <tableColumn id="6672" xr3:uid="{B0E643ED-E0FD-4BFC-8AEC-EC9956E5E9C0}" name="Column6668"/>
    <tableColumn id="6673" xr3:uid="{140BB45E-46FD-4E01-9F28-135848244B68}" name="Column6669"/>
    <tableColumn id="6674" xr3:uid="{DE7DB107-9E7D-45F9-AEE6-CFCF4C0BB4CE}" name="Column6670"/>
    <tableColumn id="6675" xr3:uid="{EE377A0C-D118-4545-8CD2-EB3BE30EAFA3}" name="Column6671"/>
    <tableColumn id="6676" xr3:uid="{ACE5F362-261F-49BF-A025-585B43C05245}" name="Column6672"/>
    <tableColumn id="6677" xr3:uid="{9647870B-1997-494E-88E2-C48EF5B03592}" name="Column6673"/>
    <tableColumn id="6678" xr3:uid="{FAAD2DE0-23B9-476E-8678-A768E06328F1}" name="Column6674"/>
    <tableColumn id="6679" xr3:uid="{88D7B92A-EB94-45C5-AAE4-62705B59E70F}" name="Column6675"/>
    <tableColumn id="6680" xr3:uid="{E3364E4C-2411-4001-8E4E-8C71356A4FA6}" name="Column6676"/>
    <tableColumn id="6681" xr3:uid="{048C73F0-EEE7-4C5F-87CF-905BF103191C}" name="Column6677"/>
    <tableColumn id="6682" xr3:uid="{E02BD4B3-247A-49D1-BE6F-D0B043AC1967}" name="Column6678"/>
    <tableColumn id="6683" xr3:uid="{071A93A7-011B-4259-AE6A-1561B00C8675}" name="Column6679"/>
    <tableColumn id="6684" xr3:uid="{2272E95F-1FC3-4D7F-A328-97E6B51DF7CA}" name="Column6680"/>
    <tableColumn id="6685" xr3:uid="{C38A37D1-9DDC-43D1-892C-C05642146EAB}" name="Column6681"/>
    <tableColumn id="6686" xr3:uid="{A30F18DA-E20C-4646-BCDC-4DFFDDDD57D8}" name="Column6682"/>
    <tableColumn id="6687" xr3:uid="{AA1108BD-3257-47B3-8C4F-DCCA8F2C2925}" name="Column6683"/>
    <tableColumn id="6688" xr3:uid="{DEF8472D-807A-4589-A95E-B808F24C8203}" name="Column6684"/>
    <tableColumn id="6689" xr3:uid="{1C2A249B-8585-42B6-89D9-35B5AC41326A}" name="Column6685"/>
    <tableColumn id="6690" xr3:uid="{4D3FB696-FC9B-49D7-8D3D-BCABE537EAAA}" name="Column6686"/>
    <tableColumn id="6691" xr3:uid="{B95E04FB-F413-40BB-8DC1-9CC19990FB89}" name="Column6687"/>
    <tableColumn id="6692" xr3:uid="{3D09761C-D41E-4D35-878E-7E606DD819BC}" name="Column6688"/>
    <tableColumn id="6693" xr3:uid="{9F675F07-7962-4DEC-9CF7-C0549A8456F2}" name="Column6689"/>
    <tableColumn id="6694" xr3:uid="{842E776B-7FE2-4487-B11A-7DB36C7E0236}" name="Column6690"/>
    <tableColumn id="6695" xr3:uid="{57C1DC60-7C2D-4CE8-8EB7-B109881402C8}" name="Column6691"/>
    <tableColumn id="6696" xr3:uid="{1A4BDC56-F24E-4476-8594-D81FD39A6C0D}" name="Column6692"/>
    <tableColumn id="6697" xr3:uid="{3D6F943E-F572-4DC4-8007-2EE8E4E11951}" name="Column6693"/>
    <tableColumn id="6698" xr3:uid="{2ACC598A-421A-4FFA-8D46-3D4435BBD886}" name="Column6694"/>
    <tableColumn id="6699" xr3:uid="{5F3D1455-62F5-4F1B-8BAD-BD40571BFB4C}" name="Column6695"/>
    <tableColumn id="6700" xr3:uid="{FC5FCAB4-6C8C-474E-831D-C93BC4B7DEE3}" name="Column6696"/>
    <tableColumn id="6701" xr3:uid="{2CCC9B44-4D8C-4D63-9973-8B70972C27D6}" name="Column6697"/>
    <tableColumn id="6702" xr3:uid="{2131E2C8-5EC2-43D3-808B-5D840970ED92}" name="Column6698"/>
    <tableColumn id="6703" xr3:uid="{7888C530-8E3C-4229-A884-E8D9F4CA1E97}" name="Column6699"/>
    <tableColumn id="6704" xr3:uid="{505CCBFA-9C7C-4F08-99DC-95753AC65406}" name="Column6700"/>
    <tableColumn id="6705" xr3:uid="{279E6632-AB36-453A-B641-67FDC8499811}" name="Column6701"/>
    <tableColumn id="6706" xr3:uid="{F2ADCEF1-88FF-43D7-B9A6-F931D677A62A}" name="Column6702"/>
    <tableColumn id="6707" xr3:uid="{F63CD84D-0DF5-4275-B257-5B65E385AB90}" name="Column6703"/>
    <tableColumn id="6708" xr3:uid="{D163B944-2422-4281-917C-CFDB2845BD81}" name="Column6704"/>
    <tableColumn id="6709" xr3:uid="{A2FC68A6-A2F8-4F46-8618-E885644D4407}" name="Column6705"/>
    <tableColumn id="6710" xr3:uid="{7FB18CDC-156B-4D25-BBF0-169331EFBB2E}" name="Column6706"/>
    <tableColumn id="6711" xr3:uid="{2452EA25-4A6D-4D82-AA17-3ECE044E3181}" name="Column6707"/>
    <tableColumn id="6712" xr3:uid="{5BD10C75-3242-4F97-8D11-19FF6836D60B}" name="Column6708"/>
    <tableColumn id="6713" xr3:uid="{017C488B-7D84-4D62-800A-D9CC25C94C2F}" name="Column6709"/>
    <tableColumn id="6714" xr3:uid="{AE813E76-31D2-453A-A894-68178BA453CD}" name="Column6710"/>
    <tableColumn id="6715" xr3:uid="{7BD007DB-729C-4AF8-8A44-4B737020AFD1}" name="Column6711"/>
    <tableColumn id="6716" xr3:uid="{A0B83833-863D-473A-A538-55FFA299B152}" name="Column6712"/>
    <tableColumn id="6717" xr3:uid="{132ED392-D9E6-4A4F-950C-3553A1D908BE}" name="Column6713"/>
    <tableColumn id="6718" xr3:uid="{90756716-47E9-4DE2-9552-53AF6C916D90}" name="Column6714"/>
    <tableColumn id="6719" xr3:uid="{E513FEE3-8195-4BEF-AB87-8F43757DEB72}" name="Column6715"/>
    <tableColumn id="6720" xr3:uid="{17CA7C8F-CAFE-4491-8763-519826F935BC}" name="Column6716"/>
    <tableColumn id="6721" xr3:uid="{3392F09A-6AAD-41C5-948A-820EBEE2C12A}" name="Column6717"/>
    <tableColumn id="6722" xr3:uid="{1895EEF1-454F-4AF1-B721-05DD48A8C6ED}" name="Column6718"/>
    <tableColumn id="6723" xr3:uid="{512662EF-CFA9-4E2E-97AA-3B512BBA0EDD}" name="Column6719"/>
    <tableColumn id="6724" xr3:uid="{B1FEB7DA-15C3-4180-BEAF-7D79B66D591C}" name="Column6720"/>
    <tableColumn id="6725" xr3:uid="{0AC1257D-92EE-4C70-A79D-1C1A3EEB06C7}" name="Column6721"/>
    <tableColumn id="6726" xr3:uid="{FB5F3E73-D3ED-41A0-9315-47528828D217}" name="Column6722"/>
    <tableColumn id="6727" xr3:uid="{608C3F7A-1D81-42C1-B602-C77C1619A140}" name="Column6723"/>
    <tableColumn id="6728" xr3:uid="{86157DBB-EF94-4300-A6FA-B0B901E7B4C6}" name="Column6724"/>
    <tableColumn id="6729" xr3:uid="{D6AF97B6-AE7B-4F8B-B217-AC9DD0461A69}" name="Column6725"/>
    <tableColumn id="6730" xr3:uid="{1E613858-3AA7-42A8-A1CC-169A30E68F5E}" name="Column6726"/>
    <tableColumn id="6731" xr3:uid="{65535ECC-F747-4F92-A61C-8DF756BAD926}" name="Column6727"/>
    <tableColumn id="6732" xr3:uid="{77962B1E-8553-4C37-AED3-7A89351D7C67}" name="Column6728"/>
    <tableColumn id="6733" xr3:uid="{0F474B80-347F-438B-87A8-4A3A2C9B2864}" name="Column6729"/>
    <tableColumn id="6734" xr3:uid="{3780C769-31E3-450B-A689-7BB8089EC033}" name="Column6730"/>
    <tableColumn id="6735" xr3:uid="{A9E188A5-72B5-4F55-8F45-083A6B0F9115}" name="Column6731"/>
    <tableColumn id="6736" xr3:uid="{7101CCE7-CAA6-403E-8053-2CB9918E3CC6}" name="Column6732"/>
    <tableColumn id="6737" xr3:uid="{ACA98A87-BF47-4B48-8C40-DDE2B88869CB}" name="Column6733"/>
    <tableColumn id="6738" xr3:uid="{F2BD0D3B-A4A9-43E9-897C-CF3214F61C5B}" name="Column6734"/>
    <tableColumn id="6739" xr3:uid="{DD0399E9-9307-4F17-8226-238FC70E6843}" name="Column6735"/>
    <tableColumn id="6740" xr3:uid="{7538529E-553C-4C4D-A87A-ECFFAA436084}" name="Column6736"/>
    <tableColumn id="6741" xr3:uid="{2C1AE94C-55D9-4116-800A-ED9587F71EEA}" name="Column6737"/>
    <tableColumn id="6742" xr3:uid="{F3A49132-9073-413C-8D56-34470DB8785D}" name="Column6738"/>
    <tableColumn id="6743" xr3:uid="{0B9B6E7F-850D-42B4-814E-C96B10EC3305}" name="Column6739"/>
    <tableColumn id="6744" xr3:uid="{187AC2D7-1696-49FF-813D-549EF2028B19}" name="Column6740"/>
    <tableColumn id="6745" xr3:uid="{8BA50F68-E4A0-4051-A402-A0FA98326438}" name="Column6741"/>
    <tableColumn id="6746" xr3:uid="{477B2784-0C48-46D8-A3D2-F595306E599B}" name="Column6742"/>
    <tableColumn id="6747" xr3:uid="{3D0D6622-0AAF-4936-B179-DD7178956A10}" name="Column6743"/>
    <tableColumn id="6748" xr3:uid="{837A294F-13FF-4515-B12A-AE47AD546E76}" name="Column6744"/>
    <tableColumn id="6749" xr3:uid="{5BA4690A-20AC-454E-BC2A-E42B41EB22B6}" name="Column6745"/>
    <tableColumn id="6750" xr3:uid="{29A6DB62-0886-4922-BE25-70BD3BC81B9E}" name="Column6746"/>
    <tableColumn id="6751" xr3:uid="{104D0AC7-8103-4616-BE0B-8A5BF6E9D84F}" name="Column6747"/>
    <tableColumn id="6752" xr3:uid="{C6A42BB6-3B89-4444-B8D8-049CF2CD1751}" name="Column6748"/>
    <tableColumn id="6753" xr3:uid="{8F0B36F4-1A1A-4BE8-B15E-0A74DB01BB41}" name="Column6749"/>
    <tableColumn id="6754" xr3:uid="{34050092-8AEB-47C0-B4FF-15751B7A46B5}" name="Column6750"/>
    <tableColumn id="6755" xr3:uid="{D58824E6-4C5F-4598-87AF-2F0048F34C23}" name="Column6751"/>
    <tableColumn id="6756" xr3:uid="{BF6D3C76-F2EC-42AA-BECE-47A6AC8F4013}" name="Column6752"/>
    <tableColumn id="6757" xr3:uid="{F13A5D07-84F8-48F8-8531-5EBD3B8A9E4B}" name="Column6753"/>
    <tableColumn id="6758" xr3:uid="{FE32AE28-1C6D-4D75-9117-CAD71A5AB641}" name="Column6754"/>
    <tableColumn id="6759" xr3:uid="{CCFDB184-23CC-4DE9-B48A-C256C586D47B}" name="Column6755"/>
    <tableColumn id="6760" xr3:uid="{20CC4D7F-F57A-4DC2-A005-1B13CC071266}" name="Column6756"/>
    <tableColumn id="6761" xr3:uid="{32F77931-8340-4E47-926D-B7655BDB8CB6}" name="Column6757"/>
    <tableColumn id="6762" xr3:uid="{A8667482-238A-4E1D-B2AB-7EBEE14E45A6}" name="Column6758"/>
    <tableColumn id="6763" xr3:uid="{E753DC79-260D-4F6F-B49F-A786730D3397}" name="Column6759"/>
    <tableColumn id="6764" xr3:uid="{3F9AA9CA-D8C5-4CC5-922E-693574FB78F9}" name="Column6760"/>
    <tableColumn id="6765" xr3:uid="{FD316CDB-72BA-48D5-BD3E-78CCBBA43446}" name="Column6761"/>
    <tableColumn id="6766" xr3:uid="{2468C776-7C03-4506-9393-A67B19C3B7D0}" name="Column6762"/>
    <tableColumn id="6767" xr3:uid="{6C243E0A-C4FE-409F-95FB-1860D0068B62}" name="Column6763"/>
    <tableColumn id="6768" xr3:uid="{2BA5DA90-5F1C-48D2-915C-AB2BC75F1A7C}" name="Column6764"/>
    <tableColumn id="6769" xr3:uid="{E6472869-0E77-4066-8C56-8A37AD98B9E1}" name="Column6765"/>
    <tableColumn id="6770" xr3:uid="{C173237B-10CB-4582-851C-1B6801746ED2}" name="Column6766"/>
    <tableColumn id="6771" xr3:uid="{2391E7A9-E437-4BEE-B676-6609FDA9E81C}" name="Column6767"/>
    <tableColumn id="6772" xr3:uid="{FF557CE3-67F4-4E7D-9D08-27CE25B74C70}" name="Column6768"/>
    <tableColumn id="6773" xr3:uid="{7A5D1F81-10B7-487C-B185-F083574341FD}" name="Column6769"/>
    <tableColumn id="6774" xr3:uid="{1C501C89-8F53-43EB-9128-47955906A543}" name="Column6770"/>
    <tableColumn id="6775" xr3:uid="{A3FAFBCD-974D-4D94-B08B-6F7F3B32D4D2}" name="Column6771"/>
    <tableColumn id="6776" xr3:uid="{6F05126B-AE56-4714-B41B-E8876F6CDF22}" name="Column6772"/>
    <tableColumn id="6777" xr3:uid="{C254E61C-62B6-42EF-BB56-37D534E34B8A}" name="Column6773"/>
    <tableColumn id="6778" xr3:uid="{3F583F15-F7A6-46DA-82C1-A814E087E77E}" name="Column6774"/>
    <tableColumn id="6779" xr3:uid="{0215DF49-DB50-4B1D-84AF-E35C4BC6F15B}" name="Column6775"/>
    <tableColumn id="6780" xr3:uid="{2F3C123E-6C69-4249-B165-5654803BE668}" name="Column6776"/>
    <tableColumn id="6781" xr3:uid="{9F6E0D43-98FB-44C6-BBB0-06E03B33E447}" name="Column6777"/>
    <tableColumn id="6782" xr3:uid="{EFD704B0-8BCB-4398-8BDA-6C8F3604E513}" name="Column6778"/>
    <tableColumn id="6783" xr3:uid="{518E2CAD-A170-49B3-BCE2-BB3867B20382}" name="Column6779"/>
    <tableColumn id="6784" xr3:uid="{C6F185A2-3873-4386-8F63-B87E7DA1FA9F}" name="Column6780"/>
    <tableColumn id="6785" xr3:uid="{39E24E17-7725-4D2A-B9D1-435A39E32C54}" name="Column6781"/>
    <tableColumn id="6786" xr3:uid="{BBA6EC9B-B612-48F2-BC9F-91F6B93DC136}" name="Column6782"/>
    <tableColumn id="6787" xr3:uid="{AEC661CF-6760-49EB-BC01-2BB3E22DAEFB}" name="Column6783"/>
    <tableColumn id="6788" xr3:uid="{4ED4F771-163B-48CB-8F22-6774844AE8BC}" name="Column6784"/>
    <tableColumn id="6789" xr3:uid="{24DD7E84-CCD1-4106-80BD-0766E5CE6BB9}" name="Column6785"/>
    <tableColumn id="6790" xr3:uid="{801E6178-51C8-49FC-91DC-F4E9FC6B1350}" name="Column6786"/>
    <tableColumn id="6791" xr3:uid="{3AB1ED10-B160-4591-88DE-1615E6DE03DD}" name="Column6787"/>
    <tableColumn id="6792" xr3:uid="{9EB2A2B2-6C69-469D-BED3-5855BF74D41E}" name="Column6788"/>
    <tableColumn id="6793" xr3:uid="{5C86AA0F-26C3-4CF5-B58F-B77F1BB3BC36}" name="Column6789"/>
    <tableColumn id="6794" xr3:uid="{CC05433E-90D4-4150-A91A-35183867F994}" name="Column6790"/>
    <tableColumn id="6795" xr3:uid="{C49F46B2-6886-4FCA-82D0-C14DFF502AAD}" name="Column6791"/>
    <tableColumn id="6796" xr3:uid="{787CAF43-EE66-4640-B49A-BC242BE4A37C}" name="Column6792"/>
    <tableColumn id="6797" xr3:uid="{58EB34B5-7A56-4057-B48B-DE0D9BC087BD}" name="Column6793"/>
    <tableColumn id="6798" xr3:uid="{7EECF50D-6248-4126-9875-ACA28BA805C4}" name="Column6794"/>
    <tableColumn id="6799" xr3:uid="{AB687D90-F363-47A3-81E4-91170D1AEC2B}" name="Column6795"/>
    <tableColumn id="6800" xr3:uid="{E43120D4-5BD8-446D-8F97-43A75E4B977C}" name="Column6796"/>
    <tableColumn id="6801" xr3:uid="{369A4AB2-4CE2-4B34-BFC0-5C51F073877D}" name="Column6797"/>
    <tableColumn id="6802" xr3:uid="{CB1D73A8-49B0-4BF8-B167-C755C5A9B37D}" name="Column6798"/>
    <tableColumn id="6803" xr3:uid="{B4EDC2F3-6438-422A-9882-F46C6E4BC700}" name="Column6799"/>
    <tableColumn id="6804" xr3:uid="{26B1A0FC-D965-4B68-A825-BC24C0EEA5E4}" name="Column6800"/>
    <tableColumn id="6805" xr3:uid="{4DBC3CAE-3280-4B75-885D-BC53BCA826A1}" name="Column6801"/>
    <tableColumn id="6806" xr3:uid="{AA4CEDB4-E541-41F7-90B4-2B5764E658B7}" name="Column6802"/>
    <tableColumn id="6807" xr3:uid="{10EDB264-11B8-42C5-8358-1F48EE2B43BF}" name="Column6803"/>
    <tableColumn id="6808" xr3:uid="{5D8CBAB4-D18A-49A5-9D39-1AE7E52DFD39}" name="Column6804"/>
    <tableColumn id="6809" xr3:uid="{B17BC83F-8AE9-473C-AE77-996720E162ED}" name="Column6805"/>
    <tableColumn id="6810" xr3:uid="{2066D3E4-A439-4422-ADC8-3BC20263AD91}" name="Column6806"/>
    <tableColumn id="6811" xr3:uid="{D0A5AA9A-94DA-4373-9257-4F44986C3511}" name="Column6807"/>
    <tableColumn id="6812" xr3:uid="{BFE02077-D7B9-41D3-ABD6-149DFCE54F78}" name="Column6808"/>
    <tableColumn id="6813" xr3:uid="{65DBED06-496F-49BA-91DB-5A83AA981ED3}" name="Column6809"/>
    <tableColumn id="6814" xr3:uid="{92CA3AFA-1B45-41E3-A68D-56331D59016C}" name="Column6810"/>
    <tableColumn id="6815" xr3:uid="{4B88E93C-93EE-4135-95A7-26A0C56A6134}" name="Column6811"/>
    <tableColumn id="6816" xr3:uid="{EE0AF2A4-1953-45E2-B87F-C6FE83C33FDB}" name="Column6812"/>
    <tableColumn id="6817" xr3:uid="{7EB2076B-018C-446F-AB92-6116AD088057}" name="Column6813"/>
    <tableColumn id="6818" xr3:uid="{978B22FC-45C1-459D-BBEA-8872AB00CE63}" name="Column6814"/>
    <tableColumn id="6819" xr3:uid="{EA5F8688-757A-4250-8E77-E7391151B5C1}" name="Column6815"/>
    <tableColumn id="6820" xr3:uid="{75393605-1196-4595-AD5E-96387C2D0681}" name="Column6816"/>
    <tableColumn id="6821" xr3:uid="{E5240196-FC0A-4D04-AA2E-341BA27293A4}" name="Column6817"/>
    <tableColumn id="6822" xr3:uid="{B3858C04-488E-4BA5-802E-D7F3953A63EB}" name="Column6818"/>
    <tableColumn id="6823" xr3:uid="{56376E55-87B4-446B-A965-AAD3BF06A526}" name="Column6819"/>
    <tableColumn id="6824" xr3:uid="{0EC37CF2-913D-4755-AC2A-76082F19C9F4}" name="Column6820"/>
    <tableColumn id="6825" xr3:uid="{5F7A3587-D77D-4563-B6F6-89B2ED14A8EF}" name="Column6821"/>
    <tableColumn id="6826" xr3:uid="{80AF3E7D-0E2F-4F23-8B99-1EBE056212AC}" name="Column6822"/>
    <tableColumn id="6827" xr3:uid="{812E4B20-A720-40EF-8BB0-ED140017E6EF}" name="Column6823"/>
    <tableColumn id="6828" xr3:uid="{9DBC9206-A115-48C5-B359-1121FA1F8AB6}" name="Column6824"/>
    <tableColumn id="6829" xr3:uid="{D3227430-8EF6-4CE2-9BBD-2ACD7847BF5F}" name="Column6825"/>
    <tableColumn id="6830" xr3:uid="{EA4AF221-48E2-49FE-9105-4325C7E65EBE}" name="Column6826"/>
    <tableColumn id="6831" xr3:uid="{D9F0F687-2701-4437-97EE-B689D0DC2C70}" name="Column6827"/>
    <tableColumn id="6832" xr3:uid="{5E1665D7-2E51-43AE-800E-7129A4AB5914}" name="Column6828"/>
    <tableColumn id="6833" xr3:uid="{3AA97AC8-3B39-4751-85A1-E184DC424AB6}" name="Column6829"/>
    <tableColumn id="6834" xr3:uid="{A715DB10-762E-4D29-B28D-863E8DE8964F}" name="Column6830"/>
    <tableColumn id="6835" xr3:uid="{0AA2C890-FD12-444D-B60A-78EB22B4E03F}" name="Column6831"/>
    <tableColumn id="6836" xr3:uid="{E5567A79-9F8C-4B8B-8CA7-E7C912F1E456}" name="Column6832"/>
    <tableColumn id="6837" xr3:uid="{53EA2059-0EE8-483E-85FA-8F62E374C179}" name="Column6833"/>
    <tableColumn id="6838" xr3:uid="{C57CB646-D07B-49FF-9020-EA884AF38459}" name="Column6834"/>
    <tableColumn id="6839" xr3:uid="{DDB2FD3D-524F-4B99-8499-EBC9057990BD}" name="Column6835"/>
    <tableColumn id="6840" xr3:uid="{42E33DD2-5442-4D1A-8040-A00BB0BDC7FD}" name="Column6836"/>
    <tableColumn id="6841" xr3:uid="{1C6E8D47-5F47-4CBB-BEB0-14467A0AE34A}" name="Column6837"/>
    <tableColumn id="6842" xr3:uid="{94E8A941-BE8C-453F-A772-20EFF69A411E}" name="Column6838"/>
    <tableColumn id="6843" xr3:uid="{FB294D4B-ECBB-4E98-ABD2-FD789B292147}" name="Column6839"/>
    <tableColumn id="6844" xr3:uid="{FC50BBB9-CA0D-40EC-845A-B5319D23A2CC}" name="Column6840"/>
    <tableColumn id="6845" xr3:uid="{F8326D8E-32A2-48EB-992C-AE168904AA38}" name="Column6841"/>
    <tableColumn id="6846" xr3:uid="{8F874934-D56A-4B87-B3C0-6BCF930CD837}" name="Column6842"/>
    <tableColumn id="6847" xr3:uid="{F9B3C0D3-8BFC-4A9E-AAA1-B931ABAE0479}" name="Column6843"/>
    <tableColumn id="6848" xr3:uid="{46DAA23F-1137-4E30-A748-EE07D62826D1}" name="Column6844"/>
    <tableColumn id="6849" xr3:uid="{B3D785E5-E23B-4B05-A140-083AA67BCDBC}" name="Column6845"/>
    <tableColumn id="6850" xr3:uid="{5A0A6668-AABF-4874-86FD-8F9C402B5466}" name="Column6846"/>
    <tableColumn id="6851" xr3:uid="{E01A175D-03C1-4CD4-B00D-66E0ED0AE962}" name="Column6847"/>
    <tableColumn id="6852" xr3:uid="{9BD6CEB6-17FA-4D34-B368-7CAD9B5DDCC9}" name="Column6848"/>
    <tableColumn id="6853" xr3:uid="{36F44D10-0BD2-4325-94F0-593ED8BCC056}" name="Column6849"/>
    <tableColumn id="6854" xr3:uid="{02897A99-7D1F-4CA5-B553-049DCAA4518F}" name="Column6850"/>
    <tableColumn id="6855" xr3:uid="{EFF81FFC-ADEA-4643-8AD8-B6A3EC3B9B87}" name="Column6851"/>
    <tableColumn id="6856" xr3:uid="{3B13268A-9D7F-4081-8439-894E3BB809BF}" name="Column6852"/>
    <tableColumn id="6857" xr3:uid="{B0919D05-2869-4AB8-AB60-DE1B0CAFC1CB}" name="Column6853"/>
    <tableColumn id="6858" xr3:uid="{9706A21E-C70E-4E97-9F8D-31B23F6548AC}" name="Column6854"/>
    <tableColumn id="6859" xr3:uid="{3E12E842-E5F4-41BA-B935-A27DC1FB8808}" name="Column6855"/>
    <tableColumn id="6860" xr3:uid="{FF775ADD-081D-4519-B5F4-E259DA0FF01D}" name="Column6856"/>
    <tableColumn id="6861" xr3:uid="{876C3EF0-DC59-4CC6-969A-5D85910BB552}" name="Column6857"/>
    <tableColumn id="6862" xr3:uid="{8C5FBB5A-82AB-4B34-AEBC-6C8A71E5C063}" name="Column6858"/>
    <tableColumn id="6863" xr3:uid="{F13A82AE-DF0E-4258-BFFA-8FBA75AF0D41}" name="Column6859"/>
    <tableColumn id="6864" xr3:uid="{2B7E9157-5213-468F-9374-448182FA830B}" name="Column6860"/>
    <tableColumn id="6865" xr3:uid="{10282B54-CD19-40EC-8417-8B9C79D258EE}" name="Column6861"/>
    <tableColumn id="6866" xr3:uid="{7A9031CC-03AD-4678-9E83-DC28910866C9}" name="Column6862"/>
    <tableColumn id="6867" xr3:uid="{DE3624A7-9F06-4E30-83D6-80C4DDEA8254}" name="Column6863"/>
    <tableColumn id="6868" xr3:uid="{816E017E-7A70-4D1B-ADCE-7D7F797F1B11}" name="Column6864"/>
    <tableColumn id="6869" xr3:uid="{A7E1B667-D8D1-495E-922D-B80296B5F9D8}" name="Column6865"/>
    <tableColumn id="6870" xr3:uid="{4465090C-4C03-481B-B75B-6B6669C80604}" name="Column6866"/>
    <tableColumn id="6871" xr3:uid="{B2A20D98-FC65-4FEC-B446-48AF15F24366}" name="Column6867"/>
    <tableColumn id="6872" xr3:uid="{6F6556E0-1BCC-4724-A9B1-7AF106D05292}" name="Column6868"/>
    <tableColumn id="6873" xr3:uid="{73475211-2842-40D3-8AE3-621DFCA7378C}" name="Column6869"/>
    <tableColumn id="6874" xr3:uid="{2A5F83A9-F2DC-4BFD-A7AC-22B9D3A4B211}" name="Column6870"/>
    <tableColumn id="6875" xr3:uid="{4B18B3C1-3C48-42E9-8FE0-134E51503C38}" name="Column6871"/>
    <tableColumn id="6876" xr3:uid="{ABFDF0BA-63B5-42D4-AB9E-B04DD2D950AA}" name="Column6872"/>
    <tableColumn id="6877" xr3:uid="{94B4153A-8F26-4202-B4A7-1E37EB200455}" name="Column6873"/>
    <tableColumn id="6878" xr3:uid="{B579659D-6FE7-44CE-9722-9CB4FCC6ABD5}" name="Column6874"/>
    <tableColumn id="6879" xr3:uid="{5C9B3384-FDE5-4B84-9751-34B7A42E0C37}" name="Column6875"/>
    <tableColumn id="6880" xr3:uid="{E1FCBE0E-A734-4B68-89F7-9E4BA329D341}" name="Column6876"/>
    <tableColumn id="6881" xr3:uid="{6FD26ECB-68BB-429D-BA5A-DB41E359A06A}" name="Column6877"/>
    <tableColumn id="6882" xr3:uid="{CAE25C0F-4679-4820-A23F-32B2E437795D}" name="Column6878"/>
    <tableColumn id="6883" xr3:uid="{E6460550-A9C7-4EF2-8A30-00851992B2D4}" name="Column6879"/>
    <tableColumn id="6884" xr3:uid="{BC20D299-B677-4425-A2BF-8D63846BAE24}" name="Column6880"/>
    <tableColumn id="6885" xr3:uid="{3373CE7C-8B8A-4F1E-9082-FFF1FD17528E}" name="Column6881"/>
    <tableColumn id="6886" xr3:uid="{775C7CD3-B6A2-43B7-AAB9-BC4998BF17B9}" name="Column6882"/>
    <tableColumn id="6887" xr3:uid="{1CEE8C68-1EC9-4E02-8C42-72E38FB40631}" name="Column6883"/>
    <tableColumn id="6888" xr3:uid="{F95935F2-C424-4144-950F-8B87154DA4FE}" name="Column6884"/>
    <tableColumn id="6889" xr3:uid="{C1424CE3-AE4A-4F69-B29B-33C739DCAF34}" name="Column6885"/>
    <tableColumn id="6890" xr3:uid="{C8A6B523-5119-405F-BC99-44DD880DB756}" name="Column6886"/>
    <tableColumn id="6891" xr3:uid="{215C55C2-1560-4412-AD5E-EDAF13BE45A7}" name="Column6887"/>
    <tableColumn id="6892" xr3:uid="{63EFA0AF-A233-407A-943A-EC68B21BBEF0}" name="Column6888"/>
    <tableColumn id="6893" xr3:uid="{4D69326B-9EC4-4C4D-B537-4374CB4A050D}" name="Column6889"/>
    <tableColumn id="6894" xr3:uid="{C983F59E-9848-4969-8594-25E0E13BFE8A}" name="Column6890"/>
    <tableColumn id="6895" xr3:uid="{ED69DCCC-E551-4198-8126-F4AA66F3E702}" name="Column6891"/>
    <tableColumn id="6896" xr3:uid="{EE96D7DD-C638-4ACD-AE53-1EA00FD8E5C1}" name="Column6892"/>
    <tableColumn id="6897" xr3:uid="{56036E29-CE5F-49DD-8F67-A7DA7E228BA2}" name="Column6893"/>
    <tableColumn id="6898" xr3:uid="{5F817099-B67B-450B-B921-5C56F7426B2C}" name="Column6894"/>
    <tableColumn id="6899" xr3:uid="{14E4C6CC-D0A1-4C89-944C-09BEE896B5D4}" name="Column6895"/>
    <tableColumn id="6900" xr3:uid="{C6BC558A-27E1-421E-950A-80F8911EA4B8}" name="Column6896"/>
    <tableColumn id="6901" xr3:uid="{50ADC71D-4FBF-4F4A-ADF5-644D96C4872F}" name="Column6897"/>
    <tableColumn id="6902" xr3:uid="{B997A17E-C2B4-4128-B0FE-0CA0872D7393}" name="Column6898"/>
    <tableColumn id="6903" xr3:uid="{622B0BF6-F01B-4CFF-9CEA-1C571EDDA5E7}" name="Column6899"/>
    <tableColumn id="6904" xr3:uid="{2B291E08-971A-4A97-9107-326FEE2E8D3D}" name="Column6900"/>
    <tableColumn id="6905" xr3:uid="{0668B2DB-CA69-47B6-B4CF-FC0329FF0BD7}" name="Column6901"/>
    <tableColumn id="6906" xr3:uid="{1B5584CB-95A3-4AA8-ACFE-733CA8F97EE4}" name="Column6902"/>
    <tableColumn id="6907" xr3:uid="{80221910-32C9-40A9-8347-959087DDDD2B}" name="Column6903"/>
    <tableColumn id="6908" xr3:uid="{CC6C1CA3-74CD-4EAA-9930-F9BA8227E7A0}" name="Column6904"/>
    <tableColumn id="6909" xr3:uid="{E5D6D2B2-C85E-4282-9A79-0CBFFF9388FD}" name="Column6905"/>
    <tableColumn id="6910" xr3:uid="{1C969B68-E95F-4C57-8F63-AA7596E36839}" name="Column6906"/>
    <tableColumn id="6911" xr3:uid="{CAE6ACFC-8BD2-4113-B50D-A95B0A742CD1}" name="Column6907"/>
    <tableColumn id="6912" xr3:uid="{78719EC8-37E2-4D53-A32C-AA2A16B20A8E}" name="Column6908"/>
    <tableColumn id="6913" xr3:uid="{6DBD437B-6781-49DA-B0E5-24DC7E962A69}" name="Column6909"/>
    <tableColumn id="6914" xr3:uid="{75E955F6-E08F-41EF-BAB4-307200A0666E}" name="Column6910"/>
    <tableColumn id="6915" xr3:uid="{6B2BCBDC-ABCC-493D-B418-445F456DD5F9}" name="Column6911"/>
    <tableColumn id="6916" xr3:uid="{DA0D8DA3-12C9-44FC-938F-8D4566AB3C49}" name="Column6912"/>
    <tableColumn id="6917" xr3:uid="{842A1715-E3F3-4A93-99CD-8154A3666E72}" name="Column6913"/>
    <tableColumn id="6918" xr3:uid="{61A88298-F061-4F3D-8A59-6678BA1BD836}" name="Column6914"/>
    <tableColumn id="6919" xr3:uid="{B9AB6182-DD5F-4EAA-A1F8-4D4C77D822DB}" name="Column6915"/>
    <tableColumn id="6920" xr3:uid="{ED06B259-8B1E-44A5-9595-408C2ACDAD37}" name="Column6916"/>
    <tableColumn id="6921" xr3:uid="{9F3AD3FC-78E6-4101-A35B-CFF1A98B9C52}" name="Column6917"/>
    <tableColumn id="6922" xr3:uid="{E4FBBE6F-C589-4103-9787-09B939811C32}" name="Column6918"/>
    <tableColumn id="6923" xr3:uid="{12E3AC89-09FE-474E-B800-8C8A9A0BD9C5}" name="Column6919"/>
    <tableColumn id="6924" xr3:uid="{A48B76CF-6F44-4A1A-950C-B41F93C65CC3}" name="Column6920"/>
    <tableColumn id="6925" xr3:uid="{7C799FEF-DCFF-457B-A817-CBD684F09CFA}" name="Column6921"/>
    <tableColumn id="6926" xr3:uid="{1ECAD668-7819-4DF4-8C51-4A85B6190953}" name="Column6922"/>
    <tableColumn id="6927" xr3:uid="{2159A23F-62FE-4B46-87FA-DBF5CBD23D91}" name="Column6923"/>
    <tableColumn id="6928" xr3:uid="{0532C364-D86A-43FA-B0BB-81551797785B}" name="Column6924"/>
    <tableColumn id="6929" xr3:uid="{49018E91-85E2-4E63-BF18-D5B979FE9B73}" name="Column6925"/>
    <tableColumn id="6930" xr3:uid="{6CBE0157-7DE6-4DD7-8286-6DFE6AC0FDC5}" name="Column6926"/>
    <tableColumn id="6931" xr3:uid="{953DA275-0E07-42BA-B94B-3CD560A2FA31}" name="Column6927"/>
    <tableColumn id="6932" xr3:uid="{734AC71C-7856-4546-827A-E0A3B24FE783}" name="Column6928"/>
    <tableColumn id="6933" xr3:uid="{15BD6235-F5A2-4160-8576-4255E9ABA55F}" name="Column6929"/>
    <tableColumn id="6934" xr3:uid="{2CB1FA3F-085C-4DD4-A89D-B2612CA0AE2A}" name="Column6930"/>
    <tableColumn id="6935" xr3:uid="{CD6BFBD0-388E-421C-879F-0904949CAF68}" name="Column6931"/>
    <tableColumn id="6936" xr3:uid="{009A7674-5922-41EF-A50D-A4034BED5D9A}" name="Column6932"/>
    <tableColumn id="6937" xr3:uid="{22955E47-FDC1-4B0F-9D60-0858B7B9535F}" name="Column6933"/>
    <tableColumn id="6938" xr3:uid="{E9E9DB8A-E1E8-4528-9442-27FEAC280543}" name="Column6934"/>
    <tableColumn id="6939" xr3:uid="{D8E7B524-252C-4E77-9E8D-CD9C50DEE2A3}" name="Column6935"/>
    <tableColumn id="6940" xr3:uid="{1A7BC9DC-052C-41F5-B0D9-2A8E82172C5F}" name="Column6936"/>
    <tableColumn id="6941" xr3:uid="{5FC33B0A-F542-4DFD-AD9E-D85DAD0C8850}" name="Column6937"/>
    <tableColumn id="6942" xr3:uid="{449B0FD2-A99E-4953-9019-AE5E4BDE8296}" name="Column6938"/>
    <tableColumn id="6943" xr3:uid="{EDBF44E6-7A17-46DA-8AD7-91E001E5BC12}" name="Column6939"/>
    <tableColumn id="6944" xr3:uid="{905C3413-2506-4F82-B948-433BD412443F}" name="Column6940"/>
    <tableColumn id="6945" xr3:uid="{55A8DF75-2D60-488D-B12B-7F5B337C8439}" name="Column6941"/>
    <tableColumn id="6946" xr3:uid="{33248003-5850-403C-81E6-919A0BC4B11B}" name="Column6942"/>
    <tableColumn id="6947" xr3:uid="{1955D858-96FC-4947-9F2B-22041DD8835F}" name="Column6943"/>
    <tableColumn id="6948" xr3:uid="{F075BD38-BB68-4A35-842E-39E2F2B13BDD}" name="Column6944"/>
    <tableColumn id="6949" xr3:uid="{5773B4D3-3A00-4CF7-AB90-4BC402D7C931}" name="Column6945"/>
    <tableColumn id="6950" xr3:uid="{A42A97D2-5F3F-4566-8664-E97C7C0C2973}" name="Column6946"/>
    <tableColumn id="6951" xr3:uid="{4151049A-35FA-4BCA-A59C-F636CA2F4F1D}" name="Column6947"/>
    <tableColumn id="6952" xr3:uid="{D5A8E86B-D749-434F-809E-F898EBDE91EE}" name="Column6948"/>
    <tableColumn id="6953" xr3:uid="{EEC80C4E-75B0-4A8C-89DE-90E7EDD7F186}" name="Column6949"/>
    <tableColumn id="6954" xr3:uid="{B7F15FA8-D57D-494D-B004-1698F6B3BAED}" name="Column6950"/>
    <tableColumn id="6955" xr3:uid="{4A8985FF-D4DA-4D4E-94BE-FDEDAC2031D5}" name="Column6951"/>
    <tableColumn id="6956" xr3:uid="{8D279D89-D911-4D95-A0A5-69465132A1C3}" name="Column6952"/>
    <tableColumn id="6957" xr3:uid="{9762BE24-B7EA-423E-BDF0-B9848EF9FC75}" name="Column6953"/>
    <tableColumn id="6958" xr3:uid="{578A427D-4AB9-4506-86CF-71EDBE6E0C29}" name="Column6954"/>
    <tableColumn id="6959" xr3:uid="{3238D382-B1FF-49B6-BCB0-5D246B846F5F}" name="Column6955"/>
    <tableColumn id="6960" xr3:uid="{BA900274-C532-46AF-8EE7-1B72827440D8}" name="Column6956"/>
    <tableColumn id="6961" xr3:uid="{7FA667DE-3D93-47E1-B523-AA354E18A5A9}" name="Column6957"/>
    <tableColumn id="6962" xr3:uid="{E329EFDE-8608-46DB-9142-7F9D6C96BEB7}" name="Column6958"/>
    <tableColumn id="6963" xr3:uid="{47138653-BEC3-459A-9040-CBE5A6868DF4}" name="Column6959"/>
    <tableColumn id="6964" xr3:uid="{02B6864B-B1FD-402C-8779-27C4505FB14C}" name="Column6960"/>
    <tableColumn id="6965" xr3:uid="{3AD08307-7279-457A-9D5A-A916DF973917}" name="Column6961"/>
    <tableColumn id="6966" xr3:uid="{A68F47D3-8ACA-4482-975A-D2277571877D}" name="Column6962"/>
    <tableColumn id="6967" xr3:uid="{75FFAD99-898D-4970-B626-FEE64F44E217}" name="Column6963"/>
    <tableColumn id="6968" xr3:uid="{3433D7CE-C932-4263-B623-9B236EB58491}" name="Column6964"/>
    <tableColumn id="6969" xr3:uid="{2F4ED5AE-2EE6-43C7-8E96-F982C39183F9}" name="Column6965"/>
    <tableColumn id="6970" xr3:uid="{FF573EFF-64B6-4499-9E47-6507045813B1}" name="Column6966"/>
    <tableColumn id="6971" xr3:uid="{B4F122FE-3788-477E-82C5-0C273CF6FF0D}" name="Column6967"/>
    <tableColumn id="6972" xr3:uid="{CDF216D1-C903-42FD-A494-122D9098D08C}" name="Column6968"/>
    <tableColumn id="6973" xr3:uid="{4365E508-06E7-45C3-8261-067C4845502E}" name="Column6969"/>
    <tableColumn id="6974" xr3:uid="{727AA2E7-513C-4160-A1F0-3D219334364A}" name="Column6970"/>
    <tableColumn id="6975" xr3:uid="{B4E921E1-5C47-420E-BC4A-2E97536EAB3D}" name="Column6971"/>
    <tableColumn id="6976" xr3:uid="{CE305DA8-48BF-4E6A-B72B-E8BAD1EAB646}" name="Column6972"/>
    <tableColumn id="6977" xr3:uid="{3F489573-65CF-41FC-9641-C5209B0C87BE}" name="Column6973"/>
    <tableColumn id="6978" xr3:uid="{152ACDA5-C4A0-495E-8D60-E798A63720E0}" name="Column6974"/>
    <tableColumn id="6979" xr3:uid="{D964D42C-26D6-4A6A-AB98-1938A35B7FC4}" name="Column6975"/>
    <tableColumn id="6980" xr3:uid="{C1A52606-0663-40D9-9503-0529B6BCBA50}" name="Column6976"/>
    <tableColumn id="6981" xr3:uid="{9B96FA49-82B1-4D5F-BB5A-8C878D04F089}" name="Column6977"/>
    <tableColumn id="6982" xr3:uid="{259BF289-B870-4992-A11D-6C4859A2AAC1}" name="Column6978"/>
    <tableColumn id="6983" xr3:uid="{DD2256F2-60FA-4453-BF48-C678B4DF8C47}" name="Column6979"/>
    <tableColumn id="6984" xr3:uid="{41CE7A7B-98D0-4612-9658-DA3FB5F246F3}" name="Column6980"/>
    <tableColumn id="6985" xr3:uid="{02D75E3F-C755-4E34-9DBA-D034F86241AF}" name="Column6981"/>
    <tableColumn id="6986" xr3:uid="{D8F2FBE4-E4EF-47DC-931A-132CD9AF724F}" name="Column6982"/>
    <tableColumn id="6987" xr3:uid="{7F211BE6-5190-4508-884B-9E1F9A31942A}" name="Column6983"/>
    <tableColumn id="6988" xr3:uid="{1FB9E57B-7401-4976-A8E3-9FF28D294551}" name="Column6984"/>
    <tableColumn id="6989" xr3:uid="{35AEAC4D-7E2B-43BE-AC3F-526223D70792}" name="Column6985"/>
    <tableColumn id="6990" xr3:uid="{4DD08CEB-D058-4A50-ADD7-5743AC3D8031}" name="Column6986"/>
    <tableColumn id="6991" xr3:uid="{FE587A07-C50B-40EA-BF16-D44F2AC0D6CF}" name="Column6987"/>
    <tableColumn id="6992" xr3:uid="{8D0C64D7-EEF7-4F87-B956-5D3407F5D640}" name="Column6988"/>
    <tableColumn id="6993" xr3:uid="{D6D54369-DED3-4604-BCC2-E3E06A50B030}" name="Column6989"/>
    <tableColumn id="6994" xr3:uid="{1E4F1E06-6B0D-4D6C-8F6C-FB635FFCBF27}" name="Column6990"/>
    <tableColumn id="6995" xr3:uid="{E4A017BF-092C-40EC-B182-393D28F4D049}" name="Column6991"/>
    <tableColumn id="6996" xr3:uid="{3290D900-B069-4A6A-AE0F-3B8CA670982B}" name="Column6992"/>
    <tableColumn id="6997" xr3:uid="{8C76276E-41A9-4A04-B7CD-E48085B19EC5}" name="Column6993"/>
    <tableColumn id="6998" xr3:uid="{92449CDF-0C75-4B8F-BB63-73325FBDAB6D}" name="Column6994"/>
    <tableColumn id="6999" xr3:uid="{F47F0B91-B5F6-4F37-AC16-E166E9A60072}" name="Column6995"/>
    <tableColumn id="7000" xr3:uid="{36509217-E41B-4589-9DDF-F5C757034BD8}" name="Column6996"/>
    <tableColumn id="7001" xr3:uid="{1B545778-B28B-4DE5-AF0C-9803A68B8B48}" name="Column6997"/>
    <tableColumn id="7002" xr3:uid="{46818831-487C-43B3-8604-EC58F6F319F2}" name="Column6998"/>
    <tableColumn id="7003" xr3:uid="{980E415B-30B8-4945-8BF5-EC81467A10D7}" name="Column6999"/>
    <tableColumn id="7004" xr3:uid="{0CD1B81B-B78D-44B2-8556-42FB7FCC17F5}" name="Column7000"/>
    <tableColumn id="7005" xr3:uid="{41E05667-B930-4620-AC55-3B51F95FFA99}" name="Column7001"/>
    <tableColumn id="7006" xr3:uid="{CAC6D8D8-9FB0-4E9F-8785-66F273967D07}" name="Column7002"/>
    <tableColumn id="7007" xr3:uid="{BEF39817-8911-4F27-875F-08EAEEC9E5DC}" name="Column7003"/>
    <tableColumn id="7008" xr3:uid="{8CFEBBF0-6771-45A4-B819-EAF51754A736}" name="Column7004"/>
    <tableColumn id="7009" xr3:uid="{612BE2B5-766C-4ECB-9A9C-E8D23DA67134}" name="Column7005"/>
    <tableColumn id="7010" xr3:uid="{F5E288F8-1758-4875-9FFF-16288EB2372B}" name="Column7006"/>
    <tableColumn id="7011" xr3:uid="{48B1AC0B-20ED-4A22-A15B-1AC59E83EF6D}" name="Column7007"/>
    <tableColumn id="7012" xr3:uid="{4BD93001-B065-4C0C-954B-9FA2FD1FF69C}" name="Column7008"/>
    <tableColumn id="7013" xr3:uid="{608C8D88-23B8-475F-8368-3055D59CCE5C}" name="Column7009"/>
    <tableColumn id="7014" xr3:uid="{EFC3CB32-34AA-4F6F-82A1-85B7965CD2B7}" name="Column7010"/>
    <tableColumn id="7015" xr3:uid="{4010EEE7-B592-451E-B249-C71481F2A25C}" name="Column7011"/>
    <tableColumn id="7016" xr3:uid="{6C8E6171-98BC-4C5C-8DB9-D96839C1C9ED}" name="Column7012"/>
    <tableColumn id="7017" xr3:uid="{45A1E917-8D93-4433-94F6-8020CD26D28A}" name="Column7013"/>
    <tableColumn id="7018" xr3:uid="{6AF94E5C-E0F7-4653-8DA0-2FE6BE8334AD}" name="Column7014"/>
    <tableColumn id="7019" xr3:uid="{0150EDED-88A4-4E51-9AD2-29C28DC37BEA}" name="Column7015"/>
    <tableColumn id="7020" xr3:uid="{2C783DDB-6FAD-4E7A-850A-91B6A173BEE2}" name="Column7016"/>
    <tableColumn id="7021" xr3:uid="{FD0007C3-B650-4F09-B4BA-331353ED4F4B}" name="Column7017"/>
    <tableColumn id="7022" xr3:uid="{6BD8FE86-E436-4CB7-AA37-DD5CFBC60AC5}" name="Column7018"/>
    <tableColumn id="7023" xr3:uid="{49C0BE79-CF7E-4EB4-9493-0F5BE4FB89B5}" name="Column7019"/>
    <tableColumn id="7024" xr3:uid="{3A5759EB-FDB5-4962-9095-BD54973BE34D}" name="Column7020"/>
    <tableColumn id="7025" xr3:uid="{CECC2C5E-FFC3-4894-A985-7B3C0649B20F}" name="Column7021"/>
    <tableColumn id="7026" xr3:uid="{200DFF3F-A800-4F03-80AD-E751FA4E4554}" name="Column7022"/>
    <tableColumn id="7027" xr3:uid="{F6DE0E9F-18E2-4C88-B1BA-540243AA5652}" name="Column7023"/>
    <tableColumn id="7028" xr3:uid="{666B4375-FD8A-41FB-B72A-C84EF00EFBFD}" name="Column7024"/>
    <tableColumn id="7029" xr3:uid="{CC54381A-FC58-4AAB-97D3-B38B3B26E0B9}" name="Column7025"/>
    <tableColumn id="7030" xr3:uid="{7FF61C6C-E377-4BD9-B7C2-1A80D3DE3750}" name="Column7026"/>
    <tableColumn id="7031" xr3:uid="{6CBE64CB-D404-4739-9456-CD4DE6DBB252}" name="Column7027"/>
    <tableColumn id="7032" xr3:uid="{026D495F-5B33-420C-85DC-E22FC359EEE1}" name="Column7028"/>
    <tableColumn id="7033" xr3:uid="{62D4D713-DF01-446B-9D89-912314BC1D45}" name="Column7029"/>
    <tableColumn id="7034" xr3:uid="{40CE1BD5-E9DA-4D4D-A46B-E2AAAC20E212}" name="Column7030"/>
    <tableColumn id="7035" xr3:uid="{E9C75519-A199-4CFF-B216-F94252964970}" name="Column7031"/>
    <tableColumn id="7036" xr3:uid="{B6C536F9-CBFF-4E22-B08A-8D016310684F}" name="Column7032"/>
    <tableColumn id="7037" xr3:uid="{C268941A-1679-4D0F-A7AF-48857C7882B1}" name="Column7033"/>
    <tableColumn id="7038" xr3:uid="{B0C9E3C3-E5CF-4778-B1E4-8ED2C61EDDBC}" name="Column7034"/>
    <tableColumn id="7039" xr3:uid="{A83C8F45-0609-468A-9BE7-DFCC2622E0D0}" name="Column7035"/>
    <tableColumn id="7040" xr3:uid="{40BF23A9-4D58-4BC2-A740-BD264E66F2DE}" name="Column7036"/>
    <tableColumn id="7041" xr3:uid="{316E0F04-57CD-4EC3-BCBE-92477BF90AC2}" name="Column7037"/>
    <tableColumn id="7042" xr3:uid="{500FCB13-371C-49BB-B13D-C276ABE8FAC5}" name="Column7038"/>
    <tableColumn id="7043" xr3:uid="{D91BAF06-18A2-4DF6-911C-16D9C84DCAD5}" name="Column7039"/>
    <tableColumn id="7044" xr3:uid="{D92336EF-5462-4A9D-B8DC-55A7582A9479}" name="Column7040"/>
    <tableColumn id="7045" xr3:uid="{8F84DA98-A185-4EB1-8C84-65EC989840A1}" name="Column7041"/>
    <tableColumn id="7046" xr3:uid="{38501956-FA28-4FCA-894B-C11EDB659490}" name="Column7042"/>
    <tableColumn id="7047" xr3:uid="{65555669-BB84-49E7-9437-17BC5AC0B0C2}" name="Column7043"/>
    <tableColumn id="7048" xr3:uid="{3860C56F-A25B-40B4-B4F7-81BE0A6C0FCA}" name="Column7044"/>
    <tableColumn id="7049" xr3:uid="{755EA2CB-865B-4379-83FB-CEA1EB38E50B}" name="Column7045"/>
    <tableColumn id="7050" xr3:uid="{96486679-CAAD-4A57-8D0C-43BC7B1E7DB9}" name="Column7046"/>
    <tableColumn id="7051" xr3:uid="{236217D6-44FD-4090-868B-A804622FBF5D}" name="Column7047"/>
    <tableColumn id="7052" xr3:uid="{60527B40-436D-49A6-8065-4ABA239FBC22}" name="Column7048"/>
    <tableColumn id="7053" xr3:uid="{538AA920-2BD4-4D9D-82F0-853192990E25}" name="Column7049"/>
    <tableColumn id="7054" xr3:uid="{94DB66DE-258A-4DC1-AFD2-C8B4A0F0DF53}" name="Column7050"/>
    <tableColumn id="7055" xr3:uid="{92A33F23-BCC3-475A-A7DA-4535919F9123}" name="Column7051"/>
    <tableColumn id="7056" xr3:uid="{E5010889-28CC-473C-B521-0068914630CC}" name="Column7052"/>
    <tableColumn id="7057" xr3:uid="{AA49513C-18FC-4C55-B5BA-0FD1B8948566}" name="Column7053"/>
    <tableColumn id="7058" xr3:uid="{7D020183-6377-400A-AA54-0D88B2755562}" name="Column7054"/>
    <tableColumn id="7059" xr3:uid="{A46EDF32-9859-4C14-A4A6-DB995D59E079}" name="Column7055"/>
    <tableColumn id="7060" xr3:uid="{7CE46FA1-65B1-45F3-A62F-1CBA56E7B4B9}" name="Column7056"/>
    <tableColumn id="7061" xr3:uid="{67135048-10DA-45C8-880E-398E51E04D4D}" name="Column7057"/>
    <tableColumn id="7062" xr3:uid="{6A662061-2D16-4B0E-B373-94C79CB649B1}" name="Column7058"/>
    <tableColumn id="7063" xr3:uid="{C5DAD6F2-0A16-4DAE-BEC7-FA1F51FD3C8E}" name="Column7059"/>
    <tableColumn id="7064" xr3:uid="{8D2A34F5-7DA0-4046-815D-1C2C187A94DB}" name="Column7060"/>
    <tableColumn id="7065" xr3:uid="{81282104-6E36-4F38-BD27-8B7DD5809840}" name="Column7061"/>
    <tableColumn id="7066" xr3:uid="{013C4426-D9AA-41FA-975C-7A99AE252208}" name="Column7062"/>
    <tableColumn id="7067" xr3:uid="{AAB1679C-F2E3-4FDD-ADF8-DD3C73C416CB}" name="Column7063"/>
    <tableColumn id="7068" xr3:uid="{A1877598-E485-4786-ABB2-76C5EB93D190}" name="Column7064"/>
    <tableColumn id="7069" xr3:uid="{569DD328-D69A-4DF5-9594-F27BD96975BB}" name="Column7065"/>
    <tableColumn id="7070" xr3:uid="{72509187-E0D1-4B9E-8410-8771941E3B13}" name="Column7066"/>
    <tableColumn id="7071" xr3:uid="{E535E63B-4A98-4D71-A917-4FD165013A92}" name="Column7067"/>
    <tableColumn id="7072" xr3:uid="{357CD876-7A52-43A1-9DC0-8FA5FD8DD43A}" name="Column7068"/>
    <tableColumn id="7073" xr3:uid="{03D9A808-2122-4277-8AFA-1A211F73C7C8}" name="Column7069"/>
    <tableColumn id="7074" xr3:uid="{939E0B27-8272-4970-A100-04187A39257D}" name="Column7070"/>
    <tableColumn id="7075" xr3:uid="{A158746C-92C0-46CD-9F03-E60D77482B1B}" name="Column7071"/>
    <tableColumn id="7076" xr3:uid="{30331F56-3977-4D82-8A57-B4E006CA7651}" name="Column7072"/>
    <tableColumn id="7077" xr3:uid="{5C7B50E0-A954-46D4-86CE-BD0B6592919B}" name="Column7073"/>
    <tableColumn id="7078" xr3:uid="{280FB6D4-8B98-4628-9E9E-F0909ADF82FA}" name="Column7074"/>
    <tableColumn id="7079" xr3:uid="{A9042A74-8B47-4011-AFCF-C596507CAFB5}" name="Column7075"/>
    <tableColumn id="7080" xr3:uid="{FF67734C-1D2E-4751-8ED6-E7FFFE59722B}" name="Column7076"/>
    <tableColumn id="7081" xr3:uid="{CFD74690-DF01-4E2C-A592-6DF668B73F2F}" name="Column7077"/>
    <tableColumn id="7082" xr3:uid="{C3C2E188-2238-4F2B-879D-7F991BC61F27}" name="Column7078"/>
    <tableColumn id="7083" xr3:uid="{FF25EDC9-0E3C-4F18-A6F1-9D091B418F93}" name="Column7079"/>
    <tableColumn id="7084" xr3:uid="{BE212B5B-A943-4281-9DA9-1B45D86DC9DA}" name="Column7080"/>
    <tableColumn id="7085" xr3:uid="{5E7A5A7C-D16D-45DD-BD75-6C7D64B7E258}" name="Column7081"/>
    <tableColumn id="7086" xr3:uid="{8112CE17-9FF1-4CAC-9571-53C3D03A8386}" name="Column7082"/>
    <tableColumn id="7087" xr3:uid="{C467B320-D1C0-4ED0-B1B5-FA7ACF1F1946}" name="Column7083"/>
    <tableColumn id="7088" xr3:uid="{B6285A8C-2078-420F-8ACA-33F3963CC195}" name="Column7084"/>
    <tableColumn id="7089" xr3:uid="{80EAF1AD-2779-4EBF-AEB7-FE37C4AA65E1}" name="Column7085"/>
    <tableColumn id="7090" xr3:uid="{B2492678-12F5-4802-982D-47A3916E5330}" name="Column7086"/>
    <tableColumn id="7091" xr3:uid="{DD694689-D453-4946-87BE-857A556DA068}" name="Column7087"/>
    <tableColumn id="7092" xr3:uid="{B1919953-890D-45AD-9E68-042D58408AE0}" name="Column7088"/>
    <tableColumn id="7093" xr3:uid="{DA84C074-B867-4D82-AF55-818B5E7F0F97}" name="Column7089"/>
    <tableColumn id="7094" xr3:uid="{9ED8ED46-CF91-4FDB-AB78-5D16D9D788C1}" name="Column7090"/>
    <tableColumn id="7095" xr3:uid="{B82B6FF5-494D-42F4-AC3A-BD1B353367B7}" name="Column7091"/>
    <tableColumn id="7096" xr3:uid="{832952BA-D692-467B-ADB4-B77797FCFFD8}" name="Column7092"/>
    <tableColumn id="7097" xr3:uid="{C7281099-A699-4A7D-BC83-0178CBD655F3}" name="Column7093"/>
    <tableColumn id="7098" xr3:uid="{FA730F2D-6671-4225-A4AF-EBBCC45F252B}" name="Column7094"/>
    <tableColumn id="7099" xr3:uid="{950E542B-EFEA-4468-8E73-4116A3036445}" name="Column7095"/>
    <tableColumn id="7100" xr3:uid="{C4641F78-6E5A-4333-BCA5-F884A1ADF847}" name="Column7096"/>
    <tableColumn id="7101" xr3:uid="{29F7DD8F-E41D-4027-81D3-C923C84A4204}" name="Column7097"/>
    <tableColumn id="7102" xr3:uid="{818804E4-1786-47AC-B5D2-BF519EDC875B}" name="Column7098"/>
    <tableColumn id="7103" xr3:uid="{00888874-2F07-4B45-8F55-EBB8E4393807}" name="Column7099"/>
    <tableColumn id="7104" xr3:uid="{59CB9DD5-47A4-4719-94F6-3ED35FB45C1C}" name="Column7100"/>
    <tableColumn id="7105" xr3:uid="{EAFCAAC9-0771-497F-AFC2-D61E8326B57D}" name="Column7101"/>
    <tableColumn id="7106" xr3:uid="{145951D4-810D-40CE-8C81-1DCF98C7F320}" name="Column7102"/>
    <tableColumn id="7107" xr3:uid="{71B17246-7A09-4108-8D0B-9F46CF12DB74}" name="Column7103"/>
    <tableColumn id="7108" xr3:uid="{168AF1A2-6B44-457B-A411-77333ECF0543}" name="Column7104"/>
    <tableColumn id="7109" xr3:uid="{D9E76692-08F2-496E-A808-6921D7494EEB}" name="Column7105"/>
    <tableColumn id="7110" xr3:uid="{DA96824B-6620-4923-925D-E054487DB507}" name="Column7106"/>
    <tableColumn id="7111" xr3:uid="{7743A1ED-8C37-4707-8987-B590029A5C8C}" name="Column7107"/>
    <tableColumn id="7112" xr3:uid="{BC99E494-8C8D-47D2-B19D-6BE2DFD4E1C8}" name="Column7108"/>
    <tableColumn id="7113" xr3:uid="{7CE36DD5-0525-4D26-AB31-CFECDC7EFF0B}" name="Column7109"/>
    <tableColumn id="7114" xr3:uid="{9E33392B-7F20-4078-B0A6-A28B0367C63F}" name="Column7110"/>
    <tableColumn id="7115" xr3:uid="{F77ADE2B-F74E-439A-9733-B34831D6EE6E}" name="Column7111"/>
    <tableColumn id="7116" xr3:uid="{B483A84B-0996-49D0-A4E8-E5A27F2DAF93}" name="Column7112"/>
    <tableColumn id="7117" xr3:uid="{51104342-E9C6-4CB9-93D3-EC71BAB6631A}" name="Column7113"/>
    <tableColumn id="7118" xr3:uid="{251CDCC5-5776-4362-9818-65E7F507ABA0}" name="Column7114"/>
    <tableColumn id="7119" xr3:uid="{5F37AA0E-E525-4C18-8870-A8DFA0708786}" name="Column7115"/>
    <tableColumn id="7120" xr3:uid="{2CEB7435-AF63-4E1E-95A5-86E548370C15}" name="Column7116"/>
    <tableColumn id="7121" xr3:uid="{4E7FA58D-AC24-4FB4-B42E-60C7BF5E7B10}" name="Column7117"/>
    <tableColumn id="7122" xr3:uid="{67CA73F7-B48E-4C7F-A9A0-58AFDCC9455B}" name="Column7118"/>
    <tableColumn id="7123" xr3:uid="{9601C251-F125-4D72-9F43-4279498DE960}" name="Column7119"/>
    <tableColumn id="7124" xr3:uid="{81E047C4-951D-49F3-97C8-D9F56863732C}" name="Column7120"/>
    <tableColumn id="7125" xr3:uid="{12B59899-B89A-4A7C-9E6A-8BC533908665}" name="Column7121"/>
    <tableColumn id="7126" xr3:uid="{F4890476-2D71-46B4-BC7D-EC2C3E15BCFE}" name="Column7122"/>
    <tableColumn id="7127" xr3:uid="{4C2B8871-1546-4369-9551-AEE2A8157617}" name="Column7123"/>
    <tableColumn id="7128" xr3:uid="{F550CDF0-C36D-4434-BF15-D1C14852C00F}" name="Column7124"/>
    <tableColumn id="7129" xr3:uid="{599198D4-A6A0-4561-BC3F-80AD167A1FE9}" name="Column7125"/>
    <tableColumn id="7130" xr3:uid="{C0790B53-7DF6-4A8E-A1A9-F972E0FE8B71}" name="Column7126"/>
    <tableColumn id="7131" xr3:uid="{6D3D82ED-9FD2-4499-B411-517DD17A5CB8}" name="Column7127"/>
    <tableColumn id="7132" xr3:uid="{0A6A0AB9-46E7-41A3-81F3-22E0727A47D4}" name="Column7128"/>
    <tableColumn id="7133" xr3:uid="{3ECFF155-3953-4099-B3E0-67550806C038}" name="Column7129"/>
    <tableColumn id="7134" xr3:uid="{30F8AF45-B8F1-471F-A416-47E4D3970F85}" name="Column7130"/>
    <tableColumn id="7135" xr3:uid="{0369A517-7F5D-4EAD-B838-E28FE811E9D1}" name="Column7131"/>
    <tableColumn id="7136" xr3:uid="{39743AC7-3E21-47B4-B0DD-D8654676D8E2}" name="Column7132"/>
    <tableColumn id="7137" xr3:uid="{AA86A489-C35B-45A4-912F-5F6ECF00B9FB}" name="Column7133"/>
    <tableColumn id="7138" xr3:uid="{60B8043D-309A-496E-AE6D-B03B3A9269BA}" name="Column7134"/>
    <tableColumn id="7139" xr3:uid="{06348002-D5F4-446F-8A46-7D7F864E5C4E}" name="Column7135"/>
    <tableColumn id="7140" xr3:uid="{2773605B-04F5-4DCF-8E0D-3FF71A5F0788}" name="Column7136"/>
    <tableColumn id="7141" xr3:uid="{00B1FD01-958A-4009-ABBA-12C383D33943}" name="Column7137"/>
    <tableColumn id="7142" xr3:uid="{A8C8A168-A708-49A5-93AA-F7DD66FB1910}" name="Column7138"/>
    <tableColumn id="7143" xr3:uid="{9601F8E2-1E84-4DDD-BF78-28487A00DD99}" name="Column7139"/>
    <tableColumn id="7144" xr3:uid="{80D1DD68-6F2C-496E-A308-6CC6A5C0DA4D}" name="Column7140"/>
    <tableColumn id="7145" xr3:uid="{6F81977D-4950-4013-AF71-E2143A07FE91}" name="Column7141"/>
    <tableColumn id="7146" xr3:uid="{1D759D93-F88B-4DB9-BCE2-F7753180552B}" name="Column7142"/>
    <tableColumn id="7147" xr3:uid="{6C89F639-CFBF-46F1-9C95-05CFFCC3D8E1}" name="Column7143"/>
    <tableColumn id="7148" xr3:uid="{AD7182DF-FE82-4549-A5B7-E1C19F9B241C}" name="Column7144"/>
    <tableColumn id="7149" xr3:uid="{C3BBAF53-73A7-4897-9E52-8AD6ED05D128}" name="Column7145"/>
    <tableColumn id="7150" xr3:uid="{BC5326EA-D0E8-480F-BE5D-0E73EE73C1B3}" name="Column7146"/>
    <tableColumn id="7151" xr3:uid="{D55ECCCF-D895-47A3-AA5F-BF67325FDE75}" name="Column7147"/>
    <tableColumn id="7152" xr3:uid="{B059816E-F153-4C6D-BDFD-D767836FD190}" name="Column7148"/>
    <tableColumn id="7153" xr3:uid="{F431CE2E-501C-41B1-BF7B-3C7021406CC5}" name="Column7149"/>
    <tableColumn id="7154" xr3:uid="{6E243122-FD1A-4091-88CB-F24F6316C5C9}" name="Column7150"/>
    <tableColumn id="7155" xr3:uid="{6F64B3C4-686A-4C17-906C-FA5E90DCF8F9}" name="Column7151"/>
    <tableColumn id="7156" xr3:uid="{708A7FB7-65AF-49C0-B34F-094AD206F607}" name="Column7152"/>
    <tableColumn id="7157" xr3:uid="{0D064DFF-938C-41FB-8C24-71567EA4E5D8}" name="Column7153"/>
    <tableColumn id="7158" xr3:uid="{A3F43965-9173-4FED-B2F7-67E1824C70C0}" name="Column7154"/>
    <tableColumn id="7159" xr3:uid="{7D417F8F-07AD-4449-96E9-9789082AA1F4}" name="Column7155"/>
    <tableColumn id="7160" xr3:uid="{41B10C21-6660-4D93-B166-E56AA9B31220}" name="Column7156"/>
    <tableColumn id="7161" xr3:uid="{66C00B99-E4A6-42F0-857B-3C8847283C98}" name="Column7157"/>
    <tableColumn id="7162" xr3:uid="{CBAE9539-60D6-4E1F-8042-B5A65D17C7FF}" name="Column7158"/>
    <tableColumn id="7163" xr3:uid="{3196C0D9-10D5-4627-A620-978A6A10E782}" name="Column7159"/>
    <tableColumn id="7164" xr3:uid="{7E2CD9DB-D0E9-4103-A1C0-F996DF61F58A}" name="Column7160"/>
    <tableColumn id="7165" xr3:uid="{3C8C3B24-E188-4747-A515-130DB6FB4C6D}" name="Column7161"/>
    <tableColumn id="7166" xr3:uid="{41409058-34C7-4195-942D-210FACDE2F12}" name="Column7162"/>
    <tableColumn id="7167" xr3:uid="{63042FB3-4C26-4CED-9F02-E63A62AEA7C4}" name="Column7163"/>
    <tableColumn id="7168" xr3:uid="{DE0B79F4-53B5-4A4B-882F-A8A6C94EF3F5}" name="Column7164"/>
    <tableColumn id="7169" xr3:uid="{AFBFD454-4D97-4FF7-97ED-98EB1FEB01AC}" name="Column7165"/>
    <tableColumn id="7170" xr3:uid="{9A708990-485E-4BF9-A1E6-4EB6D01272BB}" name="Column7166"/>
    <tableColumn id="7171" xr3:uid="{EC66DF89-711C-40B3-BED4-6ABB1ABCB8DD}" name="Column7167"/>
    <tableColumn id="7172" xr3:uid="{ABFCB34F-A8B9-4932-AE49-9C963A3B6093}" name="Column7168"/>
    <tableColumn id="7173" xr3:uid="{6B215873-22AF-4A90-A51F-C856B34B07DC}" name="Column7169"/>
    <tableColumn id="7174" xr3:uid="{593C2751-506D-48B3-B023-AED51CFEC5B6}" name="Column7170"/>
    <tableColumn id="7175" xr3:uid="{2B596AA7-01EF-4C65-975B-0872C5120B7B}" name="Column7171"/>
    <tableColumn id="7176" xr3:uid="{305C9A9F-7848-4BF4-97DA-D423E48D288F}" name="Column7172"/>
    <tableColumn id="7177" xr3:uid="{1812784F-25BC-4C0F-968D-BA1A77C65830}" name="Column7173"/>
    <tableColumn id="7178" xr3:uid="{EB3FCE38-B3E3-45FF-913A-D42342F2665D}" name="Column7174"/>
    <tableColumn id="7179" xr3:uid="{21044F75-C355-4C39-BD45-22357BB3984A}" name="Column7175"/>
    <tableColumn id="7180" xr3:uid="{898B8F84-02D8-4ECB-AD29-AD324F7D4BBD}" name="Column7176"/>
    <tableColumn id="7181" xr3:uid="{4C6BB05D-EE66-4E66-BA76-C98ECA4760D1}" name="Column7177"/>
    <tableColumn id="7182" xr3:uid="{643D7916-7BB2-4687-8589-478D16115D9B}" name="Column7178"/>
    <tableColumn id="7183" xr3:uid="{901F7101-271F-4422-891C-3EB1E43A1C3D}" name="Column7179"/>
    <tableColumn id="7184" xr3:uid="{88895F08-B5F3-4C5B-AC36-5101677013E0}" name="Column7180"/>
    <tableColumn id="7185" xr3:uid="{EA061944-5801-4A6C-8BE8-85A190AC83C1}" name="Column7181"/>
    <tableColumn id="7186" xr3:uid="{3D81842C-BAFE-4B3C-8F7B-651D31017569}" name="Column7182"/>
    <tableColumn id="7187" xr3:uid="{C24D1DC4-FD3D-4A3B-B649-0D56FC9791A0}" name="Column7183"/>
    <tableColumn id="7188" xr3:uid="{A32DE500-6615-4A1E-ACA8-13460C98ECED}" name="Column7184"/>
    <tableColumn id="7189" xr3:uid="{001F33FA-A83D-4894-B325-88660D1A555D}" name="Column7185"/>
    <tableColumn id="7190" xr3:uid="{8AE202B3-0616-425D-A197-01C4B5204D77}" name="Column7186"/>
    <tableColumn id="7191" xr3:uid="{F19A076A-8F06-4126-96E1-FB3D6E66BFC7}" name="Column7187"/>
    <tableColumn id="7192" xr3:uid="{A0AD59DD-001B-4061-87F0-B74CAD77C0DB}" name="Column7188"/>
    <tableColumn id="7193" xr3:uid="{A9B5037E-D1BE-47E3-9321-ABDC583CF03D}" name="Column7189"/>
    <tableColumn id="7194" xr3:uid="{C81D046F-E32D-42BA-9CA6-EA45E695BFE6}" name="Column7190"/>
    <tableColumn id="7195" xr3:uid="{E547EEC5-0BAD-4060-9EB0-7308ED1FB6E1}" name="Column7191"/>
    <tableColumn id="7196" xr3:uid="{5E2A5CCE-351F-45ED-AD41-D21EA55CB078}" name="Column7192"/>
    <tableColumn id="7197" xr3:uid="{30582A2B-5E3A-438D-B2E4-98E863924278}" name="Column7193"/>
    <tableColumn id="7198" xr3:uid="{E86C201A-1ECE-4959-945E-1BFDBD934482}" name="Column7194"/>
    <tableColumn id="7199" xr3:uid="{C4C68C81-E175-4147-B831-438559DEE29B}" name="Column7195"/>
    <tableColumn id="7200" xr3:uid="{38CB1485-F3A1-454C-A5B5-7E58A53CC1CE}" name="Column7196"/>
    <tableColumn id="7201" xr3:uid="{64AC9897-9D6A-4D48-AA9E-F675336AD588}" name="Column7197"/>
    <tableColumn id="7202" xr3:uid="{7291ACD9-52F0-4D6C-B88E-389064BCD555}" name="Column7198"/>
    <tableColumn id="7203" xr3:uid="{6B8B8AD8-CEBB-4E62-A5CB-833C13B0032A}" name="Column7199"/>
    <tableColumn id="7204" xr3:uid="{B7073DD5-3ED6-4003-9CE4-30349A1CF89E}" name="Column7200"/>
    <tableColumn id="7205" xr3:uid="{589D9B5B-FAEF-4688-9B31-ADD78C40B41A}" name="Column7201"/>
    <tableColumn id="7206" xr3:uid="{9E2395B4-F848-49AC-91EB-E3F97539F906}" name="Column7202"/>
    <tableColumn id="7207" xr3:uid="{AEA27579-D661-4742-A2C0-EDD2CC75ED3D}" name="Column7203"/>
    <tableColumn id="7208" xr3:uid="{5CA247A9-589A-4DDB-AC52-807E05C4A16B}" name="Column7204"/>
    <tableColumn id="7209" xr3:uid="{4955DD0A-D663-4A7E-8B5F-1E4CCC184B23}" name="Column7205"/>
    <tableColumn id="7210" xr3:uid="{1B63922E-B5AA-47FC-B8E4-46C86DDA6B67}" name="Column7206"/>
    <tableColumn id="7211" xr3:uid="{1562895E-95DE-4AFC-BD8C-C03A26666DED}" name="Column7207"/>
    <tableColumn id="7212" xr3:uid="{A230FE01-8B79-4D92-A256-CBEFA08F76F1}" name="Column7208"/>
    <tableColumn id="7213" xr3:uid="{040A8F25-2926-4ECB-9621-48B4CD6FF6CF}" name="Column7209"/>
    <tableColumn id="7214" xr3:uid="{6B553952-2EC1-4C9B-A9BE-EDC95B53F11E}" name="Column7210"/>
    <tableColumn id="7215" xr3:uid="{D4084244-6AC9-4C7D-A376-F9D98299AEDD}" name="Column7211"/>
    <tableColumn id="7216" xr3:uid="{E48349E0-DD60-40D5-9FD1-4C0BC219B2DD}" name="Column7212"/>
    <tableColumn id="7217" xr3:uid="{E2B4CDF6-9B90-4E6E-BADC-915CC09028A6}" name="Column7213"/>
    <tableColumn id="7218" xr3:uid="{37E68CA2-9460-4736-9350-637AB73A5987}" name="Column7214"/>
    <tableColumn id="7219" xr3:uid="{4ED3F7E6-7962-436F-832E-04054AFD7EF0}" name="Column7215"/>
    <tableColumn id="7220" xr3:uid="{90C783EB-6032-4904-8D1B-E67F831CA6D1}" name="Column7216"/>
    <tableColumn id="7221" xr3:uid="{4215B5B6-2BA7-41E1-B43E-F583CE3281F4}" name="Column7217"/>
    <tableColumn id="7222" xr3:uid="{4A9A8BD5-C4E0-477B-ADE9-2519A7208816}" name="Column7218"/>
    <tableColumn id="7223" xr3:uid="{998D7ED6-1FD7-4D4B-9C7F-B24CE7AED449}" name="Column7219"/>
    <tableColumn id="7224" xr3:uid="{FFCE55DB-865C-4744-86FB-AA9EB7A1988D}" name="Column7220"/>
    <tableColumn id="7225" xr3:uid="{278D222F-5B84-4C88-8392-DE041876B415}" name="Column7221"/>
    <tableColumn id="7226" xr3:uid="{90F0D1FD-A1DD-4D08-95AD-546BC74BB040}" name="Column7222"/>
    <tableColumn id="7227" xr3:uid="{FA66F927-CCD8-49F3-AF14-573357E5F895}" name="Column7223"/>
    <tableColumn id="7228" xr3:uid="{BFA824E5-F59B-4546-9843-D5DEABAB786A}" name="Column7224"/>
    <tableColumn id="7229" xr3:uid="{1EFD9139-7C0E-4460-87CD-7B1E7AB45E5F}" name="Column7225"/>
    <tableColumn id="7230" xr3:uid="{F8548C65-F17B-45F9-AF37-E99BC54A7402}" name="Column7226"/>
    <tableColumn id="7231" xr3:uid="{D3C173DC-1E21-4A37-A9CC-EE751CC58A25}" name="Column7227"/>
    <tableColumn id="7232" xr3:uid="{F1A6745B-F6E4-417A-90B2-ED158E04032C}" name="Column7228"/>
    <tableColumn id="7233" xr3:uid="{3A65766E-1EDD-42D3-934D-E81E470873EA}" name="Column7229"/>
    <tableColumn id="7234" xr3:uid="{C3C3DE1A-4BBE-4DEF-B03F-31BA1AA03068}" name="Column7230"/>
    <tableColumn id="7235" xr3:uid="{4B73C88A-E476-4620-B27A-A025F9145BB9}" name="Column7231"/>
    <tableColumn id="7236" xr3:uid="{8FF7BB4C-5604-4A17-A8B8-5AF843183195}" name="Column7232"/>
    <tableColumn id="7237" xr3:uid="{5E750F0B-10A0-4A59-837F-AAFA9D1E7655}" name="Column7233"/>
    <tableColumn id="7238" xr3:uid="{F54B611B-D6E6-467A-BF9C-66554160F897}" name="Column7234"/>
    <tableColumn id="7239" xr3:uid="{A94F4016-2D83-4CD0-9A92-09C0798518EF}" name="Column7235"/>
    <tableColumn id="7240" xr3:uid="{BD9EF8F6-D9D7-41C8-9525-DF0E7281E0FE}" name="Column7236"/>
    <tableColumn id="7241" xr3:uid="{B11AD2AB-717B-49E9-B659-BD938C08F81B}" name="Column7237"/>
    <tableColumn id="7242" xr3:uid="{F775ECBA-FC77-4B7D-98AB-9D547FFCB377}" name="Column7238"/>
    <tableColumn id="7243" xr3:uid="{919CA6CF-A91C-4CF8-95F4-1C104E52C549}" name="Column7239"/>
    <tableColumn id="7244" xr3:uid="{90E921AF-C1FA-43EE-9D7B-58408C05F6F4}" name="Column7240"/>
    <tableColumn id="7245" xr3:uid="{418CFC17-0B7C-4421-9F3C-393C89F7D56D}" name="Column7241"/>
    <tableColumn id="7246" xr3:uid="{BE98D5FC-3712-42D8-A1C6-8B75FCACAFB8}" name="Column7242"/>
    <tableColumn id="7247" xr3:uid="{C612E297-26D4-483B-8EC5-A3E01D49D667}" name="Column7243"/>
    <tableColumn id="7248" xr3:uid="{BE430531-E134-4D77-B33C-E6640F0B7199}" name="Column7244"/>
    <tableColumn id="7249" xr3:uid="{9D41CB22-6FD2-4981-9507-76941CDB4799}" name="Column7245"/>
    <tableColumn id="7250" xr3:uid="{ADF7BF4D-F7A0-4360-BF4E-6EE567363000}" name="Column7246"/>
    <tableColumn id="7251" xr3:uid="{2AD6BF73-5434-49DA-BD61-83A61B20E410}" name="Column7247"/>
    <tableColumn id="7252" xr3:uid="{2C29FCA0-B05D-4352-8BB1-2964B9898060}" name="Column7248"/>
    <tableColumn id="7253" xr3:uid="{D041F061-F2CC-42D2-93B1-44267A113BF7}" name="Column7249"/>
    <tableColumn id="7254" xr3:uid="{9A34EA19-6B0B-40C3-96B0-24285BFEC057}" name="Column7250"/>
    <tableColumn id="7255" xr3:uid="{434090E5-11DD-433F-83C7-5CC7319554A5}" name="Column7251"/>
    <tableColumn id="7256" xr3:uid="{09F9A5FA-6608-436F-98B4-5EB104A4D6C3}" name="Column7252"/>
    <tableColumn id="7257" xr3:uid="{AE4CF91C-B766-432F-BBE4-1951788D3931}" name="Column7253"/>
    <tableColumn id="7258" xr3:uid="{4171E5F7-3B17-483F-B99F-B88434335871}" name="Column7254"/>
    <tableColumn id="7259" xr3:uid="{64BA8655-3E98-40F3-8605-96FCEE8339D8}" name="Column7255"/>
    <tableColumn id="7260" xr3:uid="{BEE7E008-0EEA-497B-B4C5-AAB02E1108A8}" name="Column7256"/>
    <tableColumn id="7261" xr3:uid="{DDE8248E-D669-4D50-9591-166DEACBC33B}" name="Column7257"/>
    <tableColumn id="7262" xr3:uid="{B8CA2A99-EC5C-4242-9FE6-75933A90FBC0}" name="Column7258"/>
    <tableColumn id="7263" xr3:uid="{3C7056A8-5814-4F02-86E0-5C10CF340176}" name="Column7259"/>
    <tableColumn id="7264" xr3:uid="{13717A45-2E4F-4F44-A902-5F2D667E0EC7}" name="Column7260"/>
    <tableColumn id="7265" xr3:uid="{E6F9E56F-FF0B-4AE3-935D-5BDCDC02CA22}" name="Column7261"/>
    <tableColumn id="7266" xr3:uid="{B738EC00-0B12-4FE0-BDF3-C136C07F4C82}" name="Column7262"/>
    <tableColumn id="7267" xr3:uid="{54388A38-A020-4D63-8AA4-2C2D4650C44D}" name="Column7263"/>
    <tableColumn id="7268" xr3:uid="{CC449723-C991-4685-A2D9-3A5F8E29B34A}" name="Column7264"/>
    <tableColumn id="7269" xr3:uid="{083D6B5D-34A4-4334-9834-318878587ABA}" name="Column7265"/>
    <tableColumn id="7270" xr3:uid="{12546ECE-0296-4517-99F0-A7491946A599}" name="Column7266"/>
    <tableColumn id="7271" xr3:uid="{0DBD1113-F47A-4EA6-BCCF-5C9F2453F2A2}" name="Column7267"/>
    <tableColumn id="7272" xr3:uid="{FB662A65-A6B0-46B6-94F9-548F329C8062}" name="Column7268"/>
    <tableColumn id="7273" xr3:uid="{0550F304-804D-4334-9C4A-EF8F71B23C9C}" name="Column7269"/>
    <tableColumn id="7274" xr3:uid="{ADC93BE7-9160-421D-98C5-D4CBF8C4D844}" name="Column7270"/>
    <tableColumn id="7275" xr3:uid="{51C57C63-E86E-41F5-952A-1D664799D3CA}" name="Column7271"/>
    <tableColumn id="7276" xr3:uid="{65160928-1D5F-4E68-830F-2AAC724EF13A}" name="Column7272"/>
    <tableColumn id="7277" xr3:uid="{3D5998CA-9067-45A1-8CE3-9D7B0CCC04EE}" name="Column7273"/>
    <tableColumn id="7278" xr3:uid="{D2BDC094-7707-41FD-9084-7E0742EF8731}" name="Column7274"/>
    <tableColumn id="7279" xr3:uid="{E83233E2-3A81-438C-A0EE-840EA4B05220}" name="Column7275"/>
    <tableColumn id="7280" xr3:uid="{2026BABC-2A1F-4AD8-91A6-75E943513660}" name="Column7276"/>
    <tableColumn id="7281" xr3:uid="{BAE8E4DB-5CDA-48BB-9A3B-B77BF732D9C4}" name="Column7277"/>
    <tableColumn id="7282" xr3:uid="{1054F1A5-CC26-49F9-85A4-44BB377CC900}" name="Column7278"/>
    <tableColumn id="7283" xr3:uid="{767304C1-861E-4F1B-BEE7-E7B99A71B5F9}" name="Column7279"/>
    <tableColumn id="7284" xr3:uid="{DF2672F3-FFD3-43A6-AC7F-A8426B0C07E4}" name="Column7280"/>
    <tableColumn id="7285" xr3:uid="{4CBD9395-AE8E-40A5-8B6A-7A3FA3B26DB4}" name="Column7281"/>
    <tableColumn id="7286" xr3:uid="{8EAD8086-54C4-46DA-9F2E-CE440BB392A3}" name="Column7282"/>
    <tableColumn id="7287" xr3:uid="{F6814E49-6AD3-491F-9D8A-BD46932806F0}" name="Column7283"/>
    <tableColumn id="7288" xr3:uid="{94CB613B-2A78-42FE-B337-3F93DCFFD13A}" name="Column7284"/>
    <tableColumn id="7289" xr3:uid="{75F7D5AF-7089-4F53-9D3E-74273659B8DF}" name="Column7285"/>
    <tableColumn id="7290" xr3:uid="{45367469-53A7-4463-B220-0BA45F4A92CD}" name="Column7286"/>
    <tableColumn id="7291" xr3:uid="{D0CC0478-2BF1-49B7-ABC7-7DE5D3D8DC56}" name="Column7287"/>
    <tableColumn id="7292" xr3:uid="{1F041A48-B717-4BF5-86E0-60D5BAF6B4F3}" name="Column7288"/>
    <tableColumn id="7293" xr3:uid="{3526C970-536D-4456-A33B-004CA4C7C014}" name="Column7289"/>
    <tableColumn id="7294" xr3:uid="{E9A0D199-BBC7-4A1E-AB44-DAE4C77CC081}" name="Column7290"/>
    <tableColumn id="7295" xr3:uid="{D8AE615C-F7A2-4AC5-AF81-EB5B77E817A1}" name="Column7291"/>
    <tableColumn id="7296" xr3:uid="{7C1EF51D-FE44-449D-84DC-1FAC6828212D}" name="Column7292"/>
    <tableColumn id="7297" xr3:uid="{B811A674-B43C-4877-9022-82DFEAE49705}" name="Column7293"/>
    <tableColumn id="7298" xr3:uid="{32F2432B-377D-42B7-B50F-FD41DB3368B6}" name="Column7294"/>
    <tableColumn id="7299" xr3:uid="{08E20582-4555-4FB7-BD8D-F1917654C8B4}" name="Column7295"/>
    <tableColumn id="7300" xr3:uid="{CA86D210-9B56-46F3-A2D8-AC10762110F0}" name="Column7296"/>
    <tableColumn id="7301" xr3:uid="{E6513D17-FAAE-4FD9-9DBF-5D988AC0A4AB}" name="Column7297"/>
    <tableColumn id="7302" xr3:uid="{4D66ECA5-E825-49B2-89C1-E48CC535217A}" name="Column7298"/>
    <tableColumn id="7303" xr3:uid="{CE7B5E9B-8493-4787-9D04-9D55CC67D51B}" name="Column7299"/>
    <tableColumn id="7304" xr3:uid="{CCABB667-6A60-4396-A6CE-7438B21699B1}" name="Column7300"/>
    <tableColumn id="7305" xr3:uid="{6BC36C93-A89B-47A6-8A73-321DD7D5FCBA}" name="Column7301"/>
    <tableColumn id="7306" xr3:uid="{09B45DB4-0AA0-45A5-B9F6-6EA1171327D3}" name="Column7302"/>
    <tableColumn id="7307" xr3:uid="{1437A9E3-50FE-46B6-8AC0-8FFE409CE024}" name="Column7303"/>
    <tableColumn id="7308" xr3:uid="{FA3BBC5B-831F-4689-8D6C-9E8F9C7C33F8}" name="Column7304"/>
    <tableColumn id="7309" xr3:uid="{6E90E4EC-69C6-48D2-A484-9CDD124B1C2F}" name="Column7305"/>
    <tableColumn id="7310" xr3:uid="{4B6B759D-CF6A-4C86-BF54-A67FF390014B}" name="Column7306"/>
    <tableColumn id="7311" xr3:uid="{5322C9A7-0768-449F-B649-949E299CC9D1}" name="Column7307"/>
    <tableColumn id="7312" xr3:uid="{3E356BE7-CCCF-43DA-8273-F29E02537792}" name="Column7308"/>
    <tableColumn id="7313" xr3:uid="{C22AF9B7-32F4-4A7C-BFD9-866AE6FC450B}" name="Column7309"/>
    <tableColumn id="7314" xr3:uid="{B892CFD8-8457-4E56-A120-748FC70C275D}" name="Column7310"/>
    <tableColumn id="7315" xr3:uid="{E23AE5E3-B542-44FE-85BE-6A60DE83D772}" name="Column7311"/>
    <tableColumn id="7316" xr3:uid="{332D0307-ECBA-4762-87C9-E971AF065998}" name="Column7312"/>
    <tableColumn id="7317" xr3:uid="{41E1CD7A-5175-453B-B934-C5057E5D6571}" name="Column7313"/>
    <tableColumn id="7318" xr3:uid="{B402B1EC-4D4C-4DB2-8752-E7F6B3ACC9BA}" name="Column7314"/>
    <tableColumn id="7319" xr3:uid="{E3DB453F-4AC0-4285-8FCA-73DD31124EDE}" name="Column7315"/>
    <tableColumn id="7320" xr3:uid="{8A6B195B-8C2E-4442-989C-9CCE0C91495C}" name="Column7316"/>
    <tableColumn id="7321" xr3:uid="{97E87E01-01A9-4F55-9CA6-20920802EBE4}" name="Column7317"/>
    <tableColumn id="7322" xr3:uid="{3306B28E-1FBE-455E-96F7-B10BE0C594B3}" name="Column7318"/>
    <tableColumn id="7323" xr3:uid="{834FA035-9695-460A-8A1F-1569D14A495E}" name="Column7319"/>
    <tableColumn id="7324" xr3:uid="{1679C73C-EE39-4BA3-B061-CF3757C3E3B3}" name="Column7320"/>
    <tableColumn id="7325" xr3:uid="{08912DC2-E23D-4CB3-9B0A-049B6FDC1535}" name="Column7321"/>
    <tableColumn id="7326" xr3:uid="{4C6A1A45-C5EE-4A8D-8B0F-64B2E41968F8}" name="Column7322"/>
    <tableColumn id="7327" xr3:uid="{15AAABDA-75FE-4F77-BB84-94E1E413E766}" name="Column7323"/>
    <tableColumn id="7328" xr3:uid="{0FE03801-863C-4ABA-A998-0B28899CCD09}" name="Column7324"/>
    <tableColumn id="7329" xr3:uid="{4B17716C-BFC2-4ABC-951F-2331C8FDCBB2}" name="Column7325"/>
    <tableColumn id="7330" xr3:uid="{AF4C519B-C863-4AE8-BAC8-C263454F6A97}" name="Column7326"/>
    <tableColumn id="7331" xr3:uid="{24DD0E33-28BC-4E85-801A-BDE0D7B91026}" name="Column7327"/>
    <tableColumn id="7332" xr3:uid="{33BC4DE0-6C64-4AC1-9B18-1025E4A00EF9}" name="Column7328"/>
    <tableColumn id="7333" xr3:uid="{BC10C1FD-6DE5-40FC-9796-05BE3F2055EF}" name="Column7329"/>
    <tableColumn id="7334" xr3:uid="{17ABF68F-56FF-402A-BE07-CFA8482022D1}" name="Column7330"/>
    <tableColumn id="7335" xr3:uid="{CD4BA328-846E-415C-9FAF-193CCFBD8FC7}" name="Column7331"/>
    <tableColumn id="7336" xr3:uid="{55B18505-A5D4-4D1C-A7A9-00A7D3311455}" name="Column7332"/>
    <tableColumn id="7337" xr3:uid="{6500AFA9-6C69-41AF-AA4A-C39309034003}" name="Column7333"/>
    <tableColumn id="7338" xr3:uid="{4FBFE132-174E-4827-980F-5BC23CB11316}" name="Column7334"/>
    <tableColumn id="7339" xr3:uid="{0D0BD766-BA53-437F-B7C7-133DC7C6A928}" name="Column7335"/>
    <tableColumn id="7340" xr3:uid="{5ACC38C9-31DD-4F7B-8546-618FDD1B74EB}" name="Column7336"/>
    <tableColumn id="7341" xr3:uid="{7BC17EA7-FFEB-4CF0-BED3-DBC459A6A5D6}" name="Column7337"/>
    <tableColumn id="7342" xr3:uid="{DD75A899-7763-4148-9BAD-02C9B6899E9C}" name="Column7338"/>
    <tableColumn id="7343" xr3:uid="{E80E8AD3-6049-4DEB-9C29-EA55FF3DE3A6}" name="Column7339"/>
    <tableColumn id="7344" xr3:uid="{914BEB5B-88A6-42EC-8D26-53F6FDCBD462}" name="Column7340"/>
    <tableColumn id="7345" xr3:uid="{F21DD173-17C8-4A73-BA1D-BB9BED398C27}" name="Column7341"/>
    <tableColumn id="7346" xr3:uid="{878501E0-9735-4592-81F9-71B8F04D40F9}" name="Column7342"/>
    <tableColumn id="7347" xr3:uid="{153417C1-D670-4DDE-92D6-08DADD9786F7}" name="Column7343"/>
    <tableColumn id="7348" xr3:uid="{65EE4F26-3805-4286-8726-0D9F35A7DEC5}" name="Column7344"/>
    <tableColumn id="7349" xr3:uid="{C0DDB205-E05F-4632-9657-79B5061065BD}" name="Column7345"/>
    <tableColumn id="7350" xr3:uid="{318FAB5C-C720-46D3-BB05-10B57679531E}" name="Column7346"/>
    <tableColumn id="7351" xr3:uid="{A24B9C54-6DB3-405C-92EA-3132E615D549}" name="Column7347"/>
    <tableColumn id="7352" xr3:uid="{54AE3F6D-182B-43CE-8BF7-63D7E25A9D4C}" name="Column7348"/>
    <tableColumn id="7353" xr3:uid="{EB23473B-489E-4A74-8A42-7216B97850C5}" name="Column7349"/>
    <tableColumn id="7354" xr3:uid="{A65D3A09-E96D-4D80-B943-4048D4EA2CFA}" name="Column7350"/>
    <tableColumn id="7355" xr3:uid="{88991A38-7C42-4CE4-A208-063BAD8DEBC5}" name="Column7351"/>
    <tableColumn id="7356" xr3:uid="{65309E0A-5D3F-45F4-A75F-36EA488417A7}" name="Column7352"/>
    <tableColumn id="7357" xr3:uid="{5D7F6CD0-ED08-45D0-8130-202898F7DF0F}" name="Column7353"/>
    <tableColumn id="7358" xr3:uid="{D75AF9F2-0CB1-443A-994B-00E9F21150BE}" name="Column7354"/>
    <tableColumn id="7359" xr3:uid="{E1BC93F0-E567-4AA0-9F66-ED62ECE8CF1E}" name="Column7355"/>
    <tableColumn id="7360" xr3:uid="{01A07BD6-A1F3-4847-8308-5F85DFA904A1}" name="Column7356"/>
    <tableColumn id="7361" xr3:uid="{096215D9-149C-4BFA-BFCE-C919AACE6944}" name="Column7357"/>
    <tableColumn id="7362" xr3:uid="{EB75BD2E-B7AA-4BBD-B015-4749AFD81846}" name="Column7358"/>
    <tableColumn id="7363" xr3:uid="{4C5EAB4E-B773-4991-9483-351F54505E7B}" name="Column7359"/>
    <tableColumn id="7364" xr3:uid="{B23F6B6D-EFF2-4F92-9F91-77F5A7EC9B1A}" name="Column7360"/>
    <tableColumn id="7365" xr3:uid="{5C8812DE-6FC9-4CC8-B21E-8C49933DC619}" name="Column7361"/>
    <tableColumn id="7366" xr3:uid="{930D903E-BEFC-479D-8D97-D201DD3F1CEB}" name="Column7362"/>
    <tableColumn id="7367" xr3:uid="{280D4FA3-6083-4C45-9E8A-2D82F4669CCA}" name="Column7363"/>
    <tableColumn id="7368" xr3:uid="{639DE5E9-3639-447C-BF08-9C7DBB484611}" name="Column7364"/>
    <tableColumn id="7369" xr3:uid="{9BD1F064-9EC5-4E5E-AAE7-285110657AB0}" name="Column7365"/>
    <tableColumn id="7370" xr3:uid="{2FC6AEBA-D4E3-49F1-AC54-99F1FA8AE10C}" name="Column7366"/>
    <tableColumn id="7371" xr3:uid="{685C1691-0194-48F5-A0C6-043BD617B07A}" name="Column7367"/>
    <tableColumn id="7372" xr3:uid="{679C1D6E-8779-429B-BBD6-E8C21AB13845}" name="Column7368"/>
    <tableColumn id="7373" xr3:uid="{06AD9D55-A894-48A7-AAD7-DC985DB76333}" name="Column7369"/>
    <tableColumn id="7374" xr3:uid="{598E7808-6F16-4E73-8E67-AE6B4B285E79}" name="Column7370"/>
    <tableColumn id="7375" xr3:uid="{05FD4309-AABC-42A6-AECB-9361DA5D0F68}" name="Column7371"/>
    <tableColumn id="7376" xr3:uid="{6F2E127A-FF0A-4B64-A9D6-CEFAA29EECB1}" name="Column7372"/>
    <tableColumn id="7377" xr3:uid="{52ABC1B5-0D23-41D6-AE3D-F7B738D31E30}" name="Column7373"/>
    <tableColumn id="7378" xr3:uid="{B8BF336A-ECB5-4CDE-B625-68585799DFAB}" name="Column7374"/>
    <tableColumn id="7379" xr3:uid="{D84B240F-DF55-46E9-8C35-CB8023FAD241}" name="Column7375"/>
    <tableColumn id="7380" xr3:uid="{202B2E40-78D2-4006-88DE-2BD44618A921}" name="Column7376"/>
    <tableColumn id="7381" xr3:uid="{5FF07E78-883F-4516-A6AD-0A31E6FF123F}" name="Column7377"/>
    <tableColumn id="7382" xr3:uid="{3464ABE0-0476-45DC-B37E-BC60206AF9A9}" name="Column7378"/>
    <tableColumn id="7383" xr3:uid="{779F2943-A764-4DEF-8F32-8CC2322E1B56}" name="Column7379"/>
    <tableColumn id="7384" xr3:uid="{106D27EF-A96A-474E-AA28-ECF2D9C648A7}" name="Column7380"/>
    <tableColumn id="7385" xr3:uid="{9F6CDBF2-FD4C-4863-A453-506CE7C76CB2}" name="Column7381"/>
    <tableColumn id="7386" xr3:uid="{7EED37B0-353C-42EE-A2CD-2B6964788826}" name="Column7382"/>
    <tableColumn id="7387" xr3:uid="{4A9EA44E-C47D-442D-A1DF-3D7940F5C6BB}" name="Column7383"/>
    <tableColumn id="7388" xr3:uid="{21768D61-0545-4699-B6D5-2CCE2B46DC2A}" name="Column7384"/>
    <tableColumn id="7389" xr3:uid="{9B80BE70-25AC-4E95-BBE1-B15AD5AB3EE8}" name="Column7385"/>
    <tableColumn id="7390" xr3:uid="{C1F653B4-6110-49AF-A433-6DADD8E3F03F}" name="Column7386"/>
    <tableColumn id="7391" xr3:uid="{FF9C9F75-F4C2-40EB-B4DC-3D965311AE73}" name="Column7387"/>
    <tableColumn id="7392" xr3:uid="{73721C38-C8F1-4612-9F86-1C5AF61A596C}" name="Column7388"/>
    <tableColumn id="7393" xr3:uid="{9FB6A829-CAAF-49E2-8814-AD3085477E14}" name="Column7389"/>
    <tableColumn id="7394" xr3:uid="{F0605EBC-8B14-4404-9563-C6DBB3F32530}" name="Column7390"/>
    <tableColumn id="7395" xr3:uid="{CE88F802-03BC-4218-B439-3E88E85B54C0}" name="Column7391"/>
    <tableColumn id="7396" xr3:uid="{751B5C4B-5573-46DF-980E-02FEFE8491A6}" name="Column7392"/>
    <tableColumn id="7397" xr3:uid="{793998C7-BF24-4358-8C93-311EB848BCB2}" name="Column7393"/>
    <tableColumn id="7398" xr3:uid="{58CFC219-47B2-4579-B818-41A13330FBC1}" name="Column7394"/>
    <tableColumn id="7399" xr3:uid="{336DBA4D-5839-4B2A-B0CB-35849D617276}" name="Column7395"/>
    <tableColumn id="7400" xr3:uid="{813D17A8-05BC-4CB5-AA39-1FE77097DDD1}" name="Column7396"/>
    <tableColumn id="7401" xr3:uid="{A31E6285-10AE-4B0D-A880-CA0B81DF4971}" name="Column7397"/>
    <tableColumn id="7402" xr3:uid="{116FC260-5798-40AD-A045-205A582B96AE}" name="Column7398"/>
    <tableColumn id="7403" xr3:uid="{CF7380FF-8F1F-4F41-B30A-D0F3B59F6A15}" name="Column7399"/>
    <tableColumn id="7404" xr3:uid="{3C4674BA-4519-4F70-9A04-CD9DC9BE1DB9}" name="Column7400"/>
    <tableColumn id="7405" xr3:uid="{96B127C2-47FD-407C-9D24-103E5AFCD577}" name="Column7401"/>
    <tableColumn id="7406" xr3:uid="{1E8F58B6-F5C5-4200-877E-CC8BF1C2B125}" name="Column7402"/>
    <tableColumn id="7407" xr3:uid="{2E0606F6-3EEE-4EB3-85B3-E8BE7D669943}" name="Column7403"/>
    <tableColumn id="7408" xr3:uid="{869D3CF2-E326-4FD4-A67A-8B88C29F589A}" name="Column7404"/>
    <tableColumn id="7409" xr3:uid="{540D4071-B03C-4DB0-B630-7DF1C7AEE914}" name="Column7405"/>
    <tableColumn id="7410" xr3:uid="{55B59182-7936-40FF-8805-A766DCCB72A8}" name="Column7406"/>
    <tableColumn id="7411" xr3:uid="{83AF70D6-19C3-4D50-AE6B-D2E765C6E605}" name="Column7407"/>
    <tableColumn id="7412" xr3:uid="{E6D339A8-5202-46A1-B7FF-5668041F7532}" name="Column7408"/>
    <tableColumn id="7413" xr3:uid="{90B50844-1AEA-444F-AE46-1C3D65273461}" name="Column7409"/>
    <tableColumn id="7414" xr3:uid="{6EDC1AA5-16C7-4EF9-850B-F57992EC11BC}" name="Column7410"/>
    <tableColumn id="7415" xr3:uid="{B21DF795-DCF6-4FD2-9916-E551061B7BC9}" name="Column7411"/>
    <tableColumn id="7416" xr3:uid="{67A42F5D-15DA-4E24-A9C6-4C1491F57DF3}" name="Column7412"/>
    <tableColumn id="7417" xr3:uid="{F2CFCB24-0E8C-46DC-BB71-E80DEC2D673E}" name="Column7413"/>
    <tableColumn id="7418" xr3:uid="{A608D8AA-F678-41FC-A277-E0EADBAFA2AA}" name="Column7414"/>
    <tableColumn id="7419" xr3:uid="{445ED113-5853-400E-8ABF-C67524DFE56E}" name="Column7415"/>
    <tableColumn id="7420" xr3:uid="{8D7BF5B2-CD0A-4A99-9011-2252B10290A0}" name="Column7416"/>
    <tableColumn id="7421" xr3:uid="{B6B8F579-D67E-407D-B5F3-B7E6B7F8B3C3}" name="Column7417"/>
    <tableColumn id="7422" xr3:uid="{6251BD71-00D7-44A9-BB69-AA9CAE0121AD}" name="Column7418"/>
    <tableColumn id="7423" xr3:uid="{D9994624-BC23-4769-A263-66E89C6F7ED7}" name="Column7419"/>
    <tableColumn id="7424" xr3:uid="{F446F432-5BC9-4CBF-9A6D-D0C41C1C7F0E}" name="Column7420"/>
    <tableColumn id="7425" xr3:uid="{1FCCE2DF-EB87-415E-8D71-1694E8F79F36}" name="Column7421"/>
    <tableColumn id="7426" xr3:uid="{64EA7CC7-9A2E-47D7-8ADD-C1CF1521A4C4}" name="Column7422"/>
    <tableColumn id="7427" xr3:uid="{21EF7D4D-2471-4B0F-A529-5AE258DFA375}" name="Column7423"/>
    <tableColumn id="7428" xr3:uid="{D9402B71-F4AF-4280-89C8-996DD69DB042}" name="Column7424"/>
    <tableColumn id="7429" xr3:uid="{5EEB19A9-F2FB-4AA8-8058-E7727BDAFB67}" name="Column7425"/>
    <tableColumn id="7430" xr3:uid="{6EAE3B85-6BF2-4484-8022-F8559A364F3E}" name="Column7426"/>
    <tableColumn id="7431" xr3:uid="{E5B009B7-873D-4D42-BAD4-F10FBB95697B}" name="Column7427"/>
    <tableColumn id="7432" xr3:uid="{79148648-F235-466B-BA34-D35AF8CEC972}" name="Column7428"/>
    <tableColumn id="7433" xr3:uid="{F3F52499-9FF0-467A-88EC-00DAA4E61328}" name="Column7429"/>
    <tableColumn id="7434" xr3:uid="{1D655D4F-19CE-42B5-B66F-7283BB3046EF}" name="Column7430"/>
    <tableColumn id="7435" xr3:uid="{7FD28927-2819-42A5-87E3-E0AB81299D80}" name="Column7431"/>
    <tableColumn id="7436" xr3:uid="{9AA7AA13-1FD6-40E9-9ABD-903B6E2D4C09}" name="Column7432"/>
    <tableColumn id="7437" xr3:uid="{1608B7B2-40D1-40E4-A1AB-A15DD17883A3}" name="Column7433"/>
    <tableColumn id="7438" xr3:uid="{4D61AFF5-080A-4845-A5DB-5A9E6FB82B2A}" name="Column7434"/>
    <tableColumn id="7439" xr3:uid="{B237E60B-35F8-4BF1-9478-FE4A3CB03A79}" name="Column7435"/>
    <tableColumn id="7440" xr3:uid="{81570C5B-4270-4CCE-A507-11A74726EA7E}" name="Column7436"/>
    <tableColumn id="7441" xr3:uid="{3DAA2157-01C1-49F5-9AE6-FF29A06F3EA0}" name="Column7437"/>
    <tableColumn id="7442" xr3:uid="{5C2D5FB7-4ABC-4698-A808-56C3F2DD3BFB}" name="Column7438"/>
    <tableColumn id="7443" xr3:uid="{12F22EFE-5484-4298-94B4-2CDA4A8EE428}" name="Column7439"/>
    <tableColumn id="7444" xr3:uid="{70028474-10BB-4A87-AE0B-0BBD96D59136}" name="Column7440"/>
    <tableColumn id="7445" xr3:uid="{A5B389D6-FE3A-4BD8-B853-08269DF1D823}" name="Column7441"/>
    <tableColumn id="7446" xr3:uid="{3FCAE525-777F-4DCB-AFCD-8818CA3AE55E}" name="Column7442"/>
    <tableColumn id="7447" xr3:uid="{6A9FC93E-3530-4BE3-B76A-10255F850E18}" name="Column7443"/>
    <tableColumn id="7448" xr3:uid="{2EADCA8E-4437-4590-BBE4-BFB8C0C1835C}" name="Column7444"/>
    <tableColumn id="7449" xr3:uid="{CC8AB49D-5F93-43B1-AFAF-D6CE784948AB}" name="Column7445"/>
    <tableColumn id="7450" xr3:uid="{EFD37B39-7EBA-4B88-9BD8-6F85BFC2E0A0}" name="Column7446"/>
    <tableColumn id="7451" xr3:uid="{CAEFAB7A-31DB-4E4D-83FF-35050F6BFC2E}" name="Column7447"/>
    <tableColumn id="7452" xr3:uid="{F561C151-5834-4BEF-B917-E3A0E8EC9B36}" name="Column7448"/>
    <tableColumn id="7453" xr3:uid="{E70878EB-C4CE-4832-8BBA-6A5BB06BE765}" name="Column7449"/>
    <tableColumn id="7454" xr3:uid="{1192FAB0-3C77-4D03-8D7D-CDF97FAE0A60}" name="Column7450"/>
    <tableColumn id="7455" xr3:uid="{E35ED9E3-0AEC-4E8F-98E3-B21FFB003841}" name="Column7451"/>
    <tableColumn id="7456" xr3:uid="{71777256-C65C-4C2E-817F-C14A08D4F7C3}" name="Column7452"/>
    <tableColumn id="7457" xr3:uid="{0DAEAF0E-F8F9-405C-B313-EA7F18012BF1}" name="Column7453"/>
    <tableColumn id="7458" xr3:uid="{F1C79799-4956-495A-8C3D-3C6066B91A0F}" name="Column7454"/>
    <tableColumn id="7459" xr3:uid="{14245538-53CF-40D1-BA39-FA211CE75812}" name="Column7455"/>
    <tableColumn id="7460" xr3:uid="{4AF96062-5EF2-46AB-9C9B-DC3B84470B91}" name="Column7456"/>
    <tableColumn id="7461" xr3:uid="{50F4649A-97B0-4420-8D33-FCA9C0A190AC}" name="Column7457"/>
    <tableColumn id="7462" xr3:uid="{7C4DB8DE-7F70-4FE4-BCC0-4540720C8DB9}" name="Column7458"/>
    <tableColumn id="7463" xr3:uid="{92C44BAF-ABC4-4EFD-91A5-F1FB9C93CD6F}" name="Column7459"/>
    <tableColumn id="7464" xr3:uid="{1AB76650-21B3-4BD9-84BF-1530EBB55D75}" name="Column7460"/>
    <tableColumn id="7465" xr3:uid="{05354366-C28B-4F02-9FDB-08A57F9C75D4}" name="Column7461"/>
    <tableColumn id="7466" xr3:uid="{F21F5FBF-7DFE-47BD-B0F6-271EF69237E1}" name="Column7462"/>
    <tableColumn id="7467" xr3:uid="{439151AC-5A49-4985-B3A5-E7E782B0D01A}" name="Column7463"/>
    <tableColumn id="7468" xr3:uid="{BAC57BB8-9BA8-4E45-A9B6-005B9D03CA35}" name="Column7464"/>
    <tableColumn id="7469" xr3:uid="{8AE63FE9-CD9E-45A4-9565-F4B179332013}" name="Column7465"/>
    <tableColumn id="7470" xr3:uid="{031A7E21-5E32-417B-A08F-A1EDF9840CE4}" name="Column7466"/>
    <tableColumn id="7471" xr3:uid="{37BFC5DB-A22E-4D1D-AA2A-5A045DD84F5F}" name="Column7467"/>
    <tableColumn id="7472" xr3:uid="{471B3632-C72F-41FA-A322-576EB8F5286C}" name="Column7468"/>
    <tableColumn id="7473" xr3:uid="{DC353D88-04CA-4419-AF87-4AADC69C5898}" name="Column7469"/>
    <tableColumn id="7474" xr3:uid="{1CB7A299-5161-4AAB-931D-2998B07ECA3A}" name="Column7470"/>
    <tableColumn id="7475" xr3:uid="{D5A26BDF-1EAF-4439-8C3F-3E68C78C297C}" name="Column7471"/>
    <tableColumn id="7476" xr3:uid="{EDDC2F95-A292-4A3A-B031-5421B7A047F3}" name="Column7472"/>
    <tableColumn id="7477" xr3:uid="{1613E190-11D6-448F-ADCA-D230CDD5876C}" name="Column7473"/>
    <tableColumn id="7478" xr3:uid="{DFA51E3C-3E86-46E6-A479-EE5A4CCF764B}" name="Column7474"/>
    <tableColumn id="7479" xr3:uid="{AC5D74AC-CFB1-45A9-AFF0-5725138F1A7A}" name="Column7475"/>
    <tableColumn id="7480" xr3:uid="{378A691C-192C-404C-810E-2460C97E5202}" name="Column7476"/>
    <tableColumn id="7481" xr3:uid="{A22C8952-57FD-43B0-9528-A45645F269E2}" name="Column7477"/>
    <tableColumn id="7482" xr3:uid="{49756EC8-D629-4F0A-8C00-05D7726F9A24}" name="Column7478"/>
    <tableColumn id="7483" xr3:uid="{6F215505-289A-4117-A465-7C3AFED5409A}" name="Column7479"/>
    <tableColumn id="7484" xr3:uid="{5E1D8868-2D3F-46B5-84AB-FDDC4157A9C0}" name="Column7480"/>
    <tableColumn id="7485" xr3:uid="{7A2CF35A-5D8B-4805-88D3-77130C913AAA}" name="Column7481"/>
    <tableColumn id="7486" xr3:uid="{577464B9-549C-48D6-8888-5ABC7329C16F}" name="Column7482"/>
    <tableColumn id="7487" xr3:uid="{E30BC103-36D5-4146-B390-A96FB95843BE}" name="Column7483"/>
    <tableColumn id="7488" xr3:uid="{5DD87FBB-3D15-4562-9F6A-CA779E32ECA6}" name="Column7484"/>
    <tableColumn id="7489" xr3:uid="{22E4CECF-0979-4E32-A2FD-83D27B6CCAAD}" name="Column7485"/>
    <tableColumn id="7490" xr3:uid="{4B40DAEE-7521-42D5-80FF-FE54C99042CE}" name="Column7486"/>
    <tableColumn id="7491" xr3:uid="{34A2FFD3-47AB-41B2-8718-DBE30470657E}" name="Column7487"/>
    <tableColumn id="7492" xr3:uid="{2D1B9975-82C9-4BF1-B686-F9F908A87CD0}" name="Column7488"/>
    <tableColumn id="7493" xr3:uid="{BA068004-316F-4668-888A-2E3ED983E412}" name="Column7489"/>
    <tableColumn id="7494" xr3:uid="{C75F752E-A580-420D-99F1-062517A5F46A}" name="Column7490"/>
    <tableColumn id="7495" xr3:uid="{F08EA5D7-5B7F-4D0E-A56A-65033E77D080}" name="Column7491"/>
    <tableColumn id="7496" xr3:uid="{4CBA9864-84DA-4976-8AE5-02082EA3CA74}" name="Column7492"/>
    <tableColumn id="7497" xr3:uid="{CF32FB41-C03F-4496-B0AB-E4F0AD3058EC}" name="Column7493"/>
    <tableColumn id="7498" xr3:uid="{44740E97-7C0A-4489-9580-B41DAFA6813F}" name="Column7494"/>
    <tableColumn id="7499" xr3:uid="{E9E11E26-D839-41B7-9B0C-8045F5E44734}" name="Column7495"/>
    <tableColumn id="7500" xr3:uid="{B220C809-6865-4BBD-B4DC-5AED3AF8A3E6}" name="Column7496"/>
    <tableColumn id="7501" xr3:uid="{0203DC41-3D82-4E03-A536-EACD10BF5697}" name="Column7497"/>
    <tableColumn id="7502" xr3:uid="{33F3251C-9962-462C-8FFD-B83AB2B05549}" name="Column7498"/>
    <tableColumn id="7503" xr3:uid="{431A85C6-A135-4A99-870C-03F34D5C4400}" name="Column7499"/>
    <tableColumn id="7504" xr3:uid="{FCDC6F5F-8BB8-4DC8-9163-690A33A49F8E}" name="Column7500"/>
    <tableColumn id="7505" xr3:uid="{D10ADD73-2DB7-47C2-923F-E76DB47E7844}" name="Column7501"/>
    <tableColumn id="7506" xr3:uid="{8368F70B-2131-46A7-91B0-D81A6C0582CC}" name="Column7502"/>
    <tableColumn id="7507" xr3:uid="{E14EA1B6-4F45-4A62-B504-C25B7AB054F5}" name="Column7503"/>
    <tableColumn id="7508" xr3:uid="{4D1EB349-7A0A-40B0-B80D-D36D73C07916}" name="Column7504"/>
    <tableColumn id="7509" xr3:uid="{917E80D8-3C72-4286-8BAD-5EFFBB369DBB}" name="Column7505"/>
    <tableColumn id="7510" xr3:uid="{B8473AF3-99A5-4C4A-A4F2-6A411D3671B2}" name="Column7506"/>
    <tableColumn id="7511" xr3:uid="{E95DE55F-F8D9-43F2-AA2E-4E645BE3CCB4}" name="Column7507"/>
    <tableColumn id="7512" xr3:uid="{C973E025-F2F7-42D3-A0A9-12546165B540}" name="Column7508"/>
    <tableColumn id="7513" xr3:uid="{AE68AA31-D39E-4342-8416-FF8DB43951B8}" name="Column7509"/>
    <tableColumn id="7514" xr3:uid="{EC320734-1044-4548-B6AC-5F58886A2348}" name="Column7510"/>
    <tableColumn id="7515" xr3:uid="{EC9A06F7-A09D-4BBD-9748-CCF69F7A6CD4}" name="Column7511"/>
    <tableColumn id="7516" xr3:uid="{CB29F5F8-E4B0-4169-9836-0BC675360517}" name="Column7512"/>
    <tableColumn id="7517" xr3:uid="{C39449A6-90C4-40C8-91C9-AE86014F4EA4}" name="Column7513"/>
    <tableColumn id="7518" xr3:uid="{06B4AC13-7D94-4A68-AF13-824C048EE1FE}" name="Column7514"/>
    <tableColumn id="7519" xr3:uid="{EB78C6F2-E005-42D0-9A06-53833DE66867}" name="Column7515"/>
    <tableColumn id="7520" xr3:uid="{265684F9-5A4B-40CA-BCF4-0E0BBC28CA3D}" name="Column7516"/>
    <tableColumn id="7521" xr3:uid="{518F1FF6-975C-430D-B0E5-D8EC4DCCB73D}" name="Column7517"/>
    <tableColumn id="7522" xr3:uid="{340D7CF6-A8A2-42BB-A29A-B0FB48D71A03}" name="Column7518"/>
    <tableColumn id="7523" xr3:uid="{C7FA9061-D4F9-4B1D-917A-29FF0C8AAFA2}" name="Column7519"/>
    <tableColumn id="7524" xr3:uid="{2FBE2505-C610-405D-B5A7-D1333EBB6683}" name="Column7520"/>
    <tableColumn id="7525" xr3:uid="{1CA33365-0F5E-4046-AF80-A48521F705DC}" name="Column7521"/>
    <tableColumn id="7526" xr3:uid="{8161BA87-079C-4C1F-ACD1-B549A29DCFB6}" name="Column7522"/>
    <tableColumn id="7527" xr3:uid="{AE994B4A-C303-498F-B393-3693E2192078}" name="Column7523"/>
    <tableColumn id="7528" xr3:uid="{AF621464-22AA-4D32-92D2-CA7F038A4028}" name="Column7524"/>
    <tableColumn id="7529" xr3:uid="{54AC7386-EC1F-4C02-B22F-1A68ADDE7D91}" name="Column7525"/>
    <tableColumn id="7530" xr3:uid="{DB0B8339-8F1C-4D04-8D1A-BB1202EF109C}" name="Column7526"/>
    <tableColumn id="7531" xr3:uid="{A7277AD2-B0AF-4599-97D0-F640A52952EF}" name="Column7527"/>
    <tableColumn id="7532" xr3:uid="{5360D8F3-FD9B-436A-BFFC-4680F32E3BA1}" name="Column7528"/>
    <tableColumn id="7533" xr3:uid="{4959E93E-2491-4CAA-B70E-981B1C23E53A}" name="Column7529"/>
    <tableColumn id="7534" xr3:uid="{EC0487BE-B708-4503-9A5A-E37FF5AE93BE}" name="Column7530"/>
    <tableColumn id="7535" xr3:uid="{6FA9B2EB-AEEF-427B-91E0-469EBBB887F5}" name="Column7531"/>
    <tableColumn id="7536" xr3:uid="{38F4B07D-0C75-493F-A54D-0A32DF94E6D4}" name="Column7532"/>
    <tableColumn id="7537" xr3:uid="{C09ABC5E-82C9-4560-A0DE-44D6EB9E01B0}" name="Column7533"/>
    <tableColumn id="7538" xr3:uid="{86C638D0-5FC1-4D23-B136-6247D2B0F9A4}" name="Column7534"/>
    <tableColumn id="7539" xr3:uid="{7413519B-2009-449B-8C26-24CC69C748D7}" name="Column7535"/>
    <tableColumn id="7540" xr3:uid="{75D30116-DACC-4EFF-82BE-EB5BE5164BFF}" name="Column7536"/>
    <tableColumn id="7541" xr3:uid="{6D4E279C-9E05-4452-AC1B-372163F16EF1}" name="Column7537"/>
    <tableColumn id="7542" xr3:uid="{41F41114-3EAC-4F63-8265-B426707337EA}" name="Column7538"/>
    <tableColumn id="7543" xr3:uid="{C4A41F46-EA53-4B89-8D4D-C8D6B2DACDF1}" name="Column7539"/>
    <tableColumn id="7544" xr3:uid="{775C13DE-9252-4550-9617-A64A56EB2A2F}" name="Column7540"/>
    <tableColumn id="7545" xr3:uid="{98E040B8-7099-409D-80FD-2B30C59B5752}" name="Column7541"/>
    <tableColumn id="7546" xr3:uid="{A26174B7-91E9-46E2-BBEB-4DB2472ECB79}" name="Column7542"/>
    <tableColumn id="7547" xr3:uid="{B46B7576-3283-47B0-A353-1B71B553FD98}" name="Column7543"/>
    <tableColumn id="7548" xr3:uid="{B17BDEA4-F736-4DE1-A573-C5F3F38DDCDB}" name="Column7544"/>
    <tableColumn id="7549" xr3:uid="{2372A359-722D-4D80-8A5E-77031C111D15}" name="Column7545"/>
    <tableColumn id="7550" xr3:uid="{D9FF35C8-6174-41FC-9CBE-BDE9A4467C7B}" name="Column7546"/>
    <tableColumn id="7551" xr3:uid="{E3845BBC-4727-4D94-B73B-554F86FC9B7B}" name="Column7547"/>
    <tableColumn id="7552" xr3:uid="{F3370F1B-EEAE-4658-8B47-714685070397}" name="Column7548"/>
    <tableColumn id="7553" xr3:uid="{9415AFD3-A7F7-44F4-9C6D-FE7058569A4A}" name="Column7549"/>
    <tableColumn id="7554" xr3:uid="{0F973E92-2205-4384-8601-114CB67F6D6A}" name="Column7550"/>
    <tableColumn id="7555" xr3:uid="{3861B83F-12A7-4031-B706-28C4AA4A3B26}" name="Column7551"/>
    <tableColumn id="7556" xr3:uid="{E96B5887-2DBD-471B-BF38-83E60936BD31}" name="Column7552"/>
    <tableColumn id="7557" xr3:uid="{D0B139FD-0571-4F0B-A755-77AAFD4D21D1}" name="Column7553"/>
    <tableColumn id="7558" xr3:uid="{DB90D446-68D5-473F-9F43-4691D6349D02}" name="Column7554"/>
    <tableColumn id="7559" xr3:uid="{F43DC436-AEFC-4E5F-A9F7-39CADA580AED}" name="Column7555"/>
    <tableColumn id="7560" xr3:uid="{F4EA952C-BF6E-4C7C-80A6-F7DC3A5CB957}" name="Column7556"/>
    <tableColumn id="7561" xr3:uid="{4D494D87-9F9A-4CE1-8ED4-A24B4C261D03}" name="Column7557"/>
    <tableColumn id="7562" xr3:uid="{E94046FD-8832-41C6-91AE-454F0BC06C9B}" name="Column7558"/>
    <tableColumn id="7563" xr3:uid="{F172C129-2A86-4319-8B00-980410899AA9}" name="Column7559"/>
    <tableColumn id="7564" xr3:uid="{9EEF5948-58AE-46EB-A80A-BEEB848F986E}" name="Column7560"/>
    <tableColumn id="7565" xr3:uid="{B5AA751A-0D17-4967-8B5C-02DC4F83FBE5}" name="Column7561"/>
    <tableColumn id="7566" xr3:uid="{CA1CB563-9499-4C35-BF25-7A42C2E3AAE7}" name="Column7562"/>
    <tableColumn id="7567" xr3:uid="{E883EECF-D71E-4C89-B4EA-6E19A8BF5F81}" name="Column7563"/>
    <tableColumn id="7568" xr3:uid="{5D1CCDF6-36CA-4184-AC8D-DFD22920368C}" name="Column7564"/>
    <tableColumn id="7569" xr3:uid="{1E9A7D73-7112-4EF1-87CF-63B071ED2A5E}" name="Column7565"/>
    <tableColumn id="7570" xr3:uid="{A1D7E630-9CAA-409C-873B-1B7F93937464}" name="Column7566"/>
    <tableColumn id="7571" xr3:uid="{C5CFCDCE-F18B-4E64-B0D2-75B1306DCC41}" name="Column7567"/>
    <tableColumn id="7572" xr3:uid="{037773BA-0600-4E24-9FFD-A1EC7FE1EB17}" name="Column7568"/>
    <tableColumn id="7573" xr3:uid="{BD569DC9-2701-4E21-B33D-AACDF8041193}" name="Column7569"/>
    <tableColumn id="7574" xr3:uid="{FA2F68A1-307B-4D6C-8854-12C0C9FD5B60}" name="Column7570"/>
    <tableColumn id="7575" xr3:uid="{E64DA150-F805-4840-9F97-BE993A66C06E}" name="Column7571"/>
    <tableColumn id="7576" xr3:uid="{BFE107EB-280E-4AA1-A436-F114DDFF6737}" name="Column7572"/>
    <tableColumn id="7577" xr3:uid="{D9E040EB-0935-4615-8A23-3DE7AD3650BF}" name="Column7573"/>
    <tableColumn id="7578" xr3:uid="{593778C1-3C37-435C-A8ED-C49E522094C7}" name="Column7574"/>
    <tableColumn id="7579" xr3:uid="{7D6936ED-ACBF-4DA4-B357-792443B5022A}" name="Column7575"/>
    <tableColumn id="7580" xr3:uid="{C9BC717E-4052-4E46-99FB-EB85F74B39DA}" name="Column7576"/>
    <tableColumn id="7581" xr3:uid="{0DB981AA-8D6E-47AF-8866-6CEC937565DA}" name="Column7577"/>
    <tableColumn id="7582" xr3:uid="{C8361EE0-75F8-495C-AAC1-FC23F72EC267}" name="Column7578"/>
    <tableColumn id="7583" xr3:uid="{6BD2DC68-6765-4731-BBD3-0E37E303B742}" name="Column7579"/>
    <tableColumn id="7584" xr3:uid="{BFEEC5B3-805B-4A8A-B177-A52806206BB9}" name="Column7580"/>
    <tableColumn id="7585" xr3:uid="{C2D786B5-0505-4056-8375-82686C4AE841}" name="Column7581"/>
    <tableColumn id="7586" xr3:uid="{3E1DC467-FFB7-46FD-B913-DB4FFDC6DABA}" name="Column7582"/>
    <tableColumn id="7587" xr3:uid="{2410C19A-D2E0-4E4A-B2A9-D4C8880974F1}" name="Column7583"/>
    <tableColumn id="7588" xr3:uid="{9016455E-38A6-4711-A7A3-F6A1232D689E}" name="Column7584"/>
    <tableColumn id="7589" xr3:uid="{4789E74F-EC9F-4858-AEA9-C8AC22B98F9A}" name="Column7585"/>
    <tableColumn id="7590" xr3:uid="{730AFD64-DE00-4C44-862A-6858BC8E7632}" name="Column7586"/>
    <tableColumn id="7591" xr3:uid="{38A9E90C-3DE0-4D72-A847-CD3C89645B9E}" name="Column7587"/>
    <tableColumn id="7592" xr3:uid="{6CB84E96-2319-47F8-BFF9-5F1EFAD9AE43}" name="Column7588"/>
    <tableColumn id="7593" xr3:uid="{64B37BFD-B5D9-44F3-B1F5-13A3161396A5}" name="Column7589"/>
    <tableColumn id="7594" xr3:uid="{463278F9-5E43-4C40-8A3D-50C33FB07471}" name="Column7590"/>
    <tableColumn id="7595" xr3:uid="{735269BC-621D-49CF-898D-20CBAFEC3A21}" name="Column7591"/>
    <tableColumn id="7596" xr3:uid="{14362A90-816F-4E84-8B51-3975A0FFB027}" name="Column7592"/>
    <tableColumn id="7597" xr3:uid="{1BB2215C-CA81-44E8-BB35-E112EA4CF404}" name="Column7593"/>
    <tableColumn id="7598" xr3:uid="{D922AE89-F1D2-4E3A-B126-2F6A466C219A}" name="Column7594"/>
    <tableColumn id="7599" xr3:uid="{A901BAFE-B860-478E-BC73-EF8E639C13A9}" name="Column7595"/>
    <tableColumn id="7600" xr3:uid="{570DDB8A-A51B-402E-8746-59F282AD878F}" name="Column7596"/>
    <tableColumn id="7601" xr3:uid="{C59464CC-F398-4B09-A8D6-EDD4FD8D84A9}" name="Column7597"/>
    <tableColumn id="7602" xr3:uid="{38050BF3-57C6-4C44-B00F-5AF5E711083D}" name="Column7598"/>
    <tableColumn id="7603" xr3:uid="{B5115CF4-7A8B-49D3-A8DF-9B9E21E4E4BB}" name="Column7599"/>
    <tableColumn id="7604" xr3:uid="{2DF00E50-1B3D-42C8-80A9-C05220DE3DBD}" name="Column7600"/>
    <tableColumn id="7605" xr3:uid="{FCD3E8BD-3D8C-42CF-9B3C-0A1557E2A5A5}" name="Column7601"/>
    <tableColumn id="7606" xr3:uid="{EAA05089-C984-40F6-970F-0D61DF8BC9AC}" name="Column7602"/>
    <tableColumn id="7607" xr3:uid="{4DE1B0E8-8DA3-4A3E-90AF-B7F7129E926B}" name="Column7603"/>
    <tableColumn id="7608" xr3:uid="{3C15665F-3A33-4431-B12E-2F4ABC9D68E6}" name="Column7604"/>
    <tableColumn id="7609" xr3:uid="{7F724927-506A-4F93-BDC9-9FF4C51A8404}" name="Column7605"/>
    <tableColumn id="7610" xr3:uid="{416543DA-08A1-4DB8-BAB1-296F2BBDC873}" name="Column7606"/>
    <tableColumn id="7611" xr3:uid="{A2ACF16C-8EE6-4183-A657-B07B8F7EAFBC}" name="Column7607"/>
    <tableColumn id="7612" xr3:uid="{363A93F2-F1C7-4B01-8FD9-23479B4264F1}" name="Column7608"/>
    <tableColumn id="7613" xr3:uid="{C3DCEF8B-5B16-445F-889B-A845A559CA4C}" name="Column7609"/>
    <tableColumn id="7614" xr3:uid="{72B96F30-D1EA-4475-AF5E-55D16337B904}" name="Column7610"/>
    <tableColumn id="7615" xr3:uid="{5A4AE4D2-CD07-4E50-B993-68E8E9E448EC}" name="Column7611"/>
    <tableColumn id="7616" xr3:uid="{F4DA6E1B-3FCC-42D5-B136-BC5AFB9814AB}" name="Column7612"/>
    <tableColumn id="7617" xr3:uid="{76A82BB3-2E67-44EE-B6C7-A63D6964138E}" name="Column7613"/>
    <tableColumn id="7618" xr3:uid="{7152C94A-D878-45CC-BC3F-B9C2A5C07B71}" name="Column7614"/>
    <tableColumn id="7619" xr3:uid="{1A6FD1C6-9236-4DEB-A483-A3BE8CEFCB9E}" name="Column7615"/>
    <tableColumn id="7620" xr3:uid="{A6F8A515-BA47-45FC-BEAC-47BEB00CA941}" name="Column7616"/>
    <tableColumn id="7621" xr3:uid="{3C19BCFE-982C-43A4-B146-7640733B43E0}" name="Column7617"/>
    <tableColumn id="7622" xr3:uid="{B20CE996-4F5F-407F-BCF0-335442973043}" name="Column7618"/>
    <tableColumn id="7623" xr3:uid="{45DB7874-85B6-4CB8-9591-C383EBDBA11D}" name="Column7619"/>
    <tableColumn id="7624" xr3:uid="{D6A7624B-008C-40DC-80D3-5B53678EB443}" name="Column7620"/>
    <tableColumn id="7625" xr3:uid="{B278FDE0-C1AE-4A7A-97BA-BEA240F20723}" name="Column7621"/>
    <tableColumn id="7626" xr3:uid="{A3B8A906-8378-4EAA-81D8-60400C3298E3}" name="Column7622"/>
    <tableColumn id="7627" xr3:uid="{B9E07873-0E1F-4AC4-9576-EF5197A27183}" name="Column7623"/>
    <tableColumn id="7628" xr3:uid="{D456D122-2E7A-46F1-A9B9-3647307C1641}" name="Column7624"/>
    <tableColumn id="7629" xr3:uid="{8AE34D4E-EB8A-4B69-B724-AB8F1844F0ED}" name="Column7625"/>
    <tableColumn id="7630" xr3:uid="{11BFF6C5-6919-41BC-B4A2-94BAEAAABAEA}" name="Column7626"/>
    <tableColumn id="7631" xr3:uid="{8F627846-E6C2-4CCD-81DE-3026BD8CDC83}" name="Column7627"/>
    <tableColumn id="7632" xr3:uid="{D742714C-B432-4B63-BA7E-5D700C238405}" name="Column7628"/>
    <tableColumn id="7633" xr3:uid="{2063A5FB-79B9-44AD-9337-CFB53F05DC49}" name="Column7629"/>
    <tableColumn id="7634" xr3:uid="{3FF74AA5-C397-486D-8D5F-C7AC4B206AB0}" name="Column7630"/>
    <tableColumn id="7635" xr3:uid="{06B3E087-9F50-4608-A95F-41A03A575F9E}" name="Column7631"/>
    <tableColumn id="7636" xr3:uid="{AA3A5E71-1C7C-4958-B5A8-0E59458C737A}" name="Column7632"/>
    <tableColumn id="7637" xr3:uid="{1BDC3D9C-C99B-464C-8F80-598D502D5F34}" name="Column7633"/>
    <tableColumn id="7638" xr3:uid="{72BC1806-D395-427B-8D8C-3EEB5CD98FFC}" name="Column7634"/>
    <tableColumn id="7639" xr3:uid="{1F145A88-9B57-4591-A8F6-A696B53E5295}" name="Column7635"/>
    <tableColumn id="7640" xr3:uid="{5257DCCF-F2DD-483A-A74A-896314DC1963}" name="Column7636"/>
    <tableColumn id="7641" xr3:uid="{0E5F3760-BBCC-4703-9347-48BFCAA123F1}" name="Column7637"/>
    <tableColumn id="7642" xr3:uid="{BAF55D0B-6068-4B0F-A50D-43FD7CC3C391}" name="Column7638"/>
    <tableColumn id="7643" xr3:uid="{3466E299-FE91-427F-9394-0853F2CCC37A}" name="Column7639"/>
    <tableColumn id="7644" xr3:uid="{3179BD66-0FFB-4F02-8FDA-4397DDB81B04}" name="Column7640"/>
    <tableColumn id="7645" xr3:uid="{411640D6-2A25-4AC9-95DA-DFEE1D36169A}" name="Column7641"/>
    <tableColumn id="7646" xr3:uid="{6A39EDC1-A497-4A0C-8FEB-DD15424B59D2}" name="Column7642"/>
    <tableColumn id="7647" xr3:uid="{F6D0D142-DC7B-45E9-9680-0472CF077F30}" name="Column7643"/>
    <tableColumn id="7648" xr3:uid="{CD880EF3-D979-4C78-8F74-8B037F213C16}" name="Column7644"/>
    <tableColumn id="7649" xr3:uid="{888D3164-0644-493B-B857-ED2B980BDED7}" name="Column7645"/>
    <tableColumn id="7650" xr3:uid="{FB59F2E6-7165-4716-A723-0D712B1D2D15}" name="Column7646"/>
    <tableColumn id="7651" xr3:uid="{F55E663E-4551-429F-80DF-2CB26E514A9F}" name="Column7647"/>
    <tableColumn id="7652" xr3:uid="{34E26523-D5DB-4305-8C35-5C4C98F5D2D8}" name="Column7648"/>
    <tableColumn id="7653" xr3:uid="{B8F425FF-3D30-43AA-AD62-EF5E506555C6}" name="Column7649"/>
    <tableColumn id="7654" xr3:uid="{527442A8-89AD-46EA-834C-FB825168D907}" name="Column7650"/>
    <tableColumn id="7655" xr3:uid="{C451D12D-8167-41B0-A685-7CF7847E1904}" name="Column7651"/>
    <tableColumn id="7656" xr3:uid="{8A9A87F8-208B-455A-9CCC-6884C67A2133}" name="Column7652"/>
    <tableColumn id="7657" xr3:uid="{68FDE87B-177B-40A7-B6FF-B85FD10E7E3C}" name="Column7653"/>
    <tableColumn id="7658" xr3:uid="{9C2AC9E7-D9CB-4FD5-85CF-6AF34CD31B82}" name="Column7654"/>
    <tableColumn id="7659" xr3:uid="{D501EAFB-269A-48AB-B8AD-D164931F4636}" name="Column7655"/>
    <tableColumn id="7660" xr3:uid="{0B975D20-228B-493F-984C-79E1440CE34B}" name="Column7656"/>
    <tableColumn id="7661" xr3:uid="{48AF823D-905C-45C9-8941-BED0A2B038C6}" name="Column7657"/>
    <tableColumn id="7662" xr3:uid="{61954E84-F969-46BB-8B4D-9A0EBB57CE14}" name="Column7658"/>
    <tableColumn id="7663" xr3:uid="{A816174A-99F1-43F6-B332-F72DBC2C3129}" name="Column7659"/>
    <tableColumn id="7664" xr3:uid="{1DAAEA82-1F44-4AB1-A68C-57CBA3A6DE7E}" name="Column7660"/>
    <tableColumn id="7665" xr3:uid="{91672B3D-8E9E-4183-A39F-5B9A120C13B2}" name="Column7661"/>
    <tableColumn id="7666" xr3:uid="{1F4D5987-89C9-4A16-8EB2-1922B361581F}" name="Column7662"/>
    <tableColumn id="7667" xr3:uid="{E5FF101D-7A4A-408D-B617-80B418B03BCA}" name="Column7663"/>
    <tableColumn id="7668" xr3:uid="{737E092D-52C2-4459-B50F-E6FD12B24304}" name="Column7664"/>
    <tableColumn id="7669" xr3:uid="{0A500DD1-ED26-4E5E-8ADA-4C54C1A4BDD0}" name="Column7665"/>
    <tableColumn id="7670" xr3:uid="{32A7CAAF-4264-4185-AEF5-00C530641944}" name="Column7666"/>
    <tableColumn id="7671" xr3:uid="{30866921-8685-4C58-B558-BDA59EFCD272}" name="Column7667"/>
    <tableColumn id="7672" xr3:uid="{935F1AFF-EF0E-4EE5-B523-8233DC08584C}" name="Column7668"/>
    <tableColumn id="7673" xr3:uid="{B2835D34-913C-4A94-A57B-964180FE0EC6}" name="Column7669"/>
    <tableColumn id="7674" xr3:uid="{96BACF7D-72C7-4A5D-9A07-17A102DA8B9B}" name="Column7670"/>
    <tableColumn id="7675" xr3:uid="{E71A99D1-436B-4C77-A09A-005DD207852D}" name="Column7671"/>
    <tableColumn id="7676" xr3:uid="{22FA3A88-0865-411C-AA58-840BF5A270D1}" name="Column7672"/>
    <tableColumn id="7677" xr3:uid="{53927898-F8D6-4C4A-AA2A-8DCF6DF4052B}" name="Column7673"/>
    <tableColumn id="7678" xr3:uid="{70406C56-BA94-4C88-9FB6-C33CA41D13BE}" name="Column7674"/>
    <tableColumn id="7679" xr3:uid="{D2112FE9-2DF8-408C-97F5-806E856AF9CA}" name="Column7675"/>
    <tableColumn id="7680" xr3:uid="{E6B4205E-222E-4782-9C7E-B926AA9FE56A}" name="Column7676"/>
    <tableColumn id="7681" xr3:uid="{7F8B7E07-45C4-4548-A092-8AA830EC5629}" name="Column7677"/>
    <tableColumn id="7682" xr3:uid="{B38C0C05-D1C8-40B7-8BBB-928FFAA9ED44}" name="Column7678"/>
    <tableColumn id="7683" xr3:uid="{746A0D3C-F332-41D8-ABD9-2209E5B6A340}" name="Column7679"/>
    <tableColumn id="7684" xr3:uid="{798DC541-FB43-4D51-93FC-FA310635777A}" name="Column7680"/>
    <tableColumn id="7685" xr3:uid="{F76AB3F8-29DE-40FE-B20E-14A8C0E18062}" name="Column7681"/>
    <tableColumn id="7686" xr3:uid="{7226B7D4-8225-4B7D-8182-2A4313E26BE9}" name="Column7682"/>
    <tableColumn id="7687" xr3:uid="{DB14084D-49E4-43E6-BEBC-4C849B0E933A}" name="Column7683"/>
    <tableColumn id="7688" xr3:uid="{15A138D0-6FA8-4FF3-8984-33F529219819}" name="Column7684"/>
    <tableColumn id="7689" xr3:uid="{D394DE64-403B-4BA9-A2AE-5F3F3CE8B9C6}" name="Column7685"/>
    <tableColumn id="7690" xr3:uid="{0C5764EC-89BE-4E6A-928B-910196456E53}" name="Column7686"/>
    <tableColumn id="7691" xr3:uid="{DB1F0C1B-9769-4BEE-BA0C-ACCB24958A84}" name="Column7687"/>
    <tableColumn id="7692" xr3:uid="{31D6BF41-C707-4BC9-99AF-FD31C8D409DA}" name="Column7688"/>
    <tableColumn id="7693" xr3:uid="{E6C60F28-4C42-4A34-B619-307C8A51855D}" name="Column7689"/>
    <tableColumn id="7694" xr3:uid="{1EB7224B-F079-4B25-B7DB-7BC8F6108407}" name="Column7690"/>
    <tableColumn id="7695" xr3:uid="{AE902849-80A7-4E7C-9EFE-7B6DA3C81427}" name="Column7691"/>
    <tableColumn id="7696" xr3:uid="{8BFA6169-0AC5-4C98-AEFA-D42FBE4CF674}" name="Column7692"/>
    <tableColumn id="7697" xr3:uid="{90B5F5B0-ED64-45D0-8AB4-DB741EDE90C4}" name="Column7693"/>
    <tableColumn id="7698" xr3:uid="{8D425876-E021-4CF9-8275-96B3CD4DAD6D}" name="Column7694"/>
    <tableColumn id="7699" xr3:uid="{170B516D-EA2F-465B-936C-5DF77CB684B6}" name="Column7695"/>
    <tableColumn id="7700" xr3:uid="{5E49BDD7-A1EE-40CF-A91F-E6F54B354708}" name="Column7696"/>
    <tableColumn id="7701" xr3:uid="{4D025EF3-D1C5-4CB8-99BB-0F03AD380D6F}" name="Column7697"/>
    <tableColumn id="7702" xr3:uid="{6EA33865-8848-45F4-9BA4-055D80754E96}" name="Column7698"/>
    <tableColumn id="7703" xr3:uid="{8254FD62-9433-468D-901C-4A9A59EBA547}" name="Column7699"/>
    <tableColumn id="7704" xr3:uid="{7AF12DD9-3A9D-41F2-BEBA-CACDB6C89C76}" name="Column7700"/>
    <tableColumn id="7705" xr3:uid="{CE185C93-59C5-412D-BFDB-44CF70E8AADB}" name="Column7701"/>
    <tableColumn id="7706" xr3:uid="{D15D1F07-0115-4FD5-B6BE-DB04399E0D8C}" name="Column7702"/>
    <tableColumn id="7707" xr3:uid="{73FB63FB-3270-4848-91C9-BF74E8F47283}" name="Column7703"/>
    <tableColumn id="7708" xr3:uid="{583C1B52-649A-46EA-B031-0346EEAF6393}" name="Column7704"/>
    <tableColumn id="7709" xr3:uid="{9712716F-6199-4301-9A2F-F63C7CDAA5F5}" name="Column7705"/>
    <tableColumn id="7710" xr3:uid="{335D7529-830D-4C79-AB7E-F297BFEE4ED8}" name="Column7706"/>
    <tableColumn id="7711" xr3:uid="{31F25EE6-657D-4751-974E-77FF83632F16}" name="Column7707"/>
    <tableColumn id="7712" xr3:uid="{84FABE8A-17CD-4AC8-957A-AF4C5DEF8E95}" name="Column7708"/>
    <tableColumn id="7713" xr3:uid="{AC3EF1D1-7779-4EA4-97DB-6F3A67FC4615}" name="Column7709"/>
    <tableColumn id="7714" xr3:uid="{B1E11FD6-2980-4338-8F51-B4ACFA0119DA}" name="Column7710"/>
    <tableColumn id="7715" xr3:uid="{8B68DE58-0CA0-45F6-8B29-F1120D24A038}" name="Column7711"/>
    <tableColumn id="7716" xr3:uid="{08D0729E-81F7-45C5-9F7C-1699372B4866}" name="Column7712"/>
    <tableColumn id="7717" xr3:uid="{685F6C1F-302C-4FE1-826F-BA54FD09F2EF}" name="Column7713"/>
    <tableColumn id="7718" xr3:uid="{B692B69C-03FF-47B6-AD25-8DA04B0F5598}" name="Column7714"/>
    <tableColumn id="7719" xr3:uid="{4744F274-AAEE-4754-9019-A3D2F25D4A35}" name="Column7715"/>
    <tableColumn id="7720" xr3:uid="{B3B0B6DF-43A9-4B98-B487-E396615F73FD}" name="Column7716"/>
    <tableColumn id="7721" xr3:uid="{F4A24FED-F80F-4C76-8C3B-74962F7A9C20}" name="Column7717"/>
    <tableColumn id="7722" xr3:uid="{75F42782-4F85-4EBD-8FB4-69CAD69778F8}" name="Column7718"/>
    <tableColumn id="7723" xr3:uid="{792832C9-D644-4B0B-8952-6A78A7A33215}" name="Column7719"/>
    <tableColumn id="7724" xr3:uid="{1222FDA2-E138-4916-BCB9-0301ACC5FB58}" name="Column7720"/>
    <tableColumn id="7725" xr3:uid="{41656298-B615-4FD5-8D95-226D1542DD79}" name="Column7721"/>
    <tableColumn id="7726" xr3:uid="{834AAFDE-EA06-4978-B034-9191D058C2AA}" name="Column7722"/>
    <tableColumn id="7727" xr3:uid="{10CF1760-0A9B-4B14-ADCC-68EE11255D06}" name="Column7723"/>
    <tableColumn id="7728" xr3:uid="{D31CD352-6789-4D08-8E01-F162D41CFB88}" name="Column7724"/>
    <tableColumn id="7729" xr3:uid="{81D6C860-6AC2-4A1E-91F1-FD0DBF8D49A7}" name="Column7725"/>
    <tableColumn id="7730" xr3:uid="{5F69BE3D-8E2A-4608-9884-8AFA144461B7}" name="Column7726"/>
    <tableColumn id="7731" xr3:uid="{D9F8E6D6-7F40-41D6-9AF0-85F226B1620A}" name="Column7727"/>
    <tableColumn id="7732" xr3:uid="{5BD4B74D-E81E-4578-8F3C-6B99BACA724E}" name="Column7728"/>
    <tableColumn id="7733" xr3:uid="{10A53B3A-1C10-4B8F-9877-30D3193B577E}" name="Column7729"/>
    <tableColumn id="7734" xr3:uid="{9B654AF3-6D99-46A2-B86E-7942AF1501A7}" name="Column7730"/>
    <tableColumn id="7735" xr3:uid="{DB9561C3-3A4F-4CF7-9883-1F3989DF409B}" name="Column7731"/>
    <tableColumn id="7736" xr3:uid="{D82CED03-6399-419F-9FB1-895A1818CBF3}" name="Column7732"/>
    <tableColumn id="7737" xr3:uid="{FF01A643-A7B7-4AE2-8988-6E77DD812F5A}" name="Column7733"/>
    <tableColumn id="7738" xr3:uid="{B90A61FA-37AB-4281-9BA9-6F637A17FB5B}" name="Column7734"/>
    <tableColumn id="7739" xr3:uid="{4AB18810-CA82-470D-B115-07C6D9E5167D}" name="Column7735"/>
    <tableColumn id="7740" xr3:uid="{BCDDA0E5-E769-45FC-8F79-BB144E1DCFC1}" name="Column7736"/>
    <tableColumn id="7741" xr3:uid="{89E3B22D-B539-471A-B686-7B20737142E8}" name="Column7737"/>
    <tableColumn id="7742" xr3:uid="{167A0440-CFEF-40CD-B623-E19031BDF44F}" name="Column7738"/>
    <tableColumn id="7743" xr3:uid="{61D3A8AB-2F63-4AAE-A55E-BFC85F80D294}" name="Column7739"/>
    <tableColumn id="7744" xr3:uid="{8D815FD1-CFF0-480F-8295-C88B414C6168}" name="Column7740"/>
    <tableColumn id="7745" xr3:uid="{6D0746D1-FEBD-44D0-9E65-65CD780E7013}" name="Column7741"/>
    <tableColumn id="7746" xr3:uid="{EA3A9022-3ACB-47AE-A3A8-0B1522C4B2A7}" name="Column7742"/>
    <tableColumn id="7747" xr3:uid="{67BDAA8A-F2C7-405B-93A7-34EC378CD106}" name="Column7743"/>
    <tableColumn id="7748" xr3:uid="{8CC01B01-76EF-4B13-B285-1885957C6BE1}" name="Column7744"/>
    <tableColumn id="7749" xr3:uid="{9C268142-DC59-4026-819B-1A940EDD52B9}" name="Column7745"/>
    <tableColumn id="7750" xr3:uid="{D1477A81-60CB-4772-AB77-997DB03555EA}" name="Column7746"/>
    <tableColumn id="7751" xr3:uid="{55676BD4-C2FA-48E9-9033-7F44DB7A7F4E}" name="Column7747"/>
    <tableColumn id="7752" xr3:uid="{5AC12310-D52E-4EC1-9B4A-EC99F967C06C}" name="Column7748"/>
    <tableColumn id="7753" xr3:uid="{A08B8418-03B4-4D52-A932-65D2F05948F8}" name="Column7749"/>
    <tableColumn id="7754" xr3:uid="{2322AB53-36EE-40D1-BA5C-B4935B77F77C}" name="Column7750"/>
    <tableColumn id="7755" xr3:uid="{F01D055E-E56C-4DCA-AAA0-6C97C5108D51}" name="Column7751"/>
    <tableColumn id="7756" xr3:uid="{CFBF2839-59BC-4D4E-8EF0-AFCB192EBABB}" name="Column7752"/>
    <tableColumn id="7757" xr3:uid="{39CC8205-4680-4EE6-8A6A-0203BA376416}" name="Column7753"/>
    <tableColumn id="7758" xr3:uid="{76F42F7C-FAB1-408C-A73B-85EFB72518ED}" name="Column7754"/>
    <tableColumn id="7759" xr3:uid="{5EC0BB5E-ED69-4196-9A7D-4005CA22F46A}" name="Column7755"/>
    <tableColumn id="7760" xr3:uid="{8A9C0BC8-93F7-4F93-B40F-9EA36178D268}" name="Column7756"/>
    <tableColumn id="7761" xr3:uid="{AB1DE1AD-D46B-411E-B30E-55BD8B317D80}" name="Column7757"/>
    <tableColumn id="7762" xr3:uid="{9C9D907B-713B-4F34-86BE-53F5990B0DA5}" name="Column7758"/>
    <tableColumn id="7763" xr3:uid="{6D30D036-2B7E-44E7-A73E-6F7B0AAD87C8}" name="Column7759"/>
    <tableColumn id="7764" xr3:uid="{5D3694E6-89CE-4631-87E9-FE16B2BA29E9}" name="Column7760"/>
    <tableColumn id="7765" xr3:uid="{3D4D2522-7139-46D2-B791-4205DB2F3DAC}" name="Column7761"/>
    <tableColumn id="7766" xr3:uid="{3AA2DB80-164B-4D5E-8D81-70B03904503D}" name="Column7762"/>
    <tableColumn id="7767" xr3:uid="{14D2119D-54AC-40E9-8802-3A6DD5EE9ECF}" name="Column7763"/>
    <tableColumn id="7768" xr3:uid="{6FB65858-354B-4062-803B-74268CC35303}" name="Column7764"/>
    <tableColumn id="7769" xr3:uid="{108DDDD1-6A0A-4CAC-AEBA-696EF1820853}" name="Column7765"/>
    <tableColumn id="7770" xr3:uid="{1AE7E4CE-02B9-48EF-B795-260A010F2AA8}" name="Column7766"/>
    <tableColumn id="7771" xr3:uid="{D5FE2961-8651-4CF1-B101-806E33E715B2}" name="Column7767"/>
    <tableColumn id="7772" xr3:uid="{AF2AAEA5-A318-42E6-8D5E-20C02F76CF3E}" name="Column7768"/>
    <tableColumn id="7773" xr3:uid="{CCA975D1-5BBE-427B-B0FC-689A3556E3E1}" name="Column7769"/>
    <tableColumn id="7774" xr3:uid="{0925E582-FA6B-42EB-AEB9-50F96A92FC26}" name="Column7770"/>
    <tableColumn id="7775" xr3:uid="{BFFB668F-0700-4863-BF02-C6C0180813E8}" name="Column7771"/>
    <tableColumn id="7776" xr3:uid="{5B6F5908-B514-4EDE-BCDE-B2B60498CEBB}" name="Column7772"/>
    <tableColumn id="7777" xr3:uid="{E43F5A5D-0C37-4301-A05B-701E8FD6C6B6}" name="Column7773"/>
    <tableColumn id="7778" xr3:uid="{F4354421-302C-4F43-93A0-6E07A5DE5E5E}" name="Column7774"/>
    <tableColumn id="7779" xr3:uid="{098C70D5-6389-427E-BB54-84AA8B5A1503}" name="Column7775"/>
    <tableColumn id="7780" xr3:uid="{EC9021AA-FE65-40DD-BC04-CB04E13EAFC4}" name="Column7776"/>
    <tableColumn id="7781" xr3:uid="{D551A52F-1AD6-4073-9EFB-329AD9E6300B}" name="Column7777"/>
    <tableColumn id="7782" xr3:uid="{C20D9522-582D-47A4-A9C3-04A59ACE02DE}" name="Column7778"/>
    <tableColumn id="7783" xr3:uid="{D59735F2-19E8-45AF-98D1-316E1163CF01}" name="Column7779"/>
    <tableColumn id="7784" xr3:uid="{58556689-4EAE-478A-9FD1-8BD89CBF5CBC}" name="Column7780"/>
    <tableColumn id="7785" xr3:uid="{21C25799-CB6E-4904-92E8-31FF0E97FAE0}" name="Column7781"/>
    <tableColumn id="7786" xr3:uid="{3B5B3B85-5502-477B-8944-3A411E75480B}" name="Column7782"/>
    <tableColumn id="7787" xr3:uid="{9C0CDE40-8979-46CA-8AAF-F0F123C0D10E}" name="Column7783"/>
    <tableColumn id="7788" xr3:uid="{7E42F07D-42F9-4371-AC75-6338228E4655}" name="Column7784"/>
    <tableColumn id="7789" xr3:uid="{D9456B2A-7011-4676-B6A0-A331D4335835}" name="Column7785"/>
    <tableColumn id="7790" xr3:uid="{614F91C0-C29A-47D8-B356-90A4A1AD6B24}" name="Column7786"/>
    <tableColumn id="7791" xr3:uid="{6A1A0CAC-1F1E-4F95-A992-8CDF3FCDBC5C}" name="Column7787"/>
    <tableColumn id="7792" xr3:uid="{BE3B6B8D-F59D-436E-B542-19E761E3384B}" name="Column7788"/>
    <tableColumn id="7793" xr3:uid="{EC2F9E99-6D5F-4BCE-BBB2-1F94A6C8BCBB}" name="Column7789"/>
    <tableColumn id="7794" xr3:uid="{5CA18778-8CA2-4FC3-AAE1-B7BFBA79E84E}" name="Column7790"/>
    <tableColumn id="7795" xr3:uid="{30841758-B7A4-4F8D-AD67-5EBE93B8B77A}" name="Column7791"/>
    <tableColumn id="7796" xr3:uid="{7A3835AC-B64C-46FB-A6DB-94027CE202B8}" name="Column7792"/>
    <tableColumn id="7797" xr3:uid="{24E8D063-D8E6-4DB0-B9AB-FAC09A621560}" name="Column7793"/>
    <tableColumn id="7798" xr3:uid="{18C3499E-375D-48D6-B3E4-21FEC8DE962E}" name="Column7794"/>
    <tableColumn id="7799" xr3:uid="{FD30CB18-3289-4CC1-A5A1-4951C73F8F25}" name="Column7795"/>
    <tableColumn id="7800" xr3:uid="{C84D7650-BD3D-4EE5-9784-CDE0A66BD911}" name="Column7796"/>
    <tableColumn id="7801" xr3:uid="{C563442D-A438-484E-9CEB-136E21DDFA31}" name="Column7797"/>
    <tableColumn id="7802" xr3:uid="{102E9807-9432-4D93-8C9E-928197AB1675}" name="Column7798"/>
    <tableColumn id="7803" xr3:uid="{B551992D-7718-4BA8-9133-E94F4A07BF82}" name="Column7799"/>
    <tableColumn id="7804" xr3:uid="{7E26E9C2-17D2-4AE7-9AB6-5C70B94ED8F2}" name="Column7800"/>
    <tableColumn id="7805" xr3:uid="{BE892627-8BE5-4CD8-A4C6-28D866ACE5EE}" name="Column7801"/>
    <tableColumn id="7806" xr3:uid="{C52C54E7-5267-4723-A049-AC9AA627BF9A}" name="Column7802"/>
    <tableColumn id="7807" xr3:uid="{6BF749F9-48A5-4411-A0C8-E22F77B9E7EA}" name="Column7803"/>
    <tableColumn id="7808" xr3:uid="{CFBA227D-0A2F-43F5-B361-8B1D449E9001}" name="Column7804"/>
    <tableColumn id="7809" xr3:uid="{CD02AACF-8A72-4CAB-81E3-8DFBA72FC8BE}" name="Column7805"/>
    <tableColumn id="7810" xr3:uid="{B0FE548E-71E5-4504-9BCA-AB92E467F0C6}" name="Column7806"/>
    <tableColumn id="7811" xr3:uid="{AED8826B-DBD7-45C1-9864-E46A1E71E1EB}" name="Column7807"/>
    <tableColumn id="7812" xr3:uid="{67B001E7-BE67-4FD7-9516-DFC7AFE47357}" name="Column7808"/>
    <tableColumn id="7813" xr3:uid="{849E6391-FA5A-4892-8E2F-F69984BADCEF}" name="Column7809"/>
    <tableColumn id="7814" xr3:uid="{341DC8FC-D32B-4A72-923C-E9D261D3195C}" name="Column7810"/>
    <tableColumn id="7815" xr3:uid="{D52D1F4B-F3DC-4509-AAEB-6C702FB16250}" name="Column7811"/>
    <tableColumn id="7816" xr3:uid="{C1C9A921-B46A-4DB9-A031-12D26E20EBC3}" name="Column7812"/>
    <tableColumn id="7817" xr3:uid="{E1F41C46-5732-4091-A8F9-4985FB300B3C}" name="Column7813"/>
    <tableColumn id="7818" xr3:uid="{0EFF4F53-1CE7-49D3-ABEB-A46175A3D39C}" name="Column7814"/>
    <tableColumn id="7819" xr3:uid="{2EF6A6B4-4578-409C-A2D1-891E392CDF42}" name="Column7815"/>
    <tableColumn id="7820" xr3:uid="{6EA6A2C1-3E00-49DE-993B-97796CD4657F}" name="Column7816"/>
    <tableColumn id="7821" xr3:uid="{DB921AAC-7972-4B88-AA8F-0F293FB8D99F}" name="Column7817"/>
    <tableColumn id="7822" xr3:uid="{949ACADC-9F4E-4426-86E9-15248363B8A2}" name="Column7818"/>
    <tableColumn id="7823" xr3:uid="{87B15C44-5E46-43EC-AF7D-A7A11F608853}" name="Column7819"/>
    <tableColumn id="7824" xr3:uid="{90CDDA27-FB72-4160-A2EE-0FB1EB57CCDB}" name="Column7820"/>
    <tableColumn id="7825" xr3:uid="{36E652B6-60AC-4593-A801-3B63ED4DABA7}" name="Column7821"/>
    <tableColumn id="7826" xr3:uid="{4AF4CCC4-F3A1-42EF-BCB1-098480B48732}" name="Column7822"/>
    <tableColumn id="7827" xr3:uid="{2FD1A4F2-EAA8-4898-96B6-B8A55242EA7A}" name="Column7823"/>
    <tableColumn id="7828" xr3:uid="{A99B6D4E-E69F-459E-8304-3D736B77A1C6}" name="Column7824"/>
    <tableColumn id="7829" xr3:uid="{C67F1DE2-A2C7-4F25-8B6D-C1D631AE8F35}" name="Column7825"/>
    <tableColumn id="7830" xr3:uid="{C85F6ADA-60F3-4D3B-A609-A39E2C06C9D6}" name="Column7826"/>
    <tableColumn id="7831" xr3:uid="{E47818F4-22F5-43E9-B4ED-3027AECA998A}" name="Column7827"/>
    <tableColumn id="7832" xr3:uid="{F35DC594-DAA1-4445-8EDB-CB26E6C66529}" name="Column7828"/>
    <tableColumn id="7833" xr3:uid="{4C078FAB-847E-4CA5-B6CE-D089A77D504C}" name="Column7829"/>
    <tableColumn id="7834" xr3:uid="{E660FA79-FFC5-42B7-BD08-60F8AB714239}" name="Column7830"/>
    <tableColumn id="7835" xr3:uid="{78839941-B19A-415B-BCCD-B22764A2F50C}" name="Column7831"/>
    <tableColumn id="7836" xr3:uid="{4D86720B-DA85-42D2-9165-876D5C60A451}" name="Column7832"/>
    <tableColumn id="7837" xr3:uid="{17B416F1-6A38-4094-B0CE-2515E230ED18}" name="Column7833"/>
    <tableColumn id="7838" xr3:uid="{B35A5BFA-06DA-4E05-A4FA-9B245E8ACE02}" name="Column7834"/>
    <tableColumn id="7839" xr3:uid="{FDA7382A-A09E-43DE-86FC-E3C802A18A3D}" name="Column7835"/>
    <tableColumn id="7840" xr3:uid="{3ACEB96F-5BAB-4718-8FC9-700937DB9DB4}" name="Column7836"/>
    <tableColumn id="7841" xr3:uid="{0330F021-7643-4E67-8875-B6D781D88706}" name="Column7837"/>
    <tableColumn id="7842" xr3:uid="{CDB903C3-5655-44E8-92C3-5844EDD041BE}" name="Column7838"/>
    <tableColumn id="7843" xr3:uid="{B8E54D56-6F8D-422B-8816-50D6B832C678}" name="Column7839"/>
    <tableColumn id="7844" xr3:uid="{9E5E7F3F-2917-40AB-9C4B-F568544AF352}" name="Column7840"/>
    <tableColumn id="7845" xr3:uid="{5C7F967A-9F6A-459E-A451-29AAE0BF9E83}" name="Column7841"/>
    <tableColumn id="7846" xr3:uid="{1F572803-A079-4857-AC68-957D864676AD}" name="Column7842"/>
    <tableColumn id="7847" xr3:uid="{4BDEBD56-C606-4F5C-B468-B3332F12F71E}" name="Column7843"/>
    <tableColumn id="7848" xr3:uid="{F926F37E-FD8D-4678-A1B2-CA78AAD572A1}" name="Column7844"/>
    <tableColumn id="7849" xr3:uid="{41F31574-96DB-47CD-B818-948A62882E98}" name="Column7845"/>
    <tableColumn id="7850" xr3:uid="{CF8AF580-553A-440C-8185-DBF18DD5EEBB}" name="Column7846"/>
    <tableColumn id="7851" xr3:uid="{12B96998-08DE-4E2A-B868-5AFD7C2C415C}" name="Column7847"/>
    <tableColumn id="7852" xr3:uid="{880BC512-053A-4ECA-AF93-58DCA53DAE3C}" name="Column7848"/>
    <tableColumn id="7853" xr3:uid="{26B4F3B6-9FDB-4DF2-A862-F97472B685EA}" name="Column7849"/>
    <tableColumn id="7854" xr3:uid="{E31B5106-0C84-4167-B897-19903647391D}" name="Column7850"/>
    <tableColumn id="7855" xr3:uid="{BF5D9D15-79ED-485C-A78E-AE2FF4828F2C}" name="Column7851"/>
    <tableColumn id="7856" xr3:uid="{5AF768A6-7266-4648-87B0-54B85802B1AA}" name="Column7852"/>
    <tableColumn id="7857" xr3:uid="{ABD148FC-BD72-4953-9AAF-AA6807047B76}" name="Column7853"/>
    <tableColumn id="7858" xr3:uid="{5547313C-20FA-4A57-A727-3982D4C075ED}" name="Column7854"/>
    <tableColumn id="7859" xr3:uid="{5FFD0437-745A-4450-BE35-292E77CF3A1D}" name="Column7855"/>
    <tableColumn id="7860" xr3:uid="{32DDFAD1-862C-4E63-B126-E7FF28E7C870}" name="Column7856"/>
    <tableColumn id="7861" xr3:uid="{2A5037B5-2F47-417B-B6AD-55574ED97F68}" name="Column7857"/>
    <tableColumn id="7862" xr3:uid="{3F42E88F-64C5-4E0E-8650-2BEC879929C7}" name="Column7858"/>
    <tableColumn id="7863" xr3:uid="{1558B71E-A503-46A9-9EB9-B1D53042AFB8}" name="Column7859"/>
    <tableColumn id="7864" xr3:uid="{E6159BEC-4D05-44CC-8330-293A310D2883}" name="Column7860"/>
    <tableColumn id="7865" xr3:uid="{0516751F-F4D7-40EF-945D-B4F68B9A13AA}" name="Column7861"/>
    <tableColumn id="7866" xr3:uid="{6F77169A-4523-421F-AC75-E10085A9C393}" name="Column7862"/>
    <tableColumn id="7867" xr3:uid="{ED8EA8B4-F6AF-405D-8E01-69282E48BD90}" name="Column7863"/>
    <tableColumn id="7868" xr3:uid="{0F6C8D0E-98EF-4B0A-99D5-EC71AEA56C2F}" name="Column7864"/>
    <tableColumn id="7869" xr3:uid="{3D7B7CE0-43DD-4503-91E9-0669CED3487B}" name="Column7865"/>
    <tableColumn id="7870" xr3:uid="{0AC94AAC-9339-477E-A185-B7961D8ED322}" name="Column7866"/>
    <tableColumn id="7871" xr3:uid="{FB2BBDA8-5E5D-4F32-BA8F-AC33596E8B55}" name="Column7867"/>
    <tableColumn id="7872" xr3:uid="{D758AD11-4200-48A0-8C33-2B1609C4DF03}" name="Column7868"/>
    <tableColumn id="7873" xr3:uid="{FF153312-9415-4A89-8210-C66FE2D1B8E4}" name="Column7869"/>
    <tableColumn id="7874" xr3:uid="{58775EE1-484E-47DD-BC19-9ED9FAC3AAA3}" name="Column7870"/>
    <tableColumn id="7875" xr3:uid="{1F5D3F1D-D7BF-4298-A788-D9565427C083}" name="Column7871"/>
    <tableColumn id="7876" xr3:uid="{7F47EB29-7F73-4D31-B9D3-33BA30003DE2}" name="Column7872"/>
    <tableColumn id="7877" xr3:uid="{B79D0C79-C6AE-4B45-A231-C11A9B496BE1}" name="Column7873"/>
    <tableColumn id="7878" xr3:uid="{DEE450C6-656B-4C70-B14E-3F9144643E75}" name="Column7874"/>
    <tableColumn id="7879" xr3:uid="{215227AA-2DCD-4CB7-8414-3EEEF12601E2}" name="Column7875"/>
    <tableColumn id="7880" xr3:uid="{148A31B1-0254-496A-92AD-477B4D9B6E07}" name="Column7876"/>
    <tableColumn id="7881" xr3:uid="{6EE54D57-6734-47D9-AC96-24FE52895DA2}" name="Column7877"/>
    <tableColumn id="7882" xr3:uid="{A1387389-BEDE-4E82-BDDA-A1B07E71EF9F}" name="Column7878"/>
    <tableColumn id="7883" xr3:uid="{4ECF15DA-7135-4FE9-BC37-DC04C7A8D7E6}" name="Column7879"/>
    <tableColumn id="7884" xr3:uid="{683A8615-043D-40C3-A429-72612047F319}" name="Column7880"/>
    <tableColumn id="7885" xr3:uid="{A73AF717-6229-4F0E-B7E9-201217ECDE5F}" name="Column7881"/>
    <tableColumn id="7886" xr3:uid="{DAC22AE4-0472-4A82-8D21-F704007C4C9F}" name="Column7882"/>
    <tableColumn id="7887" xr3:uid="{74D29B04-851A-4876-A77F-30A472CBD177}" name="Column7883"/>
    <tableColumn id="7888" xr3:uid="{3F88C11E-AEFF-41A1-8D08-B21F5D1633EF}" name="Column7884"/>
    <tableColumn id="7889" xr3:uid="{06FDB6F4-E86B-40DB-9682-23DBB80AF572}" name="Column7885"/>
    <tableColumn id="7890" xr3:uid="{1928CD75-F55D-4B98-9B08-8B564E7AA4B4}" name="Column7886"/>
    <tableColumn id="7891" xr3:uid="{860CBC97-D961-4B24-8DAF-6B56BA7FEB81}" name="Column7887"/>
    <tableColumn id="7892" xr3:uid="{388AE5EA-73AD-441F-BE70-8F135846D9A0}" name="Column7888"/>
    <tableColumn id="7893" xr3:uid="{B6F49CD1-67F1-43F7-BBA3-1C12FC28C008}" name="Column7889"/>
    <tableColumn id="7894" xr3:uid="{2008F9D5-1BBD-4D3A-94E9-67BCC9B429DF}" name="Column7890"/>
    <tableColumn id="7895" xr3:uid="{39A44817-50F6-4E06-B87D-E9E957069B50}" name="Column7891"/>
    <tableColumn id="7896" xr3:uid="{491AB000-589B-4C9B-9AB3-06E0F26FA21B}" name="Column7892"/>
    <tableColumn id="7897" xr3:uid="{98CE3127-A3E0-40A4-9F8D-F26BA39BB7C4}" name="Column7893"/>
    <tableColumn id="7898" xr3:uid="{BD83E424-AF48-45B0-BDD4-2A7840FAB0E9}" name="Column7894"/>
    <tableColumn id="7899" xr3:uid="{62CB73E9-747B-4107-B246-38D3214DC97F}" name="Column7895"/>
    <tableColumn id="7900" xr3:uid="{FD5BFB5B-F087-4E8D-92D0-34F13AB55A44}" name="Column7896"/>
    <tableColumn id="7901" xr3:uid="{F9AABAC1-E842-44E9-B5EE-15CE9455DA37}" name="Column7897"/>
    <tableColumn id="7902" xr3:uid="{FCF3B382-65CE-4A69-A4E3-660C0BA548E5}" name="Column7898"/>
    <tableColumn id="7903" xr3:uid="{0CEDA10C-6B94-410B-A8B6-103E6612FD80}" name="Column7899"/>
    <tableColumn id="7904" xr3:uid="{2B5901EE-A519-4456-8B15-60E69E54D53D}" name="Column7900"/>
    <tableColumn id="7905" xr3:uid="{CDFE3BCF-1FC8-4A37-93F3-1A45622FE2D7}" name="Column7901"/>
    <tableColumn id="7906" xr3:uid="{CCF4268E-7B7F-4AFF-9EDE-00C6B775BC97}" name="Column7902"/>
    <tableColumn id="7907" xr3:uid="{95B26A30-82B4-474E-8CE3-CCAA188F6EAB}" name="Column7903"/>
    <tableColumn id="7908" xr3:uid="{75DE7F0D-A822-47F8-9E40-86033A8D1531}" name="Column7904"/>
    <tableColumn id="7909" xr3:uid="{259E141E-6247-43D7-AA13-D77BFEA24AC5}" name="Column7905"/>
    <tableColumn id="7910" xr3:uid="{A018232A-5699-402A-AEE3-352CDD4C94C3}" name="Column7906"/>
    <tableColumn id="7911" xr3:uid="{7F3F434E-DF80-40B1-A57D-E737E037362B}" name="Column7907"/>
    <tableColumn id="7912" xr3:uid="{BEEAC03E-7AC7-4A99-98F6-CBADD97C23C0}" name="Column7908"/>
    <tableColumn id="7913" xr3:uid="{DDA0B031-2B25-4B33-8B8A-44F78571A73B}" name="Column7909"/>
    <tableColumn id="7914" xr3:uid="{36E205CC-0533-46F7-B9C7-ABB935EDC409}" name="Column7910"/>
    <tableColumn id="7915" xr3:uid="{4543741E-D87F-4514-A5DB-DDDD341B3BCD}" name="Column7911"/>
    <tableColumn id="7916" xr3:uid="{D42EE1B6-2C79-4D38-9092-A7FE2790D233}" name="Column7912"/>
    <tableColumn id="7917" xr3:uid="{5796D594-E24A-4C8E-B065-9E6FD2A9C8F1}" name="Column7913"/>
    <tableColumn id="7918" xr3:uid="{4C8F26D7-3946-4987-B945-7C9197670489}" name="Column7914"/>
    <tableColumn id="7919" xr3:uid="{A1C6F327-7DBE-4DE2-B5B0-DE8057602BED}" name="Column7915"/>
    <tableColumn id="7920" xr3:uid="{39918E6C-3E0E-4CE4-A1E9-410703DA8FF6}" name="Column7916"/>
    <tableColumn id="7921" xr3:uid="{3743A09E-0014-4CFB-8FF6-9E0D04FE4DA8}" name="Column7917"/>
    <tableColumn id="7922" xr3:uid="{87204C9B-8882-4BD2-8BE7-24B043135F4E}" name="Column7918"/>
    <tableColumn id="7923" xr3:uid="{0BD78ACE-CDE1-4C58-AF7F-3DAF176BB8D1}" name="Column7919"/>
    <tableColumn id="7924" xr3:uid="{8A871699-5C89-4C78-A5BB-DC4041503327}" name="Column7920"/>
    <tableColumn id="7925" xr3:uid="{87B35C71-68B5-40C4-9D25-798C0A030128}" name="Column7921"/>
    <tableColumn id="7926" xr3:uid="{241FC1DD-CE04-4A69-8828-79F80DC771A1}" name="Column7922"/>
    <tableColumn id="7927" xr3:uid="{A41E6EA1-E374-4191-9AEC-DF868B80986B}" name="Column7923"/>
    <tableColumn id="7928" xr3:uid="{12B7A5C1-836C-4A5B-892F-45B18323D3B3}" name="Column7924"/>
    <tableColumn id="7929" xr3:uid="{FA9CCB1E-7C1F-4DF0-91E4-16902EFC25CB}" name="Column7925"/>
    <tableColumn id="7930" xr3:uid="{2CD53917-1E36-49AE-A6F8-5F5724401C93}" name="Column7926"/>
    <tableColumn id="7931" xr3:uid="{0C2455A7-851B-4018-9B24-95C09353F79E}" name="Column7927"/>
    <tableColumn id="7932" xr3:uid="{BF4AD1CE-E166-434F-AF86-499940284430}" name="Column7928"/>
    <tableColumn id="7933" xr3:uid="{692E805E-82E5-453C-BCA6-733683E1B549}" name="Column7929"/>
    <tableColumn id="7934" xr3:uid="{D91D5695-8BC5-4AEE-9745-ABE407AA0516}" name="Column7930"/>
    <tableColumn id="7935" xr3:uid="{8FCA1002-7027-4681-B51D-D116A551EB56}" name="Column7931"/>
    <tableColumn id="7936" xr3:uid="{B16E96FD-8895-4465-973A-179F3BBA6F25}" name="Column7932"/>
    <tableColumn id="7937" xr3:uid="{7BCD129F-3DBF-4095-81C1-99A9BE765B87}" name="Column7933"/>
    <tableColumn id="7938" xr3:uid="{F3A6B6FE-3310-497D-915D-59849FFA4DCB}" name="Column7934"/>
    <tableColumn id="7939" xr3:uid="{8A396603-21B8-49F7-B187-366A7E4F71B4}" name="Column7935"/>
    <tableColumn id="7940" xr3:uid="{DF831BB5-2F3A-46A8-9C9E-B3BC349CBFC7}" name="Column7936"/>
    <tableColumn id="7941" xr3:uid="{5BDAF6F9-7C21-423B-8FF2-04F1F88BD3C0}" name="Column7937"/>
    <tableColumn id="7942" xr3:uid="{EE67B6E9-6936-4DC1-B098-DCB2FBC24255}" name="Column7938"/>
    <tableColumn id="7943" xr3:uid="{AF5CB025-DDE2-4DAD-86BD-7C74618E59B5}" name="Column7939"/>
    <tableColumn id="7944" xr3:uid="{5FFDD303-B930-47EF-A0EE-EB2C8C39F549}" name="Column7940"/>
    <tableColumn id="7945" xr3:uid="{C62B9D0A-84B2-4473-AEF7-10A5C9D5990B}" name="Column7941"/>
    <tableColumn id="7946" xr3:uid="{5FB15567-147D-4C57-86F7-C1A928D7F494}" name="Column7942"/>
    <tableColumn id="7947" xr3:uid="{C9BB070F-DE27-46C1-8AD1-AC65F1DAC7BC}" name="Column7943"/>
    <tableColumn id="7948" xr3:uid="{AACFF981-2AD1-4FC0-B724-E0C2662D75BE}" name="Column7944"/>
    <tableColumn id="7949" xr3:uid="{04A3076E-FB79-41AC-87F3-76CD36104F89}" name="Column7945"/>
    <tableColumn id="7950" xr3:uid="{DA4510A7-5089-425A-AD7D-F7570936B8CC}" name="Column7946"/>
    <tableColumn id="7951" xr3:uid="{FEAF2115-3057-4ABD-9F61-998FE8CB24AD}" name="Column7947"/>
    <tableColumn id="7952" xr3:uid="{C58DEB3F-5677-411E-91F2-C0F6A3BA94FE}" name="Column7948"/>
    <tableColumn id="7953" xr3:uid="{E312D130-4EA7-439B-A451-5BB6A1ED3985}" name="Column7949"/>
    <tableColumn id="7954" xr3:uid="{8DC15ED8-C887-4D52-833B-999CA8CBAD1E}" name="Column7950"/>
    <tableColumn id="7955" xr3:uid="{250D8E7E-20FA-44F2-8EC0-59C3FEDE6112}" name="Column7951"/>
    <tableColumn id="7956" xr3:uid="{D5277595-9865-47A2-9303-8877AF473303}" name="Column7952"/>
    <tableColumn id="7957" xr3:uid="{CB5CC46F-E942-47DE-A86F-5623042078FA}" name="Column7953"/>
    <tableColumn id="7958" xr3:uid="{4B9A0F7A-A153-4E42-A07B-8A33E7024961}" name="Column7954"/>
    <tableColumn id="7959" xr3:uid="{FD4BCB8C-85F1-4B6C-B4D2-42353E0371EF}" name="Column7955"/>
    <tableColumn id="7960" xr3:uid="{6C733F49-5A14-453C-9BD5-5912F3B8F71E}" name="Column7956"/>
    <tableColumn id="7961" xr3:uid="{F6E22575-35CD-4BE2-8EA0-FE4B9D728491}" name="Column7957"/>
    <tableColumn id="7962" xr3:uid="{B9A4D8AA-28FF-4B26-92BD-C39709D03EDB}" name="Column7958"/>
    <tableColumn id="7963" xr3:uid="{A93FECFA-1DFC-45E4-91B7-40A29D4715C0}" name="Column7959"/>
    <tableColumn id="7964" xr3:uid="{FE2866DA-AF45-428B-835C-80C9E16D1C0F}" name="Column7960"/>
    <tableColumn id="7965" xr3:uid="{CD60E8D4-EF88-48A0-90E1-CD52F0778BC4}" name="Column7961"/>
    <tableColumn id="7966" xr3:uid="{182FD58D-457D-4C82-8380-8FBCC296D17F}" name="Column7962"/>
    <tableColumn id="7967" xr3:uid="{6F6078A5-C5DC-42CD-B755-61970972A8FA}" name="Column7963"/>
    <tableColumn id="7968" xr3:uid="{EDB5695A-3C93-4C00-A2C7-D3751A5A3469}" name="Column7964"/>
    <tableColumn id="7969" xr3:uid="{C966929F-F3C8-4B3E-9DD3-5C44783EC329}" name="Column7965"/>
    <tableColumn id="7970" xr3:uid="{D1139672-64C7-468D-9748-927C7F92D42E}" name="Column7966"/>
    <tableColumn id="7971" xr3:uid="{1B7B79B9-DF7E-4317-B9FB-8A13D40F690B}" name="Column7967"/>
    <tableColumn id="7972" xr3:uid="{BDE065A9-3882-4FA9-BD2B-ECD32E04F5D7}" name="Column7968"/>
    <tableColumn id="7973" xr3:uid="{C3B5B9B3-C642-4FA2-AB2F-FBDDFD1B9811}" name="Column7969"/>
    <tableColumn id="7974" xr3:uid="{DC3D1821-AFF1-4AD5-BAB2-4A8EDBE774D6}" name="Column7970"/>
    <tableColumn id="7975" xr3:uid="{4C9AA04D-D547-4153-A4F2-0FDEFBA6472E}" name="Column7971"/>
    <tableColumn id="7976" xr3:uid="{B98C880C-5A53-45F4-BD80-7E39CFC347B8}" name="Column7972"/>
    <tableColumn id="7977" xr3:uid="{81CE4E48-234B-46F8-9D12-3C8B178C4F45}" name="Column7973"/>
    <tableColumn id="7978" xr3:uid="{6E415890-1BD9-40EE-A43C-D4DFC73C3098}" name="Column7974"/>
    <tableColumn id="7979" xr3:uid="{FE7B9742-3A77-4C09-BC29-7243B1B63C66}" name="Column7975"/>
    <tableColumn id="7980" xr3:uid="{4D0B19A4-0B62-4AC5-B188-4AAA89397467}" name="Column7976"/>
    <tableColumn id="7981" xr3:uid="{5E684B06-7568-40B8-AC22-7D9082CBAF4F}" name="Column7977"/>
    <tableColumn id="7982" xr3:uid="{18E112C4-1DBC-4E7A-8EC3-CE9FC47AC78B}" name="Column7978"/>
    <tableColumn id="7983" xr3:uid="{163BDCBA-1D0E-495E-8912-4DF27A2C74C1}" name="Column7979"/>
    <tableColumn id="7984" xr3:uid="{C612B288-7C36-4BD3-863B-870178B0EF84}" name="Column7980"/>
    <tableColumn id="7985" xr3:uid="{ACD09204-0F64-44C6-A28A-9F217890B9AB}" name="Column7981"/>
    <tableColumn id="7986" xr3:uid="{4BCA1A6C-9EA7-4836-AD1F-55D7B4EA7D25}" name="Column7982"/>
    <tableColumn id="7987" xr3:uid="{99C392B3-969E-4DA7-98DF-E418EF3D1F4B}" name="Column7983"/>
    <tableColumn id="7988" xr3:uid="{5ACEAE26-FE52-4AB1-8F44-BDE6FEB902FC}" name="Column7984"/>
    <tableColumn id="7989" xr3:uid="{E3FFD3AF-ABAC-47FB-8BC5-057857FF41F1}" name="Column7985"/>
    <tableColumn id="7990" xr3:uid="{F183986F-4C93-408E-88EF-0D8796A71CCC}" name="Column7986"/>
    <tableColumn id="7991" xr3:uid="{1B1EBA1C-4F7A-4DF6-9D39-B546CCF02149}" name="Column7987"/>
    <tableColumn id="7992" xr3:uid="{885E856C-1EC1-4D2B-A861-C587BBAE8A62}" name="Column7988"/>
    <tableColumn id="7993" xr3:uid="{F8920333-A865-48F1-9016-53369AC84652}" name="Column7989"/>
    <tableColumn id="7994" xr3:uid="{8AC97ACC-BBA9-45B3-B2B8-7E35001B4FC7}" name="Column7990"/>
    <tableColumn id="7995" xr3:uid="{9FF768D9-D7B5-4747-8024-0A6820DDD39A}" name="Column7991"/>
    <tableColumn id="7996" xr3:uid="{CD4C51A9-4CF1-4B61-BC4B-357E0B6D7907}" name="Column7992"/>
    <tableColumn id="7997" xr3:uid="{D198C141-9F6C-4083-8F7D-8EBC1659B58F}" name="Column7993"/>
    <tableColumn id="7998" xr3:uid="{2A52D164-CB3E-4A17-9E7B-EA7C71C77C74}" name="Column7994"/>
    <tableColumn id="7999" xr3:uid="{9C0C7AD7-C5BB-46D7-832D-90261E51B09F}" name="Column7995"/>
    <tableColumn id="8000" xr3:uid="{94E03CA1-6D5E-440F-9E60-21FB339AC864}" name="Column7996"/>
    <tableColumn id="8001" xr3:uid="{1C366CEB-0449-4930-A6DF-CB1D81F1D7C8}" name="Column7997"/>
    <tableColumn id="8002" xr3:uid="{21AE65B5-9705-4EBD-AB10-9E5BBDA1F70B}" name="Column7998"/>
    <tableColumn id="8003" xr3:uid="{E2E1B8EA-B32E-4118-BF85-2A0B26B5895B}" name="Column7999"/>
    <tableColumn id="8004" xr3:uid="{5D9D03DD-80C6-4E96-B47B-786766C51E28}" name="Column8000"/>
    <tableColumn id="8005" xr3:uid="{C4955781-66E3-417F-BD9C-81390EA4B22E}" name="Column8001"/>
    <tableColumn id="8006" xr3:uid="{63EE84D9-A58A-418C-B4EB-C7F2453DFAE6}" name="Column8002"/>
    <tableColumn id="8007" xr3:uid="{10873877-1DF9-48B6-8A30-6CFD26810CE7}" name="Column8003"/>
    <tableColumn id="8008" xr3:uid="{60986C94-4845-4BD3-BCDA-E8D4877F7FF0}" name="Column8004"/>
    <tableColumn id="8009" xr3:uid="{4E6559FA-F2FD-428A-BC4D-A280EC007438}" name="Column8005"/>
    <tableColumn id="8010" xr3:uid="{EC38B787-EDEE-4A22-A154-D76B7C18B6E7}" name="Column8006"/>
    <tableColumn id="8011" xr3:uid="{5F0F79F9-305F-4FDC-97F4-757F870C079F}" name="Column8007"/>
    <tableColumn id="8012" xr3:uid="{FFE0B2FE-EC06-49DC-8EB2-3B362A07B9B2}" name="Column8008"/>
    <tableColumn id="8013" xr3:uid="{1B3C4239-329E-47A7-AD43-46FA999F6B6A}" name="Column8009"/>
    <tableColumn id="8014" xr3:uid="{50915BB8-2DC6-4D78-A231-31E2DFF65D4C}" name="Column8010"/>
    <tableColumn id="8015" xr3:uid="{39E188AB-CB92-474C-8D6E-B14BE4817848}" name="Column8011"/>
    <tableColumn id="8016" xr3:uid="{3EB600C5-A8D2-4373-8DA3-E99BD2CB42A3}" name="Column8012"/>
    <tableColumn id="8017" xr3:uid="{A7C3B21A-1640-449F-B9FD-529E67814B80}" name="Column8013"/>
    <tableColumn id="8018" xr3:uid="{D16662E8-C15D-4F06-BD10-6BFD0675BB5F}" name="Column8014"/>
    <tableColumn id="8019" xr3:uid="{A872E473-AFE5-4FC7-8667-42B243604D33}" name="Column8015"/>
    <tableColumn id="8020" xr3:uid="{79E85E68-9445-4D09-BC2B-C942DAD3882A}" name="Column8016"/>
    <tableColumn id="8021" xr3:uid="{8124A28B-3B39-4FE9-86B9-2E054A7B84D6}" name="Column8017"/>
    <tableColumn id="8022" xr3:uid="{367785F5-EDCD-40F5-B8AD-F1D8CC82ADD9}" name="Column8018"/>
    <tableColumn id="8023" xr3:uid="{B84899AA-FCBD-44C1-AAF5-C6449485E11B}" name="Column8019"/>
    <tableColumn id="8024" xr3:uid="{580A7EA6-755B-41DC-BB0F-8BB41CFA7A8A}" name="Column8020"/>
    <tableColumn id="8025" xr3:uid="{E6441EAA-1A0A-4FE6-B292-079AE31D33AD}" name="Column8021"/>
    <tableColumn id="8026" xr3:uid="{0EE3245B-08CA-4C87-ABF1-54558A753115}" name="Column8022"/>
    <tableColumn id="8027" xr3:uid="{FE55D763-0B6D-496E-A6F3-56BE90E6C226}" name="Column8023"/>
    <tableColumn id="8028" xr3:uid="{1A350B86-3234-43E6-AF89-448E874D00AB}" name="Column8024"/>
    <tableColumn id="8029" xr3:uid="{CABCD5BA-5F3F-46C2-BC50-A0D9F59917CD}" name="Column8025"/>
    <tableColumn id="8030" xr3:uid="{331AE34B-550E-462B-9C58-AA9CAA99C9D9}" name="Column8026"/>
    <tableColumn id="8031" xr3:uid="{3358FEC7-0291-4973-9124-CA12FD67E66C}" name="Column8027"/>
    <tableColumn id="8032" xr3:uid="{5677701E-791F-4F85-BB5F-6C4963F8BA1B}" name="Column8028"/>
    <tableColumn id="8033" xr3:uid="{EFFE57EB-EC80-4D63-90B5-A84B93B822C3}" name="Column8029"/>
    <tableColumn id="8034" xr3:uid="{1A63AB28-F58B-47C7-96AD-48F20F49C66F}" name="Column8030"/>
    <tableColumn id="8035" xr3:uid="{A77BD87C-8BE6-41BD-9A63-26D3577B4B60}" name="Column8031"/>
    <tableColumn id="8036" xr3:uid="{C8407979-1124-4F41-B3B0-D33A961A2D02}" name="Column8032"/>
    <tableColumn id="8037" xr3:uid="{0451052C-F857-4B24-9CD4-CED112835ED7}" name="Column8033"/>
    <tableColumn id="8038" xr3:uid="{B175FA05-05F4-4342-B995-73EC39D1A842}" name="Column8034"/>
    <tableColumn id="8039" xr3:uid="{67FCEC88-26FF-44CC-85B7-FDBD591DFA6A}" name="Column8035"/>
    <tableColumn id="8040" xr3:uid="{2305BC5A-27D9-43F9-B065-76FDAB7C49DD}" name="Column8036"/>
    <tableColumn id="8041" xr3:uid="{DB55BBE8-BD3C-42BC-9F7B-4E6598A78A4E}" name="Column8037"/>
    <tableColumn id="8042" xr3:uid="{B49B9D0E-8F0B-42BE-916C-8858A7092E80}" name="Column8038"/>
    <tableColumn id="8043" xr3:uid="{28AC84F4-A983-4060-9D5A-027F65E17B48}" name="Column8039"/>
    <tableColumn id="8044" xr3:uid="{AC1907BE-99B7-4FD3-A109-7B292C58E8D5}" name="Column8040"/>
    <tableColumn id="8045" xr3:uid="{5EF51679-EC63-45D4-8E6C-F808E498BD4F}" name="Column8041"/>
    <tableColumn id="8046" xr3:uid="{4F34123A-D50D-47D5-B3E8-74E058C633D5}" name="Column8042"/>
    <tableColumn id="8047" xr3:uid="{510B6725-1D8B-4B9C-A5D6-E7076FE029F2}" name="Column8043"/>
    <tableColumn id="8048" xr3:uid="{562F482B-290E-4866-B5C9-1950E228251D}" name="Column8044"/>
    <tableColumn id="8049" xr3:uid="{91A9E428-81EE-4E70-8CDF-A052BAF88EEC}" name="Column8045"/>
    <tableColumn id="8050" xr3:uid="{61154D22-D201-43A4-8567-01E0A96A5270}" name="Column8046"/>
    <tableColumn id="8051" xr3:uid="{DF806C6C-E262-4EC1-8AAC-B5A61FB50E03}" name="Column8047"/>
    <tableColumn id="8052" xr3:uid="{31561A8C-E7F4-4AE5-A57F-5B33708C9888}" name="Column8048"/>
    <tableColumn id="8053" xr3:uid="{56F786A3-D8DA-4FBA-BF7E-5EE71F3EE2D0}" name="Column8049"/>
    <tableColumn id="8054" xr3:uid="{DB4AFDE3-58BB-4B40-8A81-7B95350BF0A5}" name="Column8050"/>
    <tableColumn id="8055" xr3:uid="{1468FF26-737D-4D3E-8D5D-248965230950}" name="Column8051"/>
    <tableColumn id="8056" xr3:uid="{F4CDFEC4-F8BE-463C-BD98-3D0393231A8E}" name="Column8052"/>
    <tableColumn id="8057" xr3:uid="{0048BD30-0664-4106-B776-91A691D7F53D}" name="Column8053"/>
    <tableColumn id="8058" xr3:uid="{FF049642-AFB2-4AE4-AB07-C7AE0E872D4C}" name="Column8054"/>
    <tableColumn id="8059" xr3:uid="{FD138DBD-8819-4E0C-B55E-677702B6E4E5}" name="Column8055"/>
    <tableColumn id="8060" xr3:uid="{3C43A2A7-FB0D-462F-99C3-CA34D7034656}" name="Column8056"/>
    <tableColumn id="8061" xr3:uid="{7201D8A6-7CFB-4759-A6C8-9A1E70AD210F}" name="Column8057"/>
    <tableColumn id="8062" xr3:uid="{31323E8E-22C3-4451-81C3-13C13902DDD9}" name="Column8058"/>
    <tableColumn id="8063" xr3:uid="{C1828FAB-9B21-49D1-AFD2-3C980211ADCF}" name="Column8059"/>
    <tableColumn id="8064" xr3:uid="{9B82EB28-635D-4EC0-A717-AFD1D7C64FAD}" name="Column8060"/>
    <tableColumn id="8065" xr3:uid="{ADF2038F-7BD2-403E-9533-6D138F75DFEE}" name="Column8061"/>
    <tableColumn id="8066" xr3:uid="{2587EEC2-B218-46FB-ABAF-BD1CD97BB16C}" name="Column8062"/>
    <tableColumn id="8067" xr3:uid="{086F277D-2D0F-4111-9318-0904316B1E46}" name="Column8063"/>
    <tableColumn id="8068" xr3:uid="{B8F35536-F7B1-4A2B-93C5-59E9EC5584D7}" name="Column8064"/>
    <tableColumn id="8069" xr3:uid="{364D8FFD-942F-4CC3-ADF9-02C5CA2793D6}" name="Column8065"/>
    <tableColumn id="8070" xr3:uid="{9A9726CC-C9B1-4C97-BDE6-1FD287687D34}" name="Column8066"/>
    <tableColumn id="8071" xr3:uid="{EA724747-B432-43F7-B29F-1BBD34B9EDE2}" name="Column8067"/>
    <tableColumn id="8072" xr3:uid="{727B1AEF-90ED-4B9F-A89C-D17C202B70AB}" name="Column8068"/>
    <tableColumn id="8073" xr3:uid="{848D44DD-A140-4088-885D-C980864CD3A9}" name="Column8069"/>
    <tableColumn id="8074" xr3:uid="{A4F0D04D-8834-40A5-AF80-8F0E733708C1}" name="Column8070"/>
    <tableColumn id="8075" xr3:uid="{829F6325-ECAB-483D-9487-0C7FB9206404}" name="Column8071"/>
    <tableColumn id="8076" xr3:uid="{A66736B8-E6AF-4737-9E58-4D8920256CBD}" name="Column8072"/>
    <tableColumn id="8077" xr3:uid="{48191DD9-6CB0-423C-9B51-21D13CD2EDBE}" name="Column8073"/>
    <tableColumn id="8078" xr3:uid="{7BEAE0B6-8B81-4E2B-97F7-E137D7640C67}" name="Column8074"/>
    <tableColumn id="8079" xr3:uid="{554FEEDD-E83E-408D-806E-3B8F11BD75B7}" name="Column8075"/>
    <tableColumn id="8080" xr3:uid="{47629892-EE86-4755-9234-7AEF3C1FB007}" name="Column8076"/>
    <tableColumn id="8081" xr3:uid="{90AD3ADE-2F86-4DDD-A80C-2ADCCE7ED847}" name="Column8077"/>
    <tableColumn id="8082" xr3:uid="{86B26055-CFD0-4A88-A6FA-81D960D9BAD1}" name="Column8078"/>
    <tableColumn id="8083" xr3:uid="{66B0E7D5-1B1B-403E-863A-BBC0286E1AEF}" name="Column8079"/>
    <tableColumn id="8084" xr3:uid="{B6D70D09-DBDA-458C-950C-1CDB495CE433}" name="Column8080"/>
    <tableColumn id="8085" xr3:uid="{234A3C4F-21C4-49BF-9924-4FB0C94B13F6}" name="Column8081"/>
    <tableColumn id="8086" xr3:uid="{AB25D050-DF52-4299-8B3E-8BDA4005C924}" name="Column8082"/>
    <tableColumn id="8087" xr3:uid="{B4A76E8E-9F0E-4EED-9033-360536827EA6}" name="Column8083"/>
    <tableColumn id="8088" xr3:uid="{03AB1B80-D5B0-4C22-842D-BB6BA514553F}" name="Column8084"/>
    <tableColumn id="8089" xr3:uid="{D2F9F505-8B2F-45E2-9744-7BA1E010ED26}" name="Column8085"/>
    <tableColumn id="8090" xr3:uid="{95267973-03AB-4CD8-8E64-893FADA77BF1}" name="Column8086"/>
    <tableColumn id="8091" xr3:uid="{38CCF7E9-2E85-4393-BE53-85205E97B5C8}" name="Column8087"/>
    <tableColumn id="8092" xr3:uid="{15D66C58-5BC3-4D21-8C2A-4093D5E62C44}" name="Column8088"/>
    <tableColumn id="8093" xr3:uid="{FA866485-5D04-4D7F-9575-6E7D52BA55CE}" name="Column8089"/>
    <tableColumn id="8094" xr3:uid="{63AC0F8C-4460-4C33-82ED-753F24AB8521}" name="Column8090"/>
    <tableColumn id="8095" xr3:uid="{B53CF3B9-DE44-4406-B166-65306BD3E66A}" name="Column8091"/>
    <tableColumn id="8096" xr3:uid="{FD87F6EA-ACA2-443B-991B-3E14F65DFEC1}" name="Column8092"/>
    <tableColumn id="8097" xr3:uid="{0CC03E6C-ADE3-4EE4-9F3C-969CA98DF34A}" name="Column8093"/>
    <tableColumn id="8098" xr3:uid="{A612AE05-DCE9-4E6F-BB2F-1F849DAB9B3C}" name="Column8094"/>
    <tableColumn id="8099" xr3:uid="{77BBCF7E-88D4-4CCD-A2F6-2FB2F79FA1FA}" name="Column8095"/>
    <tableColumn id="8100" xr3:uid="{4C506754-74E3-49B0-873F-BE30B7F6677C}" name="Column8096"/>
    <tableColumn id="8101" xr3:uid="{15525680-5BA2-41C0-ACD1-0A7E71F8323C}" name="Column8097"/>
    <tableColumn id="8102" xr3:uid="{70CFED6F-0BBC-47FB-9E6E-951917531D6E}" name="Column8098"/>
    <tableColumn id="8103" xr3:uid="{28BADFA6-3161-4A96-854A-EEDE95AB8761}" name="Column8099"/>
    <tableColumn id="8104" xr3:uid="{C150BE46-6A73-4862-B6BC-C082077BD070}" name="Column8100"/>
    <tableColumn id="8105" xr3:uid="{CE8C3ED4-925E-4191-B2C9-BED909FEAA63}" name="Column8101"/>
    <tableColumn id="8106" xr3:uid="{E7C12D9E-9075-4FB8-8CD8-981B7D4577F2}" name="Column8102"/>
    <tableColumn id="8107" xr3:uid="{EFD33B43-31BE-468B-9E67-C6D6EE454C9A}" name="Column8103"/>
    <tableColumn id="8108" xr3:uid="{6D2B2E03-8C4B-43AB-80AE-E2305BF54105}" name="Column8104"/>
    <tableColumn id="8109" xr3:uid="{D9D79F4B-57B2-4A38-88BF-4B9F1BD78AB1}" name="Column8105"/>
    <tableColumn id="8110" xr3:uid="{F8BFE6D5-506C-4C36-890C-ADEA72373EBC}" name="Column8106"/>
    <tableColumn id="8111" xr3:uid="{77636991-2D28-4C94-9D7A-3D38CB0CE653}" name="Column8107"/>
    <tableColumn id="8112" xr3:uid="{B78E9A15-358D-4A86-8B84-07F221F23346}" name="Column8108"/>
    <tableColumn id="8113" xr3:uid="{D7254855-2756-4295-AAC5-5997B8982FDB}" name="Column8109"/>
    <tableColumn id="8114" xr3:uid="{6BDF9374-9922-4955-83B0-A05E3A1938E6}" name="Column8110"/>
    <tableColumn id="8115" xr3:uid="{52357E25-DE02-4334-BD10-417A08AD7B2B}" name="Column8111"/>
    <tableColumn id="8116" xr3:uid="{62F21499-D992-4908-A78D-9118639990D0}" name="Column8112"/>
    <tableColumn id="8117" xr3:uid="{D3856F9B-0A56-43EB-A8D5-DF7C4AB92179}" name="Column8113"/>
    <tableColumn id="8118" xr3:uid="{D6431AA4-2FFF-4305-AD51-BE774E301B97}" name="Column8114"/>
    <tableColumn id="8119" xr3:uid="{F01CACDA-A50B-4C97-BB50-8DB4D2B9610E}" name="Column8115"/>
    <tableColumn id="8120" xr3:uid="{D89EA4F2-5827-48CB-9ED8-CDAA97DB6B12}" name="Column8116"/>
    <tableColumn id="8121" xr3:uid="{91F84760-88FA-4558-B456-540A72AFFAF6}" name="Column8117"/>
    <tableColumn id="8122" xr3:uid="{8DFF7E4A-84D4-4663-A338-AB786C3BA6A8}" name="Column8118"/>
    <tableColumn id="8123" xr3:uid="{66AB7CF1-0F7C-4AFE-90E0-08872133A1CA}" name="Column8119"/>
    <tableColumn id="8124" xr3:uid="{993EF19C-9A9F-40F9-B9F8-A5C6495ED09D}" name="Column8120"/>
    <tableColumn id="8125" xr3:uid="{1615D4AE-1C11-4188-A04A-E81D6F29EC8C}" name="Column8121"/>
    <tableColumn id="8126" xr3:uid="{6871044D-3F6A-4211-A305-685D49224D9A}" name="Column8122"/>
    <tableColumn id="8127" xr3:uid="{CB9A3A32-C5FF-4ACE-9214-C35A67FA3478}" name="Column8123"/>
    <tableColumn id="8128" xr3:uid="{49AE9CB2-BC08-43A2-A2F1-228C79C342D1}" name="Column8124"/>
    <tableColumn id="8129" xr3:uid="{DE17677D-EE56-4A48-A4C4-AFD20997A9CA}" name="Column8125"/>
    <tableColumn id="8130" xr3:uid="{65C3AEDE-E202-462D-AACB-10CC580304AA}" name="Column8126"/>
    <tableColumn id="8131" xr3:uid="{A88AEC9B-4824-4FE6-A86C-5ABFCE264C60}" name="Column8127"/>
    <tableColumn id="8132" xr3:uid="{3ECCC197-5646-4B4A-9158-07B0C853890C}" name="Column8128"/>
    <tableColumn id="8133" xr3:uid="{EB12C2E1-0C6C-4443-8E74-27A5EDA619F7}" name="Column8129"/>
    <tableColumn id="8134" xr3:uid="{6C677F61-DDC2-4FBC-8B71-E39F43F3A124}" name="Column8130"/>
    <tableColumn id="8135" xr3:uid="{369A6907-6F36-46A6-83C0-93D0BE14B127}" name="Column8131"/>
    <tableColumn id="8136" xr3:uid="{DA7878DC-432A-4945-B93E-67C1147B64FD}" name="Column8132"/>
    <tableColumn id="8137" xr3:uid="{C908FE38-78BA-4175-8241-05F2A4801E78}" name="Column8133"/>
    <tableColumn id="8138" xr3:uid="{87C3FABA-EF9F-4F53-A812-754BEC922BEB}" name="Column8134"/>
    <tableColumn id="8139" xr3:uid="{1365D0FF-D936-4399-B81C-509E24F3C9EE}" name="Column8135"/>
    <tableColumn id="8140" xr3:uid="{602C0E3E-BC9C-4EA2-A00E-4D738CA30ECA}" name="Column8136"/>
    <tableColumn id="8141" xr3:uid="{0F36EBBB-11C0-4CF3-B3B1-AF8AE832FF99}" name="Column8137"/>
    <tableColumn id="8142" xr3:uid="{48E966E2-5D41-4A38-928E-2D8EC75C62D9}" name="Column8138"/>
    <tableColumn id="8143" xr3:uid="{BB0E0883-F870-467C-BF4D-F9DB70C5A44D}" name="Column8139"/>
    <tableColumn id="8144" xr3:uid="{46101FC6-03D0-499B-9F15-E2D0235CB2D3}" name="Column8140"/>
    <tableColumn id="8145" xr3:uid="{E3695EE5-DBD8-4D22-BFD9-F42CD298CFD9}" name="Column8141"/>
    <tableColumn id="8146" xr3:uid="{7600903E-D65F-436C-BEDA-27C8DACB659D}" name="Column8142"/>
    <tableColumn id="8147" xr3:uid="{48F99D0E-9906-47C5-8947-F5999A676362}" name="Column8143"/>
    <tableColumn id="8148" xr3:uid="{E2FCF2FD-A9BA-4007-AE00-2EA4F9A76069}" name="Column8144"/>
    <tableColumn id="8149" xr3:uid="{D1502E20-99E1-46B0-946A-FFA9E73A2E51}" name="Column8145"/>
    <tableColumn id="8150" xr3:uid="{BEACC8F9-4328-4D04-972C-F3092A90DE07}" name="Column8146"/>
    <tableColumn id="8151" xr3:uid="{4069BF20-EF05-46A0-AA7A-91798FD5C3B5}" name="Column8147"/>
    <tableColumn id="8152" xr3:uid="{5BB3E369-36D0-4611-A8D5-F1AA454BEFA2}" name="Column8148"/>
    <tableColumn id="8153" xr3:uid="{C8905A38-7FD2-4F19-850A-004A0902BEF2}" name="Column8149"/>
    <tableColumn id="8154" xr3:uid="{7CD8F822-E296-4643-9C30-CC84C78D7B15}" name="Column8150"/>
    <tableColumn id="8155" xr3:uid="{0E56DE41-68A4-4488-A814-1E1025F94B24}" name="Column8151"/>
    <tableColumn id="8156" xr3:uid="{8D1DC888-96E9-4356-B3A5-16BCC8C1244C}" name="Column8152"/>
    <tableColumn id="8157" xr3:uid="{58152808-7359-438B-8DAD-00BA97083FF2}" name="Column8153"/>
    <tableColumn id="8158" xr3:uid="{E31C2BCD-88F6-40E9-9D04-666FDE1077DA}" name="Column8154"/>
    <tableColumn id="8159" xr3:uid="{B4206999-E921-4B4D-9085-13CBC6862F86}" name="Column8155"/>
    <tableColumn id="8160" xr3:uid="{C3390FB1-52BD-49AE-873F-C6BCD549F1F4}" name="Column8156"/>
    <tableColumn id="8161" xr3:uid="{13619B90-65DF-4D43-B017-31CAD98D5936}" name="Column8157"/>
    <tableColumn id="8162" xr3:uid="{BB581873-4BD4-4988-8391-1370E11956A1}" name="Column8158"/>
    <tableColumn id="8163" xr3:uid="{3734B0E9-9A1B-4E06-81E2-B3AE1157E0F7}" name="Column8159"/>
    <tableColumn id="8164" xr3:uid="{3C133F25-18D2-4406-A079-82CA90E42C03}" name="Column8160"/>
    <tableColumn id="8165" xr3:uid="{03B0D1C2-6272-405B-8FB4-36FF02B2F1F6}" name="Column8161"/>
    <tableColumn id="8166" xr3:uid="{144CC626-A4DB-432E-BA37-F2F8599B9A85}" name="Column8162"/>
    <tableColumn id="8167" xr3:uid="{33B8D0B8-41AF-414F-A520-E7ED30BD5C6F}" name="Column8163"/>
    <tableColumn id="8168" xr3:uid="{67A6B696-5C0C-4145-9ABF-41EABFCF73AC}" name="Column8164"/>
    <tableColumn id="8169" xr3:uid="{51936014-3DC5-45D8-BEE5-3B345CBBEC9A}" name="Column8165"/>
    <tableColumn id="8170" xr3:uid="{AC4F1014-5BE8-4DA4-A639-EC214563761F}" name="Column8166"/>
    <tableColumn id="8171" xr3:uid="{51EC1730-1C34-4CDC-993D-48B3B31F14C8}" name="Column8167"/>
    <tableColumn id="8172" xr3:uid="{EA491777-8880-4004-9FD7-637A5DDB32C4}" name="Column8168"/>
    <tableColumn id="8173" xr3:uid="{D0042B24-C3D6-4FD9-8E10-1CD3BAC885BD}" name="Column8169"/>
    <tableColumn id="8174" xr3:uid="{BC50E812-8325-44BA-BC5D-2ED2A8D61C7D}" name="Column8170"/>
    <tableColumn id="8175" xr3:uid="{2389CAF0-D3CE-41FE-8368-C339D38D33E8}" name="Column8171"/>
    <tableColumn id="8176" xr3:uid="{0BCDC7DC-EA02-4310-B1C1-DA72BC56D9DB}" name="Column8172"/>
    <tableColumn id="8177" xr3:uid="{8E939E80-11A6-4CF2-A5CF-7A4CB7B8484C}" name="Column8173"/>
    <tableColumn id="8178" xr3:uid="{F06ED40B-3B0F-41DC-AC5D-E8B24BCB773C}" name="Column8174"/>
    <tableColumn id="8179" xr3:uid="{C3BBAEF8-7B4B-4105-A5BE-C7B7CFCDD37A}" name="Column8175"/>
    <tableColumn id="8180" xr3:uid="{5D1110F3-53DF-4C84-8B8D-59178BF11BE1}" name="Column8176"/>
    <tableColumn id="8181" xr3:uid="{FD3F602E-1349-4103-BF00-9E1836F043EB}" name="Column8177"/>
    <tableColumn id="8182" xr3:uid="{E9AB3DFB-500D-4D39-A004-E817CA4C34F0}" name="Column8178"/>
    <tableColumn id="8183" xr3:uid="{6BC27133-245D-4081-930D-E94B44C87A1A}" name="Column8179"/>
    <tableColumn id="8184" xr3:uid="{CF6178A7-DB96-4419-90CD-6AF5CEFC0013}" name="Column8180"/>
    <tableColumn id="8185" xr3:uid="{3DF762F6-D77B-415C-8060-F77D9F34D7D6}" name="Column8181"/>
    <tableColumn id="8186" xr3:uid="{4A1587A0-FED0-4486-9D5B-5CC24DF227E8}" name="Column8182"/>
    <tableColumn id="8187" xr3:uid="{9B2A3B76-8EB4-4499-829C-012F2865F5E8}" name="Column8183"/>
    <tableColumn id="8188" xr3:uid="{3F2DB17F-D9C0-4B27-A4C9-EFEE494338E1}" name="Column8184"/>
    <tableColumn id="8189" xr3:uid="{9893A561-DE08-4CC9-B1B1-A9CEBAAF0BCD}" name="Column8185"/>
    <tableColumn id="8190" xr3:uid="{AB7AFC67-AD9F-471C-B59A-B5EA96427766}" name="Column8186"/>
    <tableColumn id="8191" xr3:uid="{1D3E3A3C-94AE-411E-9917-761202155695}" name="Column8187"/>
    <tableColumn id="8192" xr3:uid="{96018724-CCE4-4C62-BB39-4DC830EC4B88}" name="Column8188"/>
    <tableColumn id="8193" xr3:uid="{6065FE49-8C5B-400A-87A2-95672D07521C}" name="Column8189"/>
    <tableColumn id="8194" xr3:uid="{0214EF31-35BB-408F-8EFF-41D2A0031214}" name="Column8190"/>
    <tableColumn id="8195" xr3:uid="{F489B16F-326F-44D4-B0A1-F2D13E1EFF57}" name="Column8191"/>
    <tableColumn id="8196" xr3:uid="{F7659FF7-B7E9-43BD-855A-37E2DE27E0CB}" name="Column8192"/>
    <tableColumn id="8197" xr3:uid="{7B0316BB-9A8B-4ECE-BD34-2496D52A7600}" name="Column8193"/>
    <tableColumn id="8198" xr3:uid="{FDF59C2B-D6E8-4E59-BCFE-43ECB595DA6A}" name="Column8194"/>
    <tableColumn id="8199" xr3:uid="{D951FDAD-3C6C-44CE-8E63-08AA7DEEC84B}" name="Column8195"/>
    <tableColumn id="8200" xr3:uid="{1FA8873C-02EA-4737-BAE5-B17C0F9C30DB}" name="Column8196"/>
    <tableColumn id="8201" xr3:uid="{08AA7AD1-956E-4261-836D-F7652B417407}" name="Column8197"/>
    <tableColumn id="8202" xr3:uid="{5A595BBB-A740-4EC0-869D-5DE31C8C58E6}" name="Column8198"/>
    <tableColumn id="8203" xr3:uid="{86E1D200-7FA7-47FF-BD25-E83A3E8392FE}" name="Column8199"/>
    <tableColumn id="8204" xr3:uid="{D6074C02-4626-4F69-90E6-0632DCE4E5B2}" name="Column8200"/>
    <tableColumn id="8205" xr3:uid="{825853D9-6BB0-4969-9423-5E0098377CFC}" name="Column8201"/>
    <tableColumn id="8206" xr3:uid="{C1E094A3-4CBB-415D-94D8-CE4C30BA1F8F}" name="Column8202"/>
    <tableColumn id="8207" xr3:uid="{979AD229-4B8C-4CA9-A07D-84E97A794152}" name="Column8203"/>
    <tableColumn id="8208" xr3:uid="{8AE408CB-A1E5-4DD6-BC27-94F807F11C0E}" name="Column8204"/>
    <tableColumn id="8209" xr3:uid="{D223FC1A-B3AE-4CB9-97A1-EC84547E4D2B}" name="Column8205"/>
    <tableColumn id="8210" xr3:uid="{C6736170-E291-4A87-A7E7-7DBD87F5F4DE}" name="Column8206"/>
    <tableColumn id="8211" xr3:uid="{7CEEFE84-F9D7-4A8C-AD1E-10D64CD5D44C}" name="Column8207"/>
    <tableColumn id="8212" xr3:uid="{D90859C1-EF03-44E3-921C-7657195C4F7D}" name="Column8208"/>
    <tableColumn id="8213" xr3:uid="{51F61D76-D2DD-4677-826A-3BE5281940D5}" name="Column8209"/>
    <tableColumn id="8214" xr3:uid="{DC3C0B6B-D9B4-48D5-929D-79258846E5A8}" name="Column8210"/>
    <tableColumn id="8215" xr3:uid="{7BB90BAA-A0D1-4C0C-A482-21D2D1BD042C}" name="Column8211"/>
    <tableColumn id="8216" xr3:uid="{ADA24FFA-C712-49D9-981E-667587CA36BB}" name="Column8212"/>
    <tableColumn id="8217" xr3:uid="{F8964BF2-EC0E-46CB-9361-831438DAC652}" name="Column8213"/>
    <tableColumn id="8218" xr3:uid="{72E7B120-E10F-4516-91F7-F2F1579CF727}" name="Column8214"/>
    <tableColumn id="8219" xr3:uid="{FAC31ED3-8099-4610-9981-F12BA04C9866}" name="Column8215"/>
    <tableColumn id="8220" xr3:uid="{DA4D5ABC-C407-484F-941C-181351493082}" name="Column8216"/>
    <tableColumn id="8221" xr3:uid="{1D3A9A90-6FA9-4D6D-8C78-3C02FC255E51}" name="Column8217"/>
    <tableColumn id="8222" xr3:uid="{9FBA2EA2-0CE9-4D52-BCAE-9FB7DF7FCEF2}" name="Column8218"/>
    <tableColumn id="8223" xr3:uid="{A0113DBB-2ED3-4736-9311-B74B572CB6E4}" name="Column8219"/>
    <tableColumn id="8224" xr3:uid="{D013984E-6351-48F2-B916-935CFD30BE8F}" name="Column8220"/>
    <tableColumn id="8225" xr3:uid="{AF885208-1361-4339-AF7B-54AA8944CFB4}" name="Column8221"/>
    <tableColumn id="8226" xr3:uid="{C665210A-3A30-411F-A144-0C24026FDD90}" name="Column8222"/>
    <tableColumn id="8227" xr3:uid="{D8508801-CE4F-4187-9639-BBDFB219DA96}" name="Column8223"/>
    <tableColumn id="8228" xr3:uid="{0D6C6ED7-0727-42CE-BA65-8672CE9DF3BC}" name="Column8224"/>
    <tableColumn id="8229" xr3:uid="{00F93EDD-5228-4BE9-A466-A67BBDBFFD70}" name="Column8225"/>
    <tableColumn id="8230" xr3:uid="{CF5B699A-CCDE-4361-BB0F-ED764FD295AE}" name="Column8226"/>
    <tableColumn id="8231" xr3:uid="{E6268580-8E4A-4477-9191-81A1A459AFD6}" name="Column8227"/>
    <tableColumn id="8232" xr3:uid="{FBADC823-0A6C-4769-9BF9-10CFBCF59562}" name="Column8228"/>
    <tableColumn id="8233" xr3:uid="{496D5BC3-53C1-4197-834F-856BED14F801}" name="Column8229"/>
    <tableColumn id="8234" xr3:uid="{BAC31185-7ED3-4578-9699-286A7B4E911E}" name="Column8230"/>
    <tableColumn id="8235" xr3:uid="{8F0CFFE0-7EFD-4111-99E4-E962D59F262C}" name="Column8231"/>
    <tableColumn id="8236" xr3:uid="{1EF24E84-1679-4498-A069-787CECD6FD38}" name="Column8232"/>
    <tableColumn id="8237" xr3:uid="{E3E6FC1D-B8B3-4FE4-9490-9082D092043E}" name="Column8233"/>
    <tableColumn id="8238" xr3:uid="{E7A96438-A54D-4D88-B8AA-917D7932DBCC}" name="Column8234"/>
    <tableColumn id="8239" xr3:uid="{2421B849-DE57-4C57-89D7-B4158705FE6E}" name="Column8235"/>
    <tableColumn id="8240" xr3:uid="{7F323AB2-BFA1-4001-902D-20DF68163259}" name="Column8236"/>
    <tableColumn id="8241" xr3:uid="{05E5CE0F-2EBF-4C21-816F-87779CDC5D43}" name="Column8237"/>
    <tableColumn id="8242" xr3:uid="{8F85A045-091A-4110-A5BB-A9D9F62DF443}" name="Column8238"/>
    <tableColumn id="8243" xr3:uid="{6A424089-0656-4B42-B9A0-F6DDB35BD63D}" name="Column8239"/>
    <tableColumn id="8244" xr3:uid="{779B8B38-6C74-4DC1-9612-CAF3CBD96B78}" name="Column8240"/>
    <tableColumn id="8245" xr3:uid="{129F9DE3-7A7C-4E04-9FEE-0DD961396245}" name="Column8241"/>
    <tableColumn id="8246" xr3:uid="{F30703CB-8C44-4F4D-A8C8-62CE4EBB4411}" name="Column8242"/>
    <tableColumn id="8247" xr3:uid="{96A47A0C-6424-44CE-97CB-FB6FC3E49251}" name="Column8243"/>
    <tableColumn id="8248" xr3:uid="{FFB797D2-5223-4EF8-A686-5B709CE0BA25}" name="Column8244"/>
    <tableColumn id="8249" xr3:uid="{78A44675-4F3C-419A-A792-7D2727299AB7}" name="Column8245"/>
    <tableColumn id="8250" xr3:uid="{345F9B4B-9E41-45B9-AF5C-0BB77FF9B470}" name="Column8246"/>
    <tableColumn id="8251" xr3:uid="{E4D801D3-A1FE-4F04-9352-BE8ECC21EA3C}" name="Column8247"/>
    <tableColumn id="8252" xr3:uid="{F2CF8FA8-CAB5-4470-BBA1-B2E1EF45DF22}" name="Column8248"/>
    <tableColumn id="8253" xr3:uid="{ED8CAEEB-9BAB-47FC-8B6F-3BE39B70825D}" name="Column8249"/>
    <tableColumn id="8254" xr3:uid="{2EA008D6-38B5-4455-B600-2E6877ED4370}" name="Column8250"/>
    <tableColumn id="8255" xr3:uid="{155C356C-D243-4DC5-8727-1818E70AABAE}" name="Column8251"/>
    <tableColumn id="8256" xr3:uid="{CDDC9487-F649-47B6-A624-194FE4326CD8}" name="Column8252"/>
    <tableColumn id="8257" xr3:uid="{8845CAA6-0516-421D-A5AD-DF5BD0D1FC80}" name="Column8253"/>
    <tableColumn id="8258" xr3:uid="{5873F0AF-2F39-4685-B0CF-507C1C357114}" name="Column8254"/>
    <tableColumn id="8259" xr3:uid="{6A41E4CB-472C-4BEF-A04B-8CFD1D0D2545}" name="Column8255"/>
    <tableColumn id="8260" xr3:uid="{C5CD6640-19CC-469E-B0FE-C4120C3E84CA}" name="Column8256"/>
    <tableColumn id="8261" xr3:uid="{63F61C7B-0D92-4D3C-A15F-F5BCD4A6CE58}" name="Column8257"/>
    <tableColumn id="8262" xr3:uid="{D001719A-BA33-4306-80D6-946538D67B82}" name="Column8258"/>
    <tableColumn id="8263" xr3:uid="{627EE511-FE40-40BF-B035-1020DE9A0261}" name="Column8259"/>
    <tableColumn id="8264" xr3:uid="{8F84EA6E-038F-4D9D-9CF0-884AAA195B37}" name="Column8260"/>
    <tableColumn id="8265" xr3:uid="{D93729A6-D7AC-4D42-A3FD-E14EEE3AAF5C}" name="Column8261"/>
    <tableColumn id="8266" xr3:uid="{AF44C1AC-63B2-4BED-9131-E5344A39B98E}" name="Column8262"/>
    <tableColumn id="8267" xr3:uid="{F88A3235-FF94-4528-B8C8-BD3985FC42EB}" name="Column8263"/>
    <tableColumn id="8268" xr3:uid="{B0590DA6-0606-43C6-B12B-7976A1DECCBF}" name="Column8264"/>
    <tableColumn id="8269" xr3:uid="{15219962-C406-41EF-BEE5-908F28C947EF}" name="Column8265"/>
    <tableColumn id="8270" xr3:uid="{147C8CBF-3B64-4F3C-8051-0974E44CFD69}" name="Column8266"/>
    <tableColumn id="8271" xr3:uid="{86BDC5FA-A593-4D44-AA19-D3141BDD6517}" name="Column8267"/>
    <tableColumn id="8272" xr3:uid="{39A47DA0-CE2F-4DA7-AA5E-10435CFB232A}" name="Column8268"/>
    <tableColumn id="8273" xr3:uid="{711EA8EC-0928-4631-884A-D61E42CC9BA3}" name="Column8269"/>
    <tableColumn id="8274" xr3:uid="{A03B78A0-3869-462F-BEE2-DE652A60027A}" name="Column8270"/>
    <tableColumn id="8275" xr3:uid="{0BB37967-A605-4996-9789-A3DD42275BB8}" name="Column8271"/>
    <tableColumn id="8276" xr3:uid="{21D86A2E-8D54-4AA6-84A5-2C1F0CADCF17}" name="Column8272"/>
    <tableColumn id="8277" xr3:uid="{A125F542-1348-4317-9B8D-012962345695}" name="Column8273"/>
    <tableColumn id="8278" xr3:uid="{24665526-DF8B-4014-961D-076D1A0D5F2F}" name="Column8274"/>
    <tableColumn id="8279" xr3:uid="{9663C3E5-3124-403D-B037-496D72506559}" name="Column8275"/>
    <tableColumn id="8280" xr3:uid="{6545DA84-58D5-4265-BAF4-7C221377A301}" name="Column8276"/>
    <tableColumn id="8281" xr3:uid="{5B16B141-D63C-4D12-98FE-260CD76596C0}" name="Column8277"/>
    <tableColumn id="8282" xr3:uid="{EBE0DA75-6887-4399-8867-3083890AFBC8}" name="Column8278"/>
    <tableColumn id="8283" xr3:uid="{BF117C5F-989E-4561-A16C-3E787C38E01A}" name="Column8279"/>
    <tableColumn id="8284" xr3:uid="{7E51736E-F998-45D2-8EDC-64C3DF92FC6A}" name="Column8280"/>
    <tableColumn id="8285" xr3:uid="{0D85D7EB-9A0A-4E69-BB69-054E7E433F63}" name="Column8281"/>
    <tableColumn id="8286" xr3:uid="{D894C868-4809-44FA-A384-6E5976AA67E8}" name="Column8282"/>
    <tableColumn id="8287" xr3:uid="{519EE9E8-DEFE-4570-9176-160F4529E24E}" name="Column8283"/>
    <tableColumn id="8288" xr3:uid="{A3C8D59E-0A57-4121-AA75-D7893400E94F}" name="Column8284"/>
    <tableColumn id="8289" xr3:uid="{1AF37F58-C4C1-49BA-B849-55F589B507E1}" name="Column8285"/>
    <tableColumn id="8290" xr3:uid="{B18BFACF-5D3A-4A23-BFB3-EE2522E79E31}" name="Column8286"/>
    <tableColumn id="8291" xr3:uid="{404EE4E2-7878-455D-931E-741A3E7A001B}" name="Column8287"/>
    <tableColumn id="8292" xr3:uid="{F7EC737C-F5D6-47C1-8F7F-4D7C4FB6F6A8}" name="Column8288"/>
    <tableColumn id="8293" xr3:uid="{B8CB0155-1613-4176-934B-BEF0A08D3804}" name="Column8289"/>
    <tableColumn id="8294" xr3:uid="{8B730E2B-359A-465D-896B-C9F52758CD1C}" name="Column8290"/>
    <tableColumn id="8295" xr3:uid="{57370CBE-5FC5-4E1D-85DB-05F1F304666A}" name="Column8291"/>
    <tableColumn id="8296" xr3:uid="{D92FCB00-23B8-45A7-8C16-BA6D8C0F3F38}" name="Column8292"/>
    <tableColumn id="8297" xr3:uid="{D177CE29-6C1A-4560-9A06-E06AACAA5A35}" name="Column8293"/>
    <tableColumn id="8298" xr3:uid="{96C5DA37-EEA5-4D3F-BDE6-CB33DDD1E763}" name="Column8294"/>
    <tableColumn id="8299" xr3:uid="{C1DDB511-753B-41D6-8945-02BA778EDD31}" name="Column8295"/>
    <tableColumn id="8300" xr3:uid="{FDA9658F-CD8D-4DDB-93EE-B60600FEF8B0}" name="Column8296"/>
    <tableColumn id="8301" xr3:uid="{DBD52116-2A30-4642-B685-0B54B109ECF0}" name="Column8297"/>
    <tableColumn id="8302" xr3:uid="{3F2131B4-EB82-4DA6-A1D2-73EA81456EFB}" name="Column8298"/>
    <tableColumn id="8303" xr3:uid="{A99F8E61-690E-45F9-8710-459F958558F8}" name="Column8299"/>
    <tableColumn id="8304" xr3:uid="{96EA5322-7F23-4736-B688-434AA6BFE67E}" name="Column8300"/>
    <tableColumn id="8305" xr3:uid="{57A4D431-CB2F-4FDB-A4BC-51545F5C0519}" name="Column8301"/>
    <tableColumn id="8306" xr3:uid="{CF0008DB-FCB1-424C-961E-82BC41BB6239}" name="Column8302"/>
    <tableColumn id="8307" xr3:uid="{94B52198-6792-4BB9-BB08-3D7B4EA6805D}" name="Column8303"/>
    <tableColumn id="8308" xr3:uid="{6774C536-525C-40E9-AE85-435FDAF3F454}" name="Column8304"/>
    <tableColumn id="8309" xr3:uid="{394951B3-4B7F-4ED9-9286-9D4C2181FBD9}" name="Column8305"/>
    <tableColumn id="8310" xr3:uid="{833555C2-ED15-41BF-8D23-E463FB4F1175}" name="Column8306"/>
    <tableColumn id="8311" xr3:uid="{0FBA53B6-9F46-4661-A9F4-FF8697163AFE}" name="Column8307"/>
    <tableColumn id="8312" xr3:uid="{7BF15DDE-4506-47C0-9E7C-30D6F6CA4352}" name="Column8308"/>
    <tableColumn id="8313" xr3:uid="{703E078F-B62A-4761-B853-E1E987D2E153}" name="Column8309"/>
    <tableColumn id="8314" xr3:uid="{59F2F608-9B5D-4FB0-AA4C-7A6082D680B3}" name="Column8310"/>
    <tableColumn id="8315" xr3:uid="{7659BC71-7B25-4C6D-97C8-8A38B2947A41}" name="Column8311"/>
    <tableColumn id="8316" xr3:uid="{09109FAB-D185-47B7-A316-4B42EBBF1104}" name="Column8312"/>
    <tableColumn id="8317" xr3:uid="{4603023C-F40C-4D32-86A7-7FA3DF2C6A81}" name="Column8313"/>
    <tableColumn id="8318" xr3:uid="{F9EADEF6-BCFB-4740-A9EC-1C25D165E27F}" name="Column8314"/>
    <tableColumn id="8319" xr3:uid="{342E3B09-FD5C-47C1-A5F9-F393399FDFE9}" name="Column8315"/>
    <tableColumn id="8320" xr3:uid="{CE77D48C-FA1B-4682-8A91-9F80118C3F25}" name="Column8316"/>
    <tableColumn id="8321" xr3:uid="{1FF4FAFF-CA02-4AEF-83E1-78C75E8AEC4A}" name="Column8317"/>
    <tableColumn id="8322" xr3:uid="{070BA592-022D-466B-9AC5-2D6B331D0137}" name="Column8318"/>
    <tableColumn id="8323" xr3:uid="{EDF1269C-E028-42BC-B2D9-AC302B5DD5EE}" name="Column8319"/>
    <tableColumn id="8324" xr3:uid="{3B6FC874-2A40-45AB-9C2E-6A708451FB1C}" name="Column8320"/>
    <tableColumn id="8325" xr3:uid="{FA591ADE-5AC2-48ED-987C-E2FA5BBA9716}" name="Column8321"/>
    <tableColumn id="8326" xr3:uid="{00A910D0-E447-4D0C-BFA7-AC8E3DE9ED3E}" name="Column8322"/>
    <tableColumn id="8327" xr3:uid="{BFB57F39-9B66-4C17-BE4D-04A87A53BE39}" name="Column8323"/>
    <tableColumn id="8328" xr3:uid="{1392773E-BB76-471B-80D6-D4FC54F9405D}" name="Column8324"/>
    <tableColumn id="8329" xr3:uid="{1F13EF2A-DAE4-4CA4-BD15-3F321A6C0AEB}" name="Column8325"/>
    <tableColumn id="8330" xr3:uid="{8B2B3510-15FF-4F4A-9B37-9BB3E0906E63}" name="Column8326"/>
    <tableColumn id="8331" xr3:uid="{C1D3C3EE-53AB-4EC4-AEDA-5F357BF14411}" name="Column8327"/>
    <tableColumn id="8332" xr3:uid="{C6243713-36D0-46B8-9E7C-797BC337CBED}" name="Column8328"/>
    <tableColumn id="8333" xr3:uid="{C42D0B40-5880-4A93-B70B-26DA6A137CCC}" name="Column8329"/>
    <tableColumn id="8334" xr3:uid="{F1ED09A3-1994-45FB-88A4-F04571DD8DFE}" name="Column8330"/>
    <tableColumn id="8335" xr3:uid="{DF4BC9A1-D192-49A2-AD7D-78D3874DE535}" name="Column8331"/>
    <tableColumn id="8336" xr3:uid="{B60739B9-B65A-4295-B39C-527F1B8C8636}" name="Column8332"/>
    <tableColumn id="8337" xr3:uid="{7198E897-9FD7-4EF9-A25C-8ED562EF7357}" name="Column8333"/>
    <tableColumn id="8338" xr3:uid="{7CA5BCE8-77D3-4196-90BF-7AD976AE060B}" name="Column8334"/>
    <tableColumn id="8339" xr3:uid="{D698A656-A708-4D8C-82E0-A21B9D51A3F8}" name="Column8335"/>
    <tableColumn id="8340" xr3:uid="{E5496A4F-CD79-4759-9A19-DA0872514027}" name="Column8336"/>
    <tableColumn id="8341" xr3:uid="{910F53DE-4803-4703-B6FC-771A1991CDE2}" name="Column8337"/>
    <tableColumn id="8342" xr3:uid="{88C49F05-C41D-4721-8EB7-E1E84E348547}" name="Column8338"/>
    <tableColumn id="8343" xr3:uid="{5DE0B03A-BF00-4D4B-B8EF-F02C624684F8}" name="Column8339"/>
    <tableColumn id="8344" xr3:uid="{832434E4-2BBF-4ACD-8CA5-60484DB87D37}" name="Column8340"/>
    <tableColumn id="8345" xr3:uid="{50AAEFEA-7BC2-48DC-93C8-EFFB470FC03A}" name="Column8341"/>
    <tableColumn id="8346" xr3:uid="{4830302E-3316-4328-9410-153BD3347742}" name="Column8342"/>
    <tableColumn id="8347" xr3:uid="{CFEB10C2-2C1A-4EA6-A8C1-3F40F9F8B2A6}" name="Column8343"/>
    <tableColumn id="8348" xr3:uid="{1498115A-710D-4772-9AC3-115C467B5ECC}" name="Column8344"/>
    <tableColumn id="8349" xr3:uid="{77EA20D5-7890-49D7-A6CE-BC2C371289A5}" name="Column8345"/>
    <tableColumn id="8350" xr3:uid="{F734EB9F-A1BE-4BE7-AA3D-C9E5C5E1752E}" name="Column8346"/>
    <tableColumn id="8351" xr3:uid="{161F8CCA-EBD5-4327-8C4C-384DE9815A23}" name="Column8347"/>
    <tableColumn id="8352" xr3:uid="{3C98A6B0-EBF1-4191-A444-7773853A210A}" name="Column8348"/>
    <tableColumn id="8353" xr3:uid="{EE150410-EE8B-435F-ACA3-7C576FAB8968}" name="Column8349"/>
    <tableColumn id="8354" xr3:uid="{AD908857-AECE-422A-8E05-C2A9B6FB3D0F}" name="Column8350"/>
    <tableColumn id="8355" xr3:uid="{90593DC0-1C9B-457C-A2F2-978FBF69674E}" name="Column8351"/>
    <tableColumn id="8356" xr3:uid="{521956A1-26B6-4E29-ADE5-222B19B5667E}" name="Column8352"/>
    <tableColumn id="8357" xr3:uid="{F8D1DE09-3E98-4145-A9A0-DF52B26380E6}" name="Column8353"/>
    <tableColumn id="8358" xr3:uid="{36ADD676-E82E-4D72-BCB4-22D18CFBC171}" name="Column8354"/>
    <tableColumn id="8359" xr3:uid="{D8D3BB54-857A-475D-B7D2-6AB37A77A329}" name="Column8355"/>
    <tableColumn id="8360" xr3:uid="{FC2A80B5-F869-4976-A841-A83AA37C5D70}" name="Column8356"/>
    <tableColumn id="8361" xr3:uid="{71730645-B7A3-4530-AFF6-40D2AD0E87A8}" name="Column8357"/>
    <tableColumn id="8362" xr3:uid="{30E9EBCB-167C-4782-845D-DE1DC81F6281}" name="Column8358"/>
    <tableColumn id="8363" xr3:uid="{9F1862F9-D9B3-4E0D-93D0-9B9BB18CE84E}" name="Column8359"/>
    <tableColumn id="8364" xr3:uid="{553D134A-FDF7-48DE-A99D-921E4D78C074}" name="Column8360"/>
    <tableColumn id="8365" xr3:uid="{27697EDC-B90A-4F91-8F2A-4D9100844189}" name="Column8361"/>
    <tableColumn id="8366" xr3:uid="{728438A1-E0C5-4E13-BD35-4794CF275A4D}" name="Column8362"/>
    <tableColumn id="8367" xr3:uid="{F6E162F1-1A1B-4D19-BFB1-93ADE7657E14}" name="Column8363"/>
    <tableColumn id="8368" xr3:uid="{13BA3D9D-7779-4EAC-AF9D-1798AF2917F0}" name="Column8364"/>
    <tableColumn id="8369" xr3:uid="{AA281417-0B39-4774-ACBC-39AA0BD6225C}" name="Column8365"/>
    <tableColumn id="8370" xr3:uid="{545B108C-C4F7-46FF-8AE9-1FB89AC96D30}" name="Column8366"/>
    <tableColumn id="8371" xr3:uid="{101DBB4F-CDFB-4DEF-AA52-BEF37F0CCFD0}" name="Column8367"/>
    <tableColumn id="8372" xr3:uid="{C20C2EED-7080-449E-A223-E30DAA3FEAA3}" name="Column8368"/>
    <tableColumn id="8373" xr3:uid="{779FDAAF-B264-4162-AAB2-29FCCE2C5F20}" name="Column8369"/>
    <tableColumn id="8374" xr3:uid="{4D582606-B7F5-4363-A372-7345EF3FB031}" name="Column8370"/>
    <tableColumn id="8375" xr3:uid="{CFF09426-0166-4EF6-8AC5-3668C985F618}" name="Column8371"/>
    <tableColumn id="8376" xr3:uid="{8521CB76-43ED-4216-B925-703612C269A4}" name="Column8372"/>
    <tableColumn id="8377" xr3:uid="{B0F7B8A4-1058-46F3-81A3-EEE602FE0B92}" name="Column8373"/>
    <tableColumn id="8378" xr3:uid="{71317BED-314E-4CE4-8224-6DDF9D451FF6}" name="Column8374"/>
    <tableColumn id="8379" xr3:uid="{84ABEC09-25AF-4DB3-8996-048578B8F58B}" name="Column8375"/>
    <tableColumn id="8380" xr3:uid="{5790B993-C2D5-4578-AB1D-A7C4DFEC0405}" name="Column8376"/>
    <tableColumn id="8381" xr3:uid="{FDCBA684-321E-4248-8753-BCFA27FF5A07}" name="Column8377"/>
    <tableColumn id="8382" xr3:uid="{A1598890-B7B3-43A9-ACC4-FCBB2384F32A}" name="Column8378"/>
    <tableColumn id="8383" xr3:uid="{C6937F01-A44C-4684-AA51-07BD45ADDCA3}" name="Column8379"/>
    <tableColumn id="8384" xr3:uid="{6CFE36EA-DA76-4B90-9187-058060DFE1DD}" name="Column8380"/>
    <tableColumn id="8385" xr3:uid="{1C9AD2A6-9487-48A3-9F8A-31EABDF91C9C}" name="Column8381"/>
    <tableColumn id="8386" xr3:uid="{71342BF2-5D26-4301-907A-91DC20495C6A}" name="Column8382"/>
    <tableColumn id="8387" xr3:uid="{3A2E7C77-1C41-4A60-8A8F-7A0AE9F5133B}" name="Column8383"/>
    <tableColumn id="8388" xr3:uid="{C377D6E8-204A-4B2B-A0F0-B9D8DB0110C9}" name="Column8384"/>
    <tableColumn id="8389" xr3:uid="{87C092F7-A609-46CB-9D62-2A7BA31E466E}" name="Column8385"/>
    <tableColumn id="8390" xr3:uid="{C80E606B-1E9A-49E6-ABE6-6FA25032DFB4}" name="Column8386"/>
    <tableColumn id="8391" xr3:uid="{555E09B3-5147-405F-80AF-F8EF5DCF5FA3}" name="Column8387"/>
    <tableColumn id="8392" xr3:uid="{C9EF1CA0-C1A8-458B-971E-843E043735AC}" name="Column8388"/>
    <tableColumn id="8393" xr3:uid="{8E13DF4A-BAD6-498F-984A-4939F8923004}" name="Column8389"/>
    <tableColumn id="8394" xr3:uid="{236FDF81-F09C-465C-8299-289DBDD1DD42}" name="Column8390"/>
    <tableColumn id="8395" xr3:uid="{F5B54EC3-8DB4-4B44-BE6C-38919D7DC8E1}" name="Column8391"/>
    <tableColumn id="8396" xr3:uid="{1D8F4EAB-E097-4626-9E2A-917BDE1ED96A}" name="Column8392"/>
    <tableColumn id="8397" xr3:uid="{FE95B62F-16D8-437A-81E2-AEAAC2389B99}" name="Column8393"/>
    <tableColumn id="8398" xr3:uid="{602BA1AE-0C9B-4CD6-A956-C111DDF56338}" name="Column8394"/>
    <tableColumn id="8399" xr3:uid="{B2203C4A-7910-4933-B856-200B14E5724C}" name="Column8395"/>
    <tableColumn id="8400" xr3:uid="{36BF279D-81F5-46CE-9053-4846EAE9954B}" name="Column8396"/>
    <tableColumn id="8401" xr3:uid="{B889E212-D37F-4374-9BC8-D3B797F471E2}" name="Column8397"/>
    <tableColumn id="8402" xr3:uid="{B155D5EE-F2D3-4392-8F9B-C74D6BE64AE3}" name="Column8398"/>
    <tableColumn id="8403" xr3:uid="{84E86AF8-7C0E-43D4-AC4B-68211403DAEE}" name="Column8399"/>
    <tableColumn id="8404" xr3:uid="{3E8B78AB-2A35-454E-860B-E3FE9372EA7B}" name="Column8400"/>
    <tableColumn id="8405" xr3:uid="{4D279120-4297-46E7-A99C-36F6330074B8}" name="Column8401"/>
    <tableColumn id="8406" xr3:uid="{D536C0B8-58A0-4B52-B52D-2A138CDABBDB}" name="Column8402"/>
    <tableColumn id="8407" xr3:uid="{5A9C4757-8B0A-42FF-94F7-FBCFC89EB76D}" name="Column8403"/>
    <tableColumn id="8408" xr3:uid="{2E5F5AE1-E6B5-4ED5-A591-E8960C36E63F}" name="Column8404"/>
    <tableColumn id="8409" xr3:uid="{C7D94E00-1CAF-4779-91FA-A091166BE067}" name="Column8405"/>
    <tableColumn id="8410" xr3:uid="{DFCA53FB-DC6A-4732-961C-B13B85A367D6}" name="Column8406"/>
    <tableColumn id="8411" xr3:uid="{BA1258E0-6666-445D-86AF-963A617EA0B1}" name="Column8407"/>
    <tableColumn id="8412" xr3:uid="{F2FD7732-9546-4638-A486-44C5C0BD5A35}" name="Column8408"/>
    <tableColumn id="8413" xr3:uid="{6AC4941E-E6BB-4929-9D42-70254B9621C3}" name="Column8409"/>
    <tableColumn id="8414" xr3:uid="{1C87CF43-3A1B-462D-B823-2369F6349DFA}" name="Column8410"/>
    <tableColumn id="8415" xr3:uid="{D207452C-A61F-4734-9C29-0CC6964615DA}" name="Column8411"/>
    <tableColumn id="8416" xr3:uid="{E237811E-3E87-425F-A5B4-C6C17F9BE624}" name="Column8412"/>
    <tableColumn id="8417" xr3:uid="{8D0169EB-77F7-49B7-97C8-BEB854F1C86E}" name="Column8413"/>
    <tableColumn id="8418" xr3:uid="{8187DC4D-921C-436D-BAFF-78D71014DAA2}" name="Column8414"/>
    <tableColumn id="8419" xr3:uid="{DE8DFEDD-095B-4B46-9051-5BDCCC627B7A}" name="Column8415"/>
    <tableColumn id="8420" xr3:uid="{B297C04E-F2D8-4731-B8AD-693FB9A416AF}" name="Column8416"/>
    <tableColumn id="8421" xr3:uid="{BFBFF2BF-FC37-4A92-83CA-D6FB9B817E53}" name="Column8417"/>
    <tableColumn id="8422" xr3:uid="{E7E1B5AA-8FE9-4846-BE20-42624E0AE8C6}" name="Column8418"/>
    <tableColumn id="8423" xr3:uid="{1AFF71E5-54B4-4BAB-B1EF-5C263B15AC6F}" name="Column8419"/>
    <tableColumn id="8424" xr3:uid="{F16EEA5C-63A7-4E0D-8738-8C743E9B5F93}" name="Column8420"/>
    <tableColumn id="8425" xr3:uid="{09A33111-8DC1-4761-8944-59F634A4E07C}" name="Column8421"/>
    <tableColumn id="8426" xr3:uid="{1338C9C6-7140-48D4-A72C-C202C4826A28}" name="Column8422"/>
    <tableColumn id="8427" xr3:uid="{3E03ABEF-D2A6-40E5-A38F-8DC535BAC9A8}" name="Column8423"/>
    <tableColumn id="8428" xr3:uid="{3EDDB112-D2F9-4B6A-A42D-12FD781F4D2C}" name="Column8424"/>
    <tableColumn id="8429" xr3:uid="{74D2211A-E4AA-4262-9795-D7C12DCF36BD}" name="Column8425"/>
    <tableColumn id="8430" xr3:uid="{189BAE78-EA8E-493C-B7D2-FF11A46243C4}" name="Column8426"/>
    <tableColumn id="8431" xr3:uid="{EC764CBC-7BE2-4CA6-A427-20C23B2EE608}" name="Column8427"/>
    <tableColumn id="8432" xr3:uid="{FE419528-6E7A-4A22-9214-30309B9988ED}" name="Column8428"/>
    <tableColumn id="8433" xr3:uid="{CA4C0485-4668-4805-B74C-7DD11F7DC82A}" name="Column8429"/>
    <tableColumn id="8434" xr3:uid="{42CD5EAC-FAD8-4DA2-8BB6-DB2B0497A9CA}" name="Column8430"/>
    <tableColumn id="8435" xr3:uid="{71F213FC-1940-43F5-8E63-079B2A4EBA05}" name="Column8431"/>
    <tableColumn id="8436" xr3:uid="{DCB1FBD1-32E9-4A6D-A9AA-451F37B43889}" name="Column8432"/>
    <tableColumn id="8437" xr3:uid="{717F5370-CC6D-4025-88C0-3F86D8295580}" name="Column8433"/>
    <tableColumn id="8438" xr3:uid="{321B40F9-C186-4A00-B4CC-67169885BA17}" name="Column8434"/>
    <tableColumn id="8439" xr3:uid="{02671D01-6BB5-4931-BF80-1E494BED2E7C}" name="Column8435"/>
    <tableColumn id="8440" xr3:uid="{ACFD10BA-CAAE-4F34-AA8E-BE3A48B6203F}" name="Column8436"/>
    <tableColumn id="8441" xr3:uid="{0D3A166F-4FF5-4042-AA24-A49F6C1440BE}" name="Column8437"/>
    <tableColumn id="8442" xr3:uid="{7F17C836-D161-4ED7-BCDA-BEF85A6947BC}" name="Column8438"/>
    <tableColumn id="8443" xr3:uid="{7B6B8538-86A8-4EE1-AB8F-3205221BA521}" name="Column8439"/>
    <tableColumn id="8444" xr3:uid="{1EF7E99B-9BB6-4DB9-8B90-FC1CA4BD8C15}" name="Column8440"/>
    <tableColumn id="8445" xr3:uid="{5C826341-7396-45FD-92FD-20D1B9E12920}" name="Column8441"/>
    <tableColumn id="8446" xr3:uid="{F0523C55-5A93-4DD6-BFDD-66CE124B98EA}" name="Column8442"/>
    <tableColumn id="8447" xr3:uid="{DC6D113C-6722-4B89-82AD-A86742A7AB4B}" name="Column8443"/>
    <tableColumn id="8448" xr3:uid="{EF6A720D-5AE4-4AEA-895A-3625F6D4E843}" name="Column8444"/>
    <tableColumn id="8449" xr3:uid="{F830BDAC-7B3D-4379-8548-7BFA670CA4CD}" name="Column8445"/>
    <tableColumn id="8450" xr3:uid="{7DF5E34C-54ED-4A4E-84CC-E3D906186701}" name="Column8446"/>
    <tableColumn id="8451" xr3:uid="{511D88D8-548E-49F4-8CDC-889C9B18562F}" name="Column8447"/>
    <tableColumn id="8452" xr3:uid="{AAED86F9-E21C-4951-A6EC-A3FD0191B8AF}" name="Column8448"/>
    <tableColumn id="8453" xr3:uid="{07703F06-FB03-4D69-A312-7A676AA9784A}" name="Column8449"/>
    <tableColumn id="8454" xr3:uid="{DCB2E73A-5388-4B2D-A18A-AB70F64FDDF2}" name="Column8450"/>
    <tableColumn id="8455" xr3:uid="{24796980-2B5F-4228-BC55-1897F6AC5F8A}" name="Column8451"/>
    <tableColumn id="8456" xr3:uid="{31BAD91E-15EE-4196-95C2-3C0BC5A3E79E}" name="Column8452"/>
    <tableColumn id="8457" xr3:uid="{84861319-12A5-4694-B7CA-3411E9E29807}" name="Column8453"/>
    <tableColumn id="8458" xr3:uid="{98F7ACE9-A78D-4BB5-9E72-DB3286655C3D}" name="Column8454"/>
    <tableColumn id="8459" xr3:uid="{B9EE1F9D-3C5C-48AA-BFE7-2549DC24A987}" name="Column8455"/>
    <tableColumn id="8460" xr3:uid="{D4624C7A-163E-42D5-A3F5-10155B09F7EF}" name="Column8456"/>
    <tableColumn id="8461" xr3:uid="{78E642D7-48B6-4E5B-9A80-D618A2E17693}" name="Column8457"/>
    <tableColumn id="8462" xr3:uid="{F2D811BC-C585-4413-90A3-2851B26FD702}" name="Column8458"/>
    <tableColumn id="8463" xr3:uid="{DEFD6DDE-E261-4764-B74B-22763CBF4F9C}" name="Column8459"/>
    <tableColumn id="8464" xr3:uid="{F34468F6-4B69-4A97-B973-F7243B1CA2FA}" name="Column8460"/>
    <tableColumn id="8465" xr3:uid="{7594E05A-E3D2-48F9-96E9-90E0CF78F370}" name="Column8461"/>
    <tableColumn id="8466" xr3:uid="{2B30B833-90FB-48BF-90FF-1B4E1A9CB6EF}" name="Column8462"/>
    <tableColumn id="8467" xr3:uid="{19BCE1E1-B94C-4BDD-B5EB-1765C8E9DDFE}" name="Column8463"/>
    <tableColumn id="8468" xr3:uid="{9F97A1D2-3F4C-4B76-9A7C-7AFF682AB593}" name="Column8464"/>
    <tableColumn id="8469" xr3:uid="{BD4036EA-8F66-4805-AE17-EE4DFECD5382}" name="Column8465"/>
    <tableColumn id="8470" xr3:uid="{DA6028A5-CC73-4A4E-BD4A-54C85DE5AAC5}" name="Column8466"/>
    <tableColumn id="8471" xr3:uid="{F30329F9-14CA-46CC-AB7C-D305D6DEA1DC}" name="Column8467"/>
    <tableColumn id="8472" xr3:uid="{060CEEBF-DE11-40B3-9A13-F0CD85818EE1}" name="Column8468"/>
    <tableColumn id="8473" xr3:uid="{07B3026B-3C79-484D-A514-B355D10B9C8E}" name="Column8469"/>
    <tableColumn id="8474" xr3:uid="{61513065-2E0C-4979-A603-A4BBC30B88DF}" name="Column8470"/>
    <tableColumn id="8475" xr3:uid="{761A2F8A-8DB2-4C5A-BD67-9F3C8D542590}" name="Column8471"/>
    <tableColumn id="8476" xr3:uid="{93A886EB-487C-44A5-9692-72A335E4430B}" name="Column8472"/>
    <tableColumn id="8477" xr3:uid="{7FC041A1-011E-4B79-96A1-C77A4E857841}" name="Column8473"/>
    <tableColumn id="8478" xr3:uid="{1ACECB48-5B87-4293-AB7E-AB5E1F90405D}" name="Column8474"/>
    <tableColumn id="8479" xr3:uid="{30DC4ED3-FB49-4D5F-B37A-AD8D1F81DFDA}" name="Column8475"/>
    <tableColumn id="8480" xr3:uid="{BFD529EE-DAC9-42D2-9086-EA7535E9F5C0}" name="Column8476"/>
    <tableColumn id="8481" xr3:uid="{E3DDF4C2-1638-432C-A488-F359CA4EB9A1}" name="Column8477"/>
    <tableColumn id="8482" xr3:uid="{D24D434B-E090-484E-9082-127E0F55FE86}" name="Column8478"/>
    <tableColumn id="8483" xr3:uid="{BFE2F79A-385E-495F-BB6B-FF539FE01A55}" name="Column8479"/>
    <tableColumn id="8484" xr3:uid="{14256A8C-C749-4374-BFD5-23BCD6FA1E8E}" name="Column8480"/>
    <tableColumn id="8485" xr3:uid="{ADDBDBF1-D51B-4CD5-8A05-FA84089A10B4}" name="Column8481"/>
    <tableColumn id="8486" xr3:uid="{7B7D6459-35B3-4498-B68B-7FC2AFB6AE89}" name="Column8482"/>
    <tableColumn id="8487" xr3:uid="{3295C51B-31A3-41D0-A938-4A188F90F216}" name="Column8483"/>
    <tableColumn id="8488" xr3:uid="{927C146B-CE8E-4A2A-84AD-F9BBF8338A36}" name="Column8484"/>
    <tableColumn id="8489" xr3:uid="{F65FF6C4-AEA6-47F2-BE7E-678EC13F6080}" name="Column8485"/>
    <tableColumn id="8490" xr3:uid="{36524048-6DE2-4446-95E0-650551B72AC3}" name="Column8486"/>
    <tableColumn id="8491" xr3:uid="{A8FEC3F1-2CCD-4C47-9365-183501EDAF8E}" name="Column8487"/>
    <tableColumn id="8492" xr3:uid="{60B8ECCA-9B2E-41FB-93AA-1FC45A70D82D}" name="Column8488"/>
    <tableColumn id="8493" xr3:uid="{324F34E5-FE65-436B-B288-58B2A2FA1FA7}" name="Column8489"/>
    <tableColumn id="8494" xr3:uid="{CC648344-5236-4DE4-AF21-D09B7A2E6EA0}" name="Column8490"/>
    <tableColumn id="8495" xr3:uid="{CD18936C-978B-4A7C-A618-46157C36EC7E}" name="Column8491"/>
    <tableColumn id="8496" xr3:uid="{52D11850-FC6B-48E0-8224-D5491C0FA85C}" name="Column8492"/>
    <tableColumn id="8497" xr3:uid="{BE5CDD34-B710-43B3-B66E-D59F624F8D35}" name="Column8493"/>
    <tableColumn id="8498" xr3:uid="{C5F5AB34-CE7E-4F43-87EE-8B03D2AE65C7}" name="Column8494"/>
    <tableColumn id="8499" xr3:uid="{61FF0021-25F3-4CD4-BEA7-6988757DA58E}" name="Column8495"/>
    <tableColumn id="8500" xr3:uid="{B475F0C9-FC90-440E-B17E-337B496F2C5D}" name="Column8496"/>
    <tableColumn id="8501" xr3:uid="{7157C033-A484-4E4C-AAC1-599F9052209A}" name="Column8497"/>
    <tableColumn id="8502" xr3:uid="{964E8757-2664-4564-A1AA-2183CE97B4EA}" name="Column8498"/>
    <tableColumn id="8503" xr3:uid="{4C07F710-0A1B-4D2D-90AF-AE12B496D960}" name="Column8499"/>
    <tableColumn id="8504" xr3:uid="{0DC3F0BD-3882-4977-B174-9C82B0E11E1D}" name="Column8500"/>
    <tableColumn id="8505" xr3:uid="{7ABC5090-04E6-4486-8E58-CDAB6D91A83A}" name="Column8501"/>
    <tableColumn id="8506" xr3:uid="{E11E63BA-A226-445A-B1EB-91E184AD61A1}" name="Column8502"/>
    <tableColumn id="8507" xr3:uid="{34539C5D-1498-4E65-812A-186FCEA34E67}" name="Column8503"/>
    <tableColumn id="8508" xr3:uid="{019650E9-4F64-48F9-BF85-7758C551410C}" name="Column8504"/>
    <tableColumn id="8509" xr3:uid="{7445F73D-C5FD-450F-82FF-28F8FF1BCBF9}" name="Column8505"/>
    <tableColumn id="8510" xr3:uid="{39C3B22C-DBE2-4CC6-A53F-D70207D4B448}" name="Column8506"/>
    <tableColumn id="8511" xr3:uid="{D0BD1CED-A3E7-4123-8D4A-215720FFA2CB}" name="Column8507"/>
    <tableColumn id="8512" xr3:uid="{B7423C83-5ABD-4508-A602-718296CF5D48}" name="Column8508"/>
    <tableColumn id="8513" xr3:uid="{B793567B-CD98-436B-AEA8-9CE1CC99A46A}" name="Column8509"/>
    <tableColumn id="8514" xr3:uid="{586023E7-647E-40CD-9C72-2B7A7CB43DB8}" name="Column8510"/>
    <tableColumn id="8515" xr3:uid="{7B6DC3B1-37B2-4877-94C1-27B6301BD887}" name="Column8511"/>
    <tableColumn id="8516" xr3:uid="{B8CAC3AB-CFC9-4238-B7D8-C7C2B27C82A2}" name="Column8512"/>
    <tableColumn id="8517" xr3:uid="{440DD70F-F7B1-44C4-A4DC-18532369E1B4}" name="Column8513"/>
    <tableColumn id="8518" xr3:uid="{71C9B954-DD1A-43D1-935E-BC201C8A8B9F}" name="Column8514"/>
    <tableColumn id="8519" xr3:uid="{D5F38343-216D-4046-A805-569D59DA1F11}" name="Column8515"/>
    <tableColumn id="8520" xr3:uid="{B0E31B04-817F-4F4A-8483-0C3B4AA31EC2}" name="Column8516"/>
    <tableColumn id="8521" xr3:uid="{AFD48B57-F010-47B2-A6D2-79F1A50766CD}" name="Column8517"/>
    <tableColumn id="8522" xr3:uid="{4F65778D-B164-4963-8866-B5F7B71F08C1}" name="Column8518"/>
    <tableColumn id="8523" xr3:uid="{A6A5F6FF-04CC-4BD0-B10F-D15BB521DA58}" name="Column8519"/>
    <tableColumn id="8524" xr3:uid="{B379DFE5-FBBE-4E16-929B-0134E746D95D}" name="Column8520"/>
    <tableColumn id="8525" xr3:uid="{9EFDEAF4-9646-4C9E-83D6-DD19BFF52892}" name="Column8521"/>
    <tableColumn id="8526" xr3:uid="{3A144AEA-14ED-40CF-98E0-79DF5EABCA77}" name="Column8522"/>
    <tableColumn id="8527" xr3:uid="{3377EF6D-5564-4290-BEE0-9A9CC46114D0}" name="Column8523"/>
    <tableColumn id="8528" xr3:uid="{C9EE1AA8-21BB-4306-831C-8F961AB4DA7A}" name="Column8524"/>
    <tableColumn id="8529" xr3:uid="{6A099499-5C7D-414F-AF2A-0EDAE7B5EC44}" name="Column8525"/>
    <tableColumn id="8530" xr3:uid="{BB1D60D0-D2BC-4F1D-8873-7C4B3852A4FA}" name="Column8526"/>
    <tableColumn id="8531" xr3:uid="{375DA57B-AC11-41DC-8485-8C25F4CCB5D1}" name="Column8527"/>
    <tableColumn id="8532" xr3:uid="{ABDFE365-72BE-4623-8194-2B2F95731DA9}" name="Column8528"/>
    <tableColumn id="8533" xr3:uid="{57EF4052-4DC2-4CB3-A75E-5050660FCA40}" name="Column8529"/>
    <tableColumn id="8534" xr3:uid="{EF22F0FC-1075-40E6-9789-2AC25759C29F}" name="Column8530"/>
    <tableColumn id="8535" xr3:uid="{0E919669-906A-4BE7-8730-D5B9C55B12A6}" name="Column8531"/>
    <tableColumn id="8536" xr3:uid="{F05C3B18-9B80-4D67-AED8-AC1E1DAE5698}" name="Column8532"/>
    <tableColumn id="8537" xr3:uid="{A076163C-C960-4FD1-90F9-9879A32EA7FA}" name="Column8533"/>
    <tableColumn id="8538" xr3:uid="{68298138-3A20-4861-96C4-70E93FA00FF8}" name="Column8534"/>
    <tableColumn id="8539" xr3:uid="{086D8ABB-AFC2-4C4B-9568-8C0D5F7FC771}" name="Column8535"/>
    <tableColumn id="8540" xr3:uid="{0AE30799-3145-4BAB-87FE-BD1A2E3A73FF}" name="Column8536"/>
    <tableColumn id="8541" xr3:uid="{4CFFCFAF-37BC-4E11-AFED-152F3B2CE067}" name="Column8537"/>
    <tableColumn id="8542" xr3:uid="{C9DA1DC5-C79E-48B9-89D1-45632EFBB3AC}" name="Column8538"/>
    <tableColumn id="8543" xr3:uid="{83E9E899-CC22-44AA-B0FB-E1AF056B744C}" name="Column8539"/>
    <tableColumn id="8544" xr3:uid="{9DE6AFE7-8F79-4D81-81D5-A71B588207DB}" name="Column8540"/>
    <tableColumn id="8545" xr3:uid="{5F7E74BE-5CFF-4D60-8222-95DDC0ACBE45}" name="Column8541"/>
    <tableColumn id="8546" xr3:uid="{BB9ED278-2EDD-4A85-A9AF-A134B73C23E0}" name="Column8542"/>
    <tableColumn id="8547" xr3:uid="{B26F4B12-3E9C-4794-A0E8-6C5AC6DB9527}" name="Column8543"/>
    <tableColumn id="8548" xr3:uid="{8AE4B578-861E-42AF-96D0-49C7E63388D0}" name="Column8544"/>
    <tableColumn id="8549" xr3:uid="{42DA909A-D8D5-4FCC-A16D-39C422B671A4}" name="Column8545"/>
    <tableColumn id="8550" xr3:uid="{8D3D2779-130F-412F-86EB-4A363AB11C9F}" name="Column8546"/>
    <tableColumn id="8551" xr3:uid="{2AC56D0E-34FB-45DA-8967-DD340C92B0EA}" name="Column8547"/>
    <tableColumn id="8552" xr3:uid="{742E0303-AF5E-48F1-972D-E2AC2FDFC14C}" name="Column8548"/>
    <tableColumn id="8553" xr3:uid="{E455E3F4-37A4-468F-85B4-CBFF3E789B32}" name="Column8549"/>
    <tableColumn id="8554" xr3:uid="{76382B8F-D294-46BC-B722-8F226501DD3B}" name="Column8550"/>
    <tableColumn id="8555" xr3:uid="{D4CC8AF2-D50C-476E-8CE8-F1A07C8D247A}" name="Column8551"/>
    <tableColumn id="8556" xr3:uid="{31827FF7-4C31-4465-BAA4-FEA39714FCFF}" name="Column8552"/>
    <tableColumn id="8557" xr3:uid="{10D1DE9E-9F1A-45DA-B6E9-C97049A64FF8}" name="Column8553"/>
    <tableColumn id="8558" xr3:uid="{766927F4-C67C-4807-87E0-1B506D8B864D}" name="Column8554"/>
    <tableColumn id="8559" xr3:uid="{9E3C62B5-042C-4B0E-B334-466B8C00A03E}" name="Column8555"/>
    <tableColumn id="8560" xr3:uid="{53A8BC0C-46BE-4363-85D3-78DA58D95E62}" name="Column8556"/>
    <tableColumn id="8561" xr3:uid="{8F04167E-9A6B-448D-9E4F-80F86DDC5A85}" name="Column8557"/>
    <tableColumn id="8562" xr3:uid="{F5E13ABF-13E4-4EFD-82D5-0224222A1E35}" name="Column8558"/>
    <tableColumn id="8563" xr3:uid="{B3F27962-5943-47B0-810B-E29D70377229}" name="Column8559"/>
    <tableColumn id="8564" xr3:uid="{9DEC206A-EE09-4809-9B4D-406B28DE6364}" name="Column8560"/>
    <tableColumn id="8565" xr3:uid="{C3A83746-6D86-4DBB-B106-1D86D57324BB}" name="Column8561"/>
    <tableColumn id="8566" xr3:uid="{E6438F9C-C3DE-4404-A286-6319E050CD0E}" name="Column8562"/>
    <tableColumn id="8567" xr3:uid="{034AEC32-61F5-4211-86E7-0C54B9CB434B}" name="Column8563"/>
    <tableColumn id="8568" xr3:uid="{F031334F-8EB6-402D-A17B-F54F22885755}" name="Column8564"/>
    <tableColumn id="8569" xr3:uid="{1A5A0DA5-3B00-4313-9325-F33466E9D341}" name="Column8565"/>
    <tableColumn id="8570" xr3:uid="{FA466F70-C4D1-4475-9E39-848D6DB40665}" name="Column8566"/>
    <tableColumn id="8571" xr3:uid="{F337E9C0-F898-48AA-B718-C53990AD8268}" name="Column8567"/>
    <tableColumn id="8572" xr3:uid="{11AB0F5E-E7AE-4B62-A771-92A25CF599B0}" name="Column8568"/>
    <tableColumn id="8573" xr3:uid="{5FFE54C4-CFD9-4095-9F87-1AE1180AC2AB}" name="Column8569"/>
    <tableColumn id="8574" xr3:uid="{46C9D6D5-C2AE-4580-8CBD-FAF7F95EAB39}" name="Column8570"/>
    <tableColumn id="8575" xr3:uid="{A9740CE4-C45D-4760-B263-19F57CB1F493}" name="Column8571"/>
    <tableColumn id="8576" xr3:uid="{AAE5948E-5140-49E1-BF48-B4738851DD78}" name="Column8572"/>
    <tableColumn id="8577" xr3:uid="{EB718E06-5880-41F6-9036-92315B14103D}" name="Column8573"/>
    <tableColumn id="8578" xr3:uid="{B160DAC5-6719-4657-960F-48E84E91250C}" name="Column8574"/>
    <tableColumn id="8579" xr3:uid="{CCEA3363-4068-493C-A376-8A83FF85B96E}" name="Column8575"/>
    <tableColumn id="8580" xr3:uid="{541F5FD0-7817-4793-89B4-F70286B2A94A}" name="Column8576"/>
    <tableColumn id="8581" xr3:uid="{346A1235-A817-4B34-B688-C1BEF1724E40}" name="Column8577"/>
    <tableColumn id="8582" xr3:uid="{41B16516-82B5-487C-81F6-8D69D7202BCE}" name="Column8578"/>
    <tableColumn id="8583" xr3:uid="{6366B8B2-411C-4212-A0A4-900BCB7FACE2}" name="Column8579"/>
    <tableColumn id="8584" xr3:uid="{32F28865-2F77-4CFF-9CEC-060327CD9522}" name="Column8580"/>
    <tableColumn id="8585" xr3:uid="{FF59C39B-A744-4578-ACD8-C1AE3A9E18D2}" name="Column8581"/>
    <tableColumn id="8586" xr3:uid="{B85E0033-F84D-4ADD-9812-2ACCA0144839}" name="Column8582"/>
    <tableColumn id="8587" xr3:uid="{B56F1DA5-4FED-480E-B479-AA37BDB12CF1}" name="Column8583"/>
    <tableColumn id="8588" xr3:uid="{018A29C1-FC5E-44E8-92C3-FB151A85F28F}" name="Column8584"/>
    <tableColumn id="8589" xr3:uid="{C2B70E14-9BB9-44B6-BC02-1103DC3F544B}" name="Column8585"/>
    <tableColumn id="8590" xr3:uid="{1487D57D-D53E-4D25-8D89-6EC6980C72A2}" name="Column8586"/>
    <tableColumn id="8591" xr3:uid="{87DD1B3C-F398-4651-85E9-B5E73DEB5CED}" name="Column8587"/>
    <tableColumn id="8592" xr3:uid="{1F7D51D7-2120-4C69-BC3B-D4A4A00C8DF1}" name="Column8588"/>
    <tableColumn id="8593" xr3:uid="{BBB0E5EE-6476-43E1-A64D-B940CBEA07F3}" name="Column8589"/>
    <tableColumn id="8594" xr3:uid="{B468D8CC-8BE2-4674-ACA1-0BCB4B3A6D99}" name="Column8590"/>
    <tableColumn id="8595" xr3:uid="{248FEA2D-A084-422A-BE69-40D9AA87FEDA}" name="Column8591"/>
    <tableColumn id="8596" xr3:uid="{BB865B10-89F0-4688-8795-F6AC6DAE6D5A}" name="Column8592"/>
    <tableColumn id="8597" xr3:uid="{D152F002-5A48-4A44-9BC3-9DE62E11A0D6}" name="Column8593"/>
    <tableColumn id="8598" xr3:uid="{8ABF5242-F897-4E12-9715-947DA766BA1E}" name="Column8594"/>
    <tableColumn id="8599" xr3:uid="{F89CCE42-C7BA-45E0-A27A-26EC624CFA03}" name="Column8595"/>
    <tableColumn id="8600" xr3:uid="{716D82C0-3857-43C4-80E1-0198972B73B8}" name="Column8596"/>
    <tableColumn id="8601" xr3:uid="{EA846840-1A48-43D2-8547-003C23F12458}" name="Column8597"/>
    <tableColumn id="8602" xr3:uid="{F7F6D91D-D579-4D3F-A7F4-85859BC49494}" name="Column8598"/>
    <tableColumn id="8603" xr3:uid="{73E30B2C-0635-48D9-B5FF-9304593224B0}" name="Column8599"/>
    <tableColumn id="8604" xr3:uid="{DCF398BF-46FA-4646-B6B8-6BC4D7507FB2}" name="Column8600"/>
    <tableColumn id="8605" xr3:uid="{87EB84A7-67C9-46EB-9148-96897954468E}" name="Column8601"/>
    <tableColumn id="8606" xr3:uid="{D3285A5C-A43B-41EA-9244-860CE3DE40C0}" name="Column8602"/>
    <tableColumn id="8607" xr3:uid="{CB8D0E36-715C-49E4-8AC1-5571104A9ED9}" name="Column8603"/>
    <tableColumn id="8608" xr3:uid="{BD41EB98-E25D-4540-BE87-3F68E078AB6A}" name="Column8604"/>
    <tableColumn id="8609" xr3:uid="{01AC62A4-5E55-4F95-8970-BCCB4F72FEB3}" name="Column8605"/>
    <tableColumn id="8610" xr3:uid="{B348C6BC-3361-4858-9DFF-1420F917ABF2}" name="Column8606"/>
    <tableColumn id="8611" xr3:uid="{0A77AD18-01C1-40ED-A7C1-E02D0B7A471D}" name="Column8607"/>
    <tableColumn id="8612" xr3:uid="{F82A4759-91D3-479A-96D3-40B5FAE955A9}" name="Column8608"/>
    <tableColumn id="8613" xr3:uid="{F5102098-E72A-45DC-9931-172ED67C0195}" name="Column8609"/>
    <tableColumn id="8614" xr3:uid="{219DE854-FB86-45A2-A20F-FD68C3EAFBE0}" name="Column8610"/>
    <tableColumn id="8615" xr3:uid="{B3FE5E3E-E215-4083-A34A-3E4D0781502E}" name="Column8611"/>
    <tableColumn id="8616" xr3:uid="{CFC945D7-FA8E-46BE-A43C-9DA1E836280B}" name="Column8612"/>
    <tableColumn id="8617" xr3:uid="{8779DD22-ABA3-476E-8522-3959D4879B93}" name="Column8613"/>
    <tableColumn id="8618" xr3:uid="{E7A2C810-C991-4041-8A83-A05793DD48E4}" name="Column8614"/>
    <tableColumn id="8619" xr3:uid="{32AF25D7-1490-43BA-BF10-49D82F12F84D}" name="Column8615"/>
    <tableColumn id="8620" xr3:uid="{32397DD9-1865-4ACF-96C6-B1F14306D513}" name="Column8616"/>
    <tableColumn id="8621" xr3:uid="{B6BF54F7-0B5A-4704-9C8F-5F98CA6CB370}" name="Column8617"/>
    <tableColumn id="8622" xr3:uid="{7A1F6686-ADB6-4639-B535-C97DC45D1CF8}" name="Column8618"/>
    <tableColumn id="8623" xr3:uid="{292941E6-445E-4866-9163-1423233D0049}" name="Column8619"/>
    <tableColumn id="8624" xr3:uid="{9F7DF403-05E3-41FA-9FDD-9A579A631212}" name="Column8620"/>
    <tableColumn id="8625" xr3:uid="{DA59A69A-CB06-4865-B9A1-523749F32227}" name="Column8621"/>
    <tableColumn id="8626" xr3:uid="{C04368A8-A2C1-48A2-97D7-1B23AEBB37B7}" name="Column8622"/>
    <tableColumn id="8627" xr3:uid="{179F1843-5AC0-4458-9560-EC68CC81744C}" name="Column8623"/>
    <tableColumn id="8628" xr3:uid="{FF5E57B5-2000-4A1C-8FF2-2675A956318E}" name="Column8624"/>
    <tableColumn id="8629" xr3:uid="{DD9CDD32-63A3-4EBA-89AC-2FA3D0FC6E6D}" name="Column8625"/>
    <tableColumn id="8630" xr3:uid="{E7138C8E-25DF-43A3-947C-C00D000D98DB}" name="Column8626"/>
    <tableColumn id="8631" xr3:uid="{104CE955-DF20-4C5D-AED4-464B559DBE19}" name="Column8627"/>
    <tableColumn id="8632" xr3:uid="{D0C4CE54-51E3-4953-8B0F-FC343B0F300F}" name="Column8628"/>
    <tableColumn id="8633" xr3:uid="{0C90E9F6-A474-4B5E-B6DB-27687E1B99D4}" name="Column8629"/>
    <tableColumn id="8634" xr3:uid="{0490ED8B-8BD5-4195-8059-6C893EDCAF8A}" name="Column8630"/>
    <tableColumn id="8635" xr3:uid="{A494C2F2-9BDA-4F54-B599-AEB9695C1384}" name="Column8631"/>
    <tableColumn id="8636" xr3:uid="{87C49D53-7CD4-47CD-AFFA-7DFA003EDF9F}" name="Column8632"/>
    <tableColumn id="8637" xr3:uid="{2EC1E7A6-8CED-4D3E-B608-1DC1F32E501C}" name="Column8633"/>
    <tableColumn id="8638" xr3:uid="{AD83B4CF-A422-4FC2-AE5D-BFBB36F5A46B}" name="Column8634"/>
    <tableColumn id="8639" xr3:uid="{A81AC21D-01DC-4236-A822-AD5483D94E90}" name="Column8635"/>
    <tableColumn id="8640" xr3:uid="{044168AB-5B80-4BEF-BA2E-7688B286355E}" name="Column8636"/>
    <tableColumn id="8641" xr3:uid="{50CC3B9B-9828-40FF-BF94-48AA9867B4EB}" name="Column8637"/>
    <tableColumn id="8642" xr3:uid="{99165ABC-29B4-4D60-9C4C-1FFDDD6245EF}" name="Column8638"/>
    <tableColumn id="8643" xr3:uid="{833CE23D-4ABE-4E18-B170-7ED78E833AEB}" name="Column8639"/>
    <tableColumn id="8644" xr3:uid="{4E15BABC-8A26-4134-844B-B1D64FD70029}" name="Column8640"/>
    <tableColumn id="8645" xr3:uid="{93904074-3CF5-4E10-94FD-12DB0F55822B}" name="Column8641"/>
    <tableColumn id="8646" xr3:uid="{1C292027-9F72-4EB4-8586-F151A9E05594}" name="Column8642"/>
    <tableColumn id="8647" xr3:uid="{A346C2A9-61C2-45F5-8042-F575E26F8A85}" name="Column8643"/>
    <tableColumn id="8648" xr3:uid="{65936286-6BD3-4638-A712-2E2BD9089685}" name="Column8644"/>
    <tableColumn id="8649" xr3:uid="{0E5444C5-0E88-4410-9743-5CCC23C62187}" name="Column8645"/>
    <tableColumn id="8650" xr3:uid="{DDCA925F-6C71-418A-B2C1-9F46DB80081D}" name="Column8646"/>
    <tableColumn id="8651" xr3:uid="{264BB706-CC32-4514-A703-51605C1836B9}" name="Column8647"/>
    <tableColumn id="8652" xr3:uid="{A2C3C33A-728D-4FC5-B224-F946D538C5E0}" name="Column8648"/>
    <tableColumn id="8653" xr3:uid="{5F0ABA9E-F018-4860-934F-C20E14D278B5}" name="Column8649"/>
    <tableColumn id="8654" xr3:uid="{76146881-0E14-494D-802B-AD9101309BA3}" name="Column8650"/>
    <tableColumn id="8655" xr3:uid="{D32E0FA5-A18A-4D9E-B9E4-AB951B831175}" name="Column8651"/>
    <tableColumn id="8656" xr3:uid="{CAEC3899-3755-4A31-BC98-41859530353F}" name="Column8652"/>
    <tableColumn id="8657" xr3:uid="{13C5F4F7-E77D-41EE-8AF3-C410DFC6FEC1}" name="Column8653"/>
    <tableColumn id="8658" xr3:uid="{4D35C09F-D73D-4325-BAE9-8CEED3ECB62E}" name="Column8654"/>
    <tableColumn id="8659" xr3:uid="{1F118FE8-C99E-4991-B53C-EC8A2AF21DF1}" name="Column8655"/>
    <tableColumn id="8660" xr3:uid="{38FEB241-7797-4849-8921-4B0C9F357A3E}" name="Column8656"/>
    <tableColumn id="8661" xr3:uid="{90FFB081-6245-44D2-A0CC-4CD6884BA7DE}" name="Column8657"/>
    <tableColumn id="8662" xr3:uid="{41D6D42C-F1CA-4029-B764-E5572316D678}" name="Column8658"/>
    <tableColumn id="8663" xr3:uid="{EAE2C8AC-3289-4B66-9F03-5234F4FE4A75}" name="Column8659"/>
    <tableColumn id="8664" xr3:uid="{225A75CE-961A-4BF3-89BD-BF2C77173BC6}" name="Column8660"/>
    <tableColumn id="8665" xr3:uid="{AF3E5A67-52E1-48AB-9D5A-610E2B05A020}" name="Column8661"/>
    <tableColumn id="8666" xr3:uid="{E2B407E1-4CC5-4440-9C05-A7A373ACDB22}" name="Column8662"/>
    <tableColumn id="8667" xr3:uid="{7AAD269D-C782-4C29-9D36-C7B03F9EA3D2}" name="Column8663"/>
    <tableColumn id="8668" xr3:uid="{582E4FE0-DB1D-4785-8922-7EDE2691D18A}" name="Column8664"/>
    <tableColumn id="8669" xr3:uid="{CB0D9790-7B42-4FA6-A507-66030B26FD01}" name="Column8665"/>
    <tableColumn id="8670" xr3:uid="{351E43C4-7376-4757-B471-158D70D33DCD}" name="Column8666"/>
    <tableColumn id="8671" xr3:uid="{D6165B59-3868-4D85-87C9-64F5ABBCDF0F}" name="Column8667"/>
    <tableColumn id="8672" xr3:uid="{2393801B-4929-44BF-A0FE-B7CC36018A68}" name="Column8668"/>
    <tableColumn id="8673" xr3:uid="{900BF97C-CB8A-4457-91D9-A6FCF55201C1}" name="Column8669"/>
    <tableColumn id="8674" xr3:uid="{21006F49-EB99-4591-904F-100B2D4194A8}" name="Column8670"/>
    <tableColumn id="8675" xr3:uid="{BE83E110-C993-4F1F-B925-D253FE9FA6A4}" name="Column8671"/>
    <tableColumn id="8676" xr3:uid="{D9245F1B-ACE2-4D0F-AC5D-0733C85F9050}" name="Column8672"/>
    <tableColumn id="8677" xr3:uid="{E545A4FB-1297-4704-8C63-689FA46505A7}" name="Column8673"/>
    <tableColumn id="8678" xr3:uid="{08F5484F-C760-4494-BC66-1144F1FB27A9}" name="Column8674"/>
    <tableColumn id="8679" xr3:uid="{6E3D9E41-58F3-406F-AB4A-5465C5C64C34}" name="Column8675"/>
    <tableColumn id="8680" xr3:uid="{BFBCCF8E-6F66-4827-BA46-2FFFE3CD905A}" name="Column8676"/>
    <tableColumn id="8681" xr3:uid="{1737EC30-99EF-4F51-AD91-4A9A8CF4CE2C}" name="Column8677"/>
    <tableColumn id="8682" xr3:uid="{E8CE25E8-ECCC-47D3-B1B8-8BEC1D6E2898}" name="Column8678"/>
    <tableColumn id="8683" xr3:uid="{C8BD263D-E323-4723-8CB0-F474800B3D47}" name="Column8679"/>
    <tableColumn id="8684" xr3:uid="{AB8FCD7D-B5A6-4F9A-B604-B72E264CC8F8}" name="Column8680"/>
    <tableColumn id="8685" xr3:uid="{62B71EC8-7346-4FBE-88C9-3B70C66D7784}" name="Column8681"/>
    <tableColumn id="8686" xr3:uid="{FC9C144E-C5A0-40F2-91B6-E30E883935BB}" name="Column8682"/>
    <tableColumn id="8687" xr3:uid="{89A2B851-AD97-42DB-92CD-E753BF506696}" name="Column8683"/>
    <tableColumn id="8688" xr3:uid="{B176F51D-7E2C-482B-8B9B-94300BB29D83}" name="Column8684"/>
    <tableColumn id="8689" xr3:uid="{5E6AA43E-5137-4E41-983E-88A62243C6EB}" name="Column8685"/>
    <tableColumn id="8690" xr3:uid="{78DFA895-F1F8-42FF-8518-DB2DC4A85B0F}" name="Column8686"/>
    <tableColumn id="8691" xr3:uid="{9DC16681-AFA2-4728-AD08-DA77CA2C991E}" name="Column8687"/>
    <tableColumn id="8692" xr3:uid="{9AFA8F7E-263E-4F6B-8F9B-E3332B322905}" name="Column8688"/>
    <tableColumn id="8693" xr3:uid="{1BA3950B-AECC-453C-A5F4-93C634C3E6ED}" name="Column8689"/>
    <tableColumn id="8694" xr3:uid="{CD901DE9-1282-431F-9223-47FAD5E98FEB}" name="Column8690"/>
    <tableColumn id="8695" xr3:uid="{AC27E6C7-82C4-41D7-8979-383D2C7BAF36}" name="Column8691"/>
    <tableColumn id="8696" xr3:uid="{7B721DEB-2971-46CC-A971-5140ED13154D}" name="Column8692"/>
    <tableColumn id="8697" xr3:uid="{A191CEFD-AAB7-45BE-A918-0789D7EB1E32}" name="Column8693"/>
    <tableColumn id="8698" xr3:uid="{D3AAB82A-5B3C-451C-9044-6D68BC4F029F}" name="Column8694"/>
    <tableColumn id="8699" xr3:uid="{885E1743-7455-48EA-B804-E39CA09E98D7}" name="Column8695"/>
    <tableColumn id="8700" xr3:uid="{55299D4A-110B-4C72-8056-2DF213C2495B}" name="Column8696"/>
    <tableColumn id="8701" xr3:uid="{D906F540-D61A-42B3-B456-332E8BB41907}" name="Column8697"/>
    <tableColumn id="8702" xr3:uid="{F5B576A4-3EEE-458A-8515-F9E3A3662D0D}" name="Column8698"/>
    <tableColumn id="8703" xr3:uid="{156C6C17-B8D8-45B0-BB49-3D16ACA97C43}" name="Column8699"/>
    <tableColumn id="8704" xr3:uid="{6C16B0CA-260C-47F8-9735-7637EE7AD29E}" name="Column8700"/>
    <tableColumn id="8705" xr3:uid="{ECC67D78-C8A4-4F18-88AB-F2C86E7373FE}" name="Column8701"/>
    <tableColumn id="8706" xr3:uid="{95BD594C-6A6E-4875-9E00-4D3F65779C9B}" name="Column8702"/>
    <tableColumn id="8707" xr3:uid="{89A17401-75CA-476E-8CB3-7FE5DE94E6D9}" name="Column8703"/>
    <tableColumn id="8708" xr3:uid="{6A774DB4-BE23-4916-9D85-2A95DCF765E5}" name="Column8704"/>
    <tableColumn id="8709" xr3:uid="{C8AE1DD8-63A1-4B5B-9C49-75BF9F56BAA1}" name="Column8705"/>
    <tableColumn id="8710" xr3:uid="{20976A0A-32DE-4B26-B52F-903E8DC46C5B}" name="Column8706"/>
    <tableColumn id="8711" xr3:uid="{2529C6A4-E717-4368-846E-D104BD85EF56}" name="Column8707"/>
    <tableColumn id="8712" xr3:uid="{8C1F687B-BEE5-4D27-A903-F7F8AF2B6FC9}" name="Column8708"/>
    <tableColumn id="8713" xr3:uid="{44FEEA74-A9BB-42A8-91B3-06A12D6E1869}" name="Column8709"/>
    <tableColumn id="8714" xr3:uid="{5B67CBF5-EE61-4F2C-B070-349E3C23F4D8}" name="Column8710"/>
    <tableColumn id="8715" xr3:uid="{D91DE7E1-6120-4F4E-A868-62BE0327BA8C}" name="Column8711"/>
    <tableColumn id="8716" xr3:uid="{51AE85CA-97FC-4F94-A54D-DB39EC9613EE}" name="Column8712"/>
    <tableColumn id="8717" xr3:uid="{0DA815D5-9A29-432C-BC7C-03C6B47F4DEE}" name="Column8713"/>
    <tableColumn id="8718" xr3:uid="{128BA990-2969-436B-8C7C-E37839063261}" name="Column8714"/>
    <tableColumn id="8719" xr3:uid="{D59CADF1-B2DF-4E5B-813D-8510B1A90BFB}" name="Column8715"/>
    <tableColumn id="8720" xr3:uid="{03B5D687-42D8-468F-AA53-809B629634C3}" name="Column8716"/>
    <tableColumn id="8721" xr3:uid="{AED797C0-6CC1-4E4F-94E8-541C6B88C90C}" name="Column8717"/>
    <tableColumn id="8722" xr3:uid="{23B4F0D2-AAA1-47FE-BEC6-F29E33A5CED2}" name="Column8718"/>
    <tableColumn id="8723" xr3:uid="{E6B74825-7D9D-4270-982F-609BD6E7A101}" name="Column8719"/>
    <tableColumn id="8724" xr3:uid="{3CB2D5D7-1C72-4F86-A33A-D7FD1CC682B4}" name="Column8720"/>
    <tableColumn id="8725" xr3:uid="{87C355AB-C0E9-4A43-A95D-223BCE2A73C4}" name="Column8721"/>
    <tableColumn id="8726" xr3:uid="{7FEDC3C5-7EB6-4E2A-938B-926A5EDC6CD9}" name="Column8722"/>
    <tableColumn id="8727" xr3:uid="{289E0342-2DB9-4AF4-95DA-A18CFE811C22}" name="Column8723"/>
    <tableColumn id="8728" xr3:uid="{565A97C7-04F7-46CF-9458-B11147EBC4B5}" name="Column8724"/>
    <tableColumn id="8729" xr3:uid="{BD02C58F-6C97-4020-B2D5-ACED0674AC6B}" name="Column8725"/>
    <tableColumn id="8730" xr3:uid="{69C5CA9B-2287-4FBF-A8FE-E391B1041C7A}" name="Column8726"/>
    <tableColumn id="8731" xr3:uid="{8CD88BC8-22E0-41D1-A1D9-DEC76814746B}" name="Column8727"/>
    <tableColumn id="8732" xr3:uid="{7BF8C62B-EA25-423F-B024-836E6E0B2D7D}" name="Column8728"/>
    <tableColumn id="8733" xr3:uid="{94323AAA-8F01-42A5-89DC-FAD373E1DD40}" name="Column8729"/>
    <tableColumn id="8734" xr3:uid="{52FF850B-95BE-45DD-BBCF-6B4CD39C1BDD}" name="Column8730"/>
    <tableColumn id="8735" xr3:uid="{25942977-BB0C-4365-9189-6E1667E9F4D7}" name="Column8731"/>
    <tableColumn id="8736" xr3:uid="{9D68E410-17D3-4576-B67A-72C9BE250C54}" name="Column8732"/>
    <tableColumn id="8737" xr3:uid="{0326C2ED-E3D6-40F8-9EE8-9CABCACC6D66}" name="Column8733"/>
    <tableColumn id="8738" xr3:uid="{0B079278-0FB5-4C55-887B-E3D9719C13CC}" name="Column8734"/>
    <tableColumn id="8739" xr3:uid="{F20FF5E0-1F4C-4A8A-BA3F-030B775F1653}" name="Column8735"/>
    <tableColumn id="8740" xr3:uid="{76CBBBC3-F190-48D7-818F-B9D6A0049936}" name="Column8736"/>
    <tableColumn id="8741" xr3:uid="{533C0754-CCD7-456A-9481-31DD612C66DC}" name="Column8737"/>
    <tableColumn id="8742" xr3:uid="{197E6DB1-72BD-4877-8413-96A57618BB91}" name="Column8738"/>
    <tableColumn id="8743" xr3:uid="{BC841FEB-635C-4CEE-992A-C52F245DC69E}" name="Column8739"/>
    <tableColumn id="8744" xr3:uid="{455ED256-3105-4796-83E7-AA0FD14E6B4C}" name="Column8740"/>
    <tableColumn id="8745" xr3:uid="{CAEF2563-96B6-432E-96A7-BE91F8E58485}" name="Column8741"/>
    <tableColumn id="8746" xr3:uid="{7715022C-C926-475B-99E1-6DBF6F4C25E1}" name="Column8742"/>
    <tableColumn id="8747" xr3:uid="{28CE1364-F656-4655-8D7B-7CCBF9CFA0E5}" name="Column8743"/>
    <tableColumn id="8748" xr3:uid="{D30E729B-2549-41FE-B88B-EF7E24C467DF}" name="Column8744"/>
    <tableColumn id="8749" xr3:uid="{4176B0E5-704D-4770-98C6-47D5BBF57614}" name="Column8745"/>
    <tableColumn id="8750" xr3:uid="{FA741513-DE57-4E92-9541-6DDF349C4D70}" name="Column8746"/>
    <tableColumn id="8751" xr3:uid="{250F38A5-D497-4E49-9E46-688AB3486EE3}" name="Column8747"/>
    <tableColumn id="8752" xr3:uid="{E76AD476-ED0E-4F52-92B1-2D218294F0D8}" name="Column8748"/>
    <tableColumn id="8753" xr3:uid="{692654B5-7466-444B-8E7D-82DCE5C3D27B}" name="Column8749"/>
    <tableColumn id="8754" xr3:uid="{240486A6-83F9-4FA6-AB7D-F71CD79A07A9}" name="Column8750"/>
    <tableColumn id="8755" xr3:uid="{7235A842-4A0B-4D13-AB6F-84F7D75B0494}" name="Column8751"/>
    <tableColumn id="8756" xr3:uid="{229775F8-4C3B-4F01-9174-A76574ABF4D1}" name="Column8752"/>
    <tableColumn id="8757" xr3:uid="{8CDCF0D5-06A1-4E95-AA6A-E062F27D9A2D}" name="Column8753"/>
    <tableColumn id="8758" xr3:uid="{7F09263E-6541-47D9-B6D4-3F6FDC4B7B51}" name="Column8754"/>
    <tableColumn id="8759" xr3:uid="{A3A903BA-B321-4B4F-A666-7CE530407022}" name="Column8755"/>
    <tableColumn id="8760" xr3:uid="{4B9444E7-2823-4CE4-8ED0-F415AE830777}" name="Column8756"/>
    <tableColumn id="8761" xr3:uid="{F1660EFB-A2B0-4CE8-BE10-13DE72B463EC}" name="Column8757"/>
    <tableColumn id="8762" xr3:uid="{88F6C2C6-CC39-4700-8CCD-4D02505BC97D}" name="Column8758"/>
    <tableColumn id="8763" xr3:uid="{F88A619C-65D1-4C4A-8273-97184282B6D6}" name="Column8759"/>
    <tableColumn id="8764" xr3:uid="{2AD153F9-3C64-4C08-8886-E97831558DC1}" name="Column8760"/>
    <tableColumn id="8765" xr3:uid="{BD38CC5E-4D43-4DC1-9350-B29EB6FC9489}" name="Column8761"/>
    <tableColumn id="8766" xr3:uid="{FC4117EF-B55F-4BA1-A917-F8D193A8E4F3}" name="Column8762"/>
    <tableColumn id="8767" xr3:uid="{1EA007B9-BFD6-41B4-B67A-89EA347C6525}" name="Column8763"/>
    <tableColumn id="8768" xr3:uid="{917A3515-D02C-4AAD-B7B2-4543E597AF9A}" name="Column8764"/>
    <tableColumn id="8769" xr3:uid="{310F8BB1-E089-4230-B6BF-24F933E9154B}" name="Column8765"/>
    <tableColumn id="8770" xr3:uid="{AD0B2E6D-EC7D-4206-BE55-3752C8EF1776}" name="Column8766"/>
    <tableColumn id="8771" xr3:uid="{79DF6318-32C8-45D2-AC83-3EA5B9A32EA0}" name="Column8767"/>
    <tableColumn id="8772" xr3:uid="{9CC0EAA5-2661-49A4-B6F5-370F4710C8A8}" name="Column8768"/>
    <tableColumn id="8773" xr3:uid="{46000666-D0A8-4394-9DA6-5680EBB7BB7B}" name="Column8769"/>
    <tableColumn id="8774" xr3:uid="{C568FBE1-8EFA-4CC6-9E47-6632D1B917A6}" name="Column8770"/>
    <tableColumn id="8775" xr3:uid="{59ED685A-49D4-453E-BFA3-497A0AD51F7B}" name="Column8771"/>
    <tableColumn id="8776" xr3:uid="{C9351E63-5EF5-4F15-B713-21AB7039F020}" name="Column8772"/>
    <tableColumn id="8777" xr3:uid="{52B9B23E-809E-4CA4-AAF1-1487422B9BAF}" name="Column8773"/>
    <tableColumn id="8778" xr3:uid="{F0F83B38-7A65-4468-BC48-31680850FBC8}" name="Column8774"/>
    <tableColumn id="8779" xr3:uid="{ACE2B2AB-1E54-4755-913A-3364CD21552F}" name="Column8775"/>
    <tableColumn id="8780" xr3:uid="{16B95A41-775B-4916-B7E2-DF12831D9230}" name="Column8776"/>
    <tableColumn id="8781" xr3:uid="{D076B073-9BC3-480F-94A6-0BD5E929986A}" name="Column8777"/>
    <tableColumn id="8782" xr3:uid="{10B3350F-F439-4EB1-A08D-2C0BB462640A}" name="Column8778"/>
    <tableColumn id="8783" xr3:uid="{65D7C83B-636E-478B-AAB0-8BE2A4D8AC80}" name="Column8779"/>
    <tableColumn id="8784" xr3:uid="{9ACA7058-EE8C-4597-AAD7-100F6535009E}" name="Column8780"/>
    <tableColumn id="8785" xr3:uid="{D1B9227A-A12E-442C-8745-13B336C53A18}" name="Column8781"/>
    <tableColumn id="8786" xr3:uid="{509F80A5-88B6-4103-B6AD-9E2AE028F08B}" name="Column8782"/>
    <tableColumn id="8787" xr3:uid="{928D5770-F01B-4C75-BB01-99ED22A06C3C}" name="Column8783"/>
    <tableColumn id="8788" xr3:uid="{7265167D-DE01-4C5E-8286-E4F3DF7831F9}" name="Column8784"/>
    <tableColumn id="8789" xr3:uid="{8E5132F2-393C-46F8-AD2E-A548795741EE}" name="Column8785"/>
    <tableColumn id="8790" xr3:uid="{FC5228E5-EF95-4DE1-B102-6E6A3D75F816}" name="Column8786"/>
    <tableColumn id="8791" xr3:uid="{CED35B8A-E64F-4822-8307-F85194D18952}" name="Column8787"/>
    <tableColumn id="8792" xr3:uid="{25C3AA5E-192E-4F1C-A616-769A2B4B3B5A}" name="Column8788"/>
    <tableColumn id="8793" xr3:uid="{A5351949-30D8-4A35-AFBE-2724EE8CE645}" name="Column8789"/>
    <tableColumn id="8794" xr3:uid="{ED830F6C-7172-43BD-B05F-779774150770}" name="Column8790"/>
    <tableColumn id="8795" xr3:uid="{C170B4DA-AF2A-4226-BD47-04D251AD4417}" name="Column8791"/>
    <tableColumn id="8796" xr3:uid="{89BC991F-7582-4258-895F-51DD94BE6831}" name="Column8792"/>
    <tableColumn id="8797" xr3:uid="{08510B91-A3EB-46F9-865F-3104EBA8F9FE}" name="Column8793"/>
    <tableColumn id="8798" xr3:uid="{53984ED9-3C3C-4B70-B26A-2459AFE371C4}" name="Column8794"/>
    <tableColumn id="8799" xr3:uid="{EB8BA7FF-5845-4769-8A12-AF26D341BD7B}" name="Column8795"/>
    <tableColumn id="8800" xr3:uid="{443177FB-C377-47C9-A789-F7A254F6D458}" name="Column8796"/>
    <tableColumn id="8801" xr3:uid="{DDEA701F-1693-4ACE-A752-664BD0C7A6A2}" name="Column8797"/>
    <tableColumn id="8802" xr3:uid="{C86BA440-7C77-481D-B6C5-F64BF3AA4F37}" name="Column8798"/>
    <tableColumn id="8803" xr3:uid="{707EC486-45FA-49E9-A578-377FF82035D9}" name="Column8799"/>
    <tableColumn id="8804" xr3:uid="{4C5A3DFD-552A-4B48-80D7-AE1C3B3686AA}" name="Column8800"/>
    <tableColumn id="8805" xr3:uid="{12051307-5910-48DF-99A2-6064BC020872}" name="Column8801"/>
    <tableColumn id="8806" xr3:uid="{3CED14CE-D63A-47D6-A3BB-24287A9DF2E1}" name="Column8802"/>
    <tableColumn id="8807" xr3:uid="{2D215193-E7DA-42E8-AE98-241B9B2DA956}" name="Column8803"/>
    <tableColumn id="8808" xr3:uid="{F09B65D8-CDF7-4534-96F1-1CF22F1BF80F}" name="Column8804"/>
    <tableColumn id="8809" xr3:uid="{A63FE4FE-F25C-484B-A5AE-8018A746AAA2}" name="Column8805"/>
    <tableColumn id="8810" xr3:uid="{5F489B67-543B-40F8-B3AF-82E435F8BEE9}" name="Column8806"/>
    <tableColumn id="8811" xr3:uid="{565D97D7-B144-46FC-A608-1F3D51F520B4}" name="Column8807"/>
    <tableColumn id="8812" xr3:uid="{936BBE61-9AE6-4111-838D-CDA2216BB583}" name="Column8808"/>
    <tableColumn id="8813" xr3:uid="{C9963B6F-AC1B-469E-9163-A8C7F0D09176}" name="Column8809"/>
    <tableColumn id="8814" xr3:uid="{09B71E26-77B2-4066-9AAE-F11628EB4E21}" name="Column8810"/>
    <tableColumn id="8815" xr3:uid="{560E8EFD-CD3D-40FF-A014-A461A0DAB891}" name="Column8811"/>
    <tableColumn id="8816" xr3:uid="{65D8BC06-9CEB-49CB-AD19-131B4A3A073E}" name="Column8812"/>
    <tableColumn id="8817" xr3:uid="{A198CD59-5ECC-4EF0-A7F0-FF4016DB62C5}" name="Column8813"/>
    <tableColumn id="8818" xr3:uid="{5ABF278A-9F8C-405C-A0FE-0754B5A7D9FE}" name="Column8814"/>
    <tableColumn id="8819" xr3:uid="{FE57A090-0B75-44F4-978D-0F2A9CF3C141}" name="Column8815"/>
    <tableColumn id="8820" xr3:uid="{E23FC289-2267-4656-8C75-FCC222A0C504}" name="Column8816"/>
    <tableColumn id="8821" xr3:uid="{C7EEAB5B-7B60-487E-8145-8D519F68A162}" name="Column8817"/>
    <tableColumn id="8822" xr3:uid="{86EAA44F-3C14-4E21-9FF8-CED35C5DE9D7}" name="Column8818"/>
    <tableColumn id="8823" xr3:uid="{6E8CF197-AD08-44C6-8021-8007FA052D58}" name="Column8819"/>
    <tableColumn id="8824" xr3:uid="{1E8C8E15-654E-4901-A346-86796A5A1B5A}" name="Column8820"/>
    <tableColumn id="8825" xr3:uid="{16E164ED-279B-4C77-B621-8CB0064C2549}" name="Column8821"/>
    <tableColumn id="8826" xr3:uid="{9D593623-13DF-422E-8E7C-3B1BBA450799}" name="Column8822"/>
    <tableColumn id="8827" xr3:uid="{D27827FD-72B5-4BB6-9898-DB1B4B0C33F5}" name="Column8823"/>
    <tableColumn id="8828" xr3:uid="{2E47DEDF-71AE-4820-B8E1-C018EDC7648E}" name="Column8824"/>
    <tableColumn id="8829" xr3:uid="{13BB6CBF-A569-4267-96C5-82614C99DF82}" name="Column8825"/>
    <tableColumn id="8830" xr3:uid="{11F12FC6-710A-44BB-BF3C-5A9EEDBF1554}" name="Column8826"/>
    <tableColumn id="8831" xr3:uid="{CF3171FE-AFCF-4199-A091-D1DD64762C20}" name="Column8827"/>
    <tableColumn id="8832" xr3:uid="{A0DE249D-0126-453E-8D4A-F00E491BE02B}" name="Column8828"/>
    <tableColumn id="8833" xr3:uid="{3452008F-3CFA-4ACF-A864-6009DC790A95}" name="Column8829"/>
    <tableColumn id="8834" xr3:uid="{92612702-8A0F-48F9-895A-78BE2E4C327B}" name="Column8830"/>
    <tableColumn id="8835" xr3:uid="{763D921C-3624-40B2-9765-273940FA7CB2}" name="Column8831"/>
    <tableColumn id="8836" xr3:uid="{74715A2E-67A6-4871-8015-5AAD3B6670C3}" name="Column8832"/>
    <tableColumn id="8837" xr3:uid="{2FB30A6F-B585-4B49-B89A-223FEBA47707}" name="Column8833"/>
    <tableColumn id="8838" xr3:uid="{31541ECE-CEBE-41FF-9E62-08CAB56486E0}" name="Column8834"/>
    <tableColumn id="8839" xr3:uid="{7B44C793-F86E-403F-9551-DC48F6135F77}" name="Column8835"/>
    <tableColumn id="8840" xr3:uid="{527DD3E5-4F41-4145-9DAA-5096D05D3EA9}" name="Column8836"/>
    <tableColumn id="8841" xr3:uid="{6BFA5A27-EBD0-4D37-B263-09423F64B810}" name="Column8837"/>
    <tableColumn id="8842" xr3:uid="{AB01C35C-6FA5-4DDC-9E3A-A4568676612C}" name="Column8838"/>
    <tableColumn id="8843" xr3:uid="{93ED7B68-E816-4F18-B6C1-4774BDD1B3BD}" name="Column8839"/>
    <tableColumn id="8844" xr3:uid="{032B7C53-8DB0-4A10-862F-4F303190AF59}" name="Column8840"/>
    <tableColumn id="8845" xr3:uid="{FC07933F-3619-4691-90AD-A53F36E6A7E5}" name="Column8841"/>
    <tableColumn id="8846" xr3:uid="{91D800C9-6586-4674-A37D-DD83A36A0685}" name="Column8842"/>
    <tableColumn id="8847" xr3:uid="{E0D62FCB-38AC-4FFC-8C0D-6701BAC3D4E1}" name="Column8843"/>
    <tableColumn id="8848" xr3:uid="{CCC44DE9-A190-439A-B87F-16E33A7F24B6}" name="Column8844"/>
    <tableColumn id="8849" xr3:uid="{48EA3DCF-FBA3-49C0-9AFC-44452ED279CE}" name="Column8845"/>
    <tableColumn id="8850" xr3:uid="{55684E78-629E-4427-8EA5-E1B919407D8B}" name="Column8846"/>
    <tableColumn id="8851" xr3:uid="{CCD7BA61-5433-41DF-BA1F-369FBC2B5049}" name="Column8847"/>
    <tableColumn id="8852" xr3:uid="{E98FABCE-9C6B-4842-9ED4-57BB817AF699}" name="Column8848"/>
    <tableColumn id="8853" xr3:uid="{BCDCCB9C-D0B3-43BD-8156-6AA9F40DBA2A}" name="Column8849"/>
    <tableColumn id="8854" xr3:uid="{A3059F38-E4DA-45A6-B08A-85D99E6FDF41}" name="Column8850"/>
    <tableColumn id="8855" xr3:uid="{D4460256-FC46-466F-A093-85B76451A36E}" name="Column8851"/>
    <tableColumn id="8856" xr3:uid="{FE41C267-2E2D-447D-9D86-7F87C9945D38}" name="Column8852"/>
    <tableColumn id="8857" xr3:uid="{59578631-F9F8-440F-9842-E725E678503D}" name="Column8853"/>
    <tableColumn id="8858" xr3:uid="{12B34AD7-E915-4F88-86F3-AF0D75B4F47D}" name="Column8854"/>
    <tableColumn id="8859" xr3:uid="{DD9B8D96-AFDF-4D12-ABEA-DDE0EBCDE1BB}" name="Column8855"/>
    <tableColumn id="8860" xr3:uid="{59FB727B-19A3-4A9C-AA34-2353AAABF076}" name="Column8856"/>
    <tableColumn id="8861" xr3:uid="{0C1B5B9D-0E42-459B-BD39-4DDB92377E01}" name="Column8857"/>
    <tableColumn id="8862" xr3:uid="{B30CFD61-B160-454F-BF64-5E5DBF290446}" name="Column8858"/>
    <tableColumn id="8863" xr3:uid="{B7B9EEC4-E9C4-456F-AB83-E088A54A97C4}" name="Column8859"/>
    <tableColumn id="8864" xr3:uid="{81DF4AD6-B0AC-431A-9ABD-363D123239F4}" name="Column8860"/>
    <tableColumn id="8865" xr3:uid="{DEAB673A-9387-48FD-9D42-9D8DEF7B1D32}" name="Column8861"/>
    <tableColumn id="8866" xr3:uid="{AEE846CE-07FA-4A8A-8AE7-F15578A7AEC0}" name="Column8862"/>
    <tableColumn id="8867" xr3:uid="{9157B629-28BE-4ABA-A8C5-4930223EB1B7}" name="Column8863"/>
    <tableColumn id="8868" xr3:uid="{429ED7D8-FFA2-4AB2-8113-DED5EF126FB7}" name="Column8864"/>
    <tableColumn id="8869" xr3:uid="{A5A5C706-9728-478E-AC2C-AC1AC7464200}" name="Column8865"/>
    <tableColumn id="8870" xr3:uid="{6E13CB9A-7588-47BE-8AA0-4770EDE01595}" name="Column8866"/>
    <tableColumn id="8871" xr3:uid="{EC71FF1F-C86D-4077-8BA5-9773FB5B97C3}" name="Column8867"/>
    <tableColumn id="8872" xr3:uid="{34F2D748-92E7-4E55-91F7-148000859FE3}" name="Column8868"/>
    <tableColumn id="8873" xr3:uid="{E42C6055-A794-49C5-BEEF-09DDA5D38A9D}" name="Column8869"/>
    <tableColumn id="8874" xr3:uid="{D9546AFD-DBFC-4DEE-B602-FDBEFEFC522E}" name="Column8870"/>
    <tableColumn id="8875" xr3:uid="{370213C2-3F05-4804-A355-D0630FEC7F2D}" name="Column8871"/>
    <tableColumn id="8876" xr3:uid="{1BB997D3-F23D-46C3-A6D1-03A6623349E3}" name="Column8872"/>
    <tableColumn id="8877" xr3:uid="{3E431114-6803-4F7E-A829-47287BA70DBF}" name="Column8873"/>
    <tableColumn id="8878" xr3:uid="{A7A9ECD8-2FF6-4453-99CF-A940790FCDAB}" name="Column8874"/>
    <tableColumn id="8879" xr3:uid="{89C805C3-5F69-4ED5-A74F-D7598E4A7DCE}" name="Column8875"/>
    <tableColumn id="8880" xr3:uid="{D24B5002-BAED-444F-B57D-D70EBB8DAE19}" name="Column8876"/>
    <tableColumn id="8881" xr3:uid="{FA236220-0FE5-42AA-B28C-CC8B197EA0C8}" name="Column8877"/>
    <tableColumn id="8882" xr3:uid="{29B17529-403B-4059-B330-50459EC12253}" name="Column8878"/>
    <tableColumn id="8883" xr3:uid="{6B45BD15-B071-400D-A820-698125026458}" name="Column8879"/>
    <tableColumn id="8884" xr3:uid="{FEE90137-8113-4840-89B8-264D2EB7402D}" name="Column8880"/>
    <tableColumn id="8885" xr3:uid="{B0E789E2-1B85-40C3-923F-0F88EB6DA050}" name="Column8881"/>
    <tableColumn id="8886" xr3:uid="{F0E1EE7A-845E-4CE3-A991-6CA810AF34E7}" name="Column8882"/>
    <tableColumn id="8887" xr3:uid="{EC83782A-3018-49CD-94B3-DE9E76457FDE}" name="Column8883"/>
    <tableColumn id="8888" xr3:uid="{F4A6B890-60E8-4FDD-AED7-4C722447FC9F}" name="Column8884"/>
    <tableColumn id="8889" xr3:uid="{2FE128FD-8F6B-4557-9002-653387AB904F}" name="Column8885"/>
    <tableColumn id="8890" xr3:uid="{5060BF32-5DC9-4001-86C6-AC3E15DAB4BD}" name="Column8886"/>
    <tableColumn id="8891" xr3:uid="{6E3747FE-DC64-4123-9CBC-1961E977B074}" name="Column8887"/>
    <tableColumn id="8892" xr3:uid="{B597DE58-189D-42AE-BD60-DB4106C7F60B}" name="Column8888"/>
    <tableColumn id="8893" xr3:uid="{28FE5065-F116-49A9-8F61-C013483ACAA4}" name="Column8889"/>
    <tableColumn id="8894" xr3:uid="{D9831F2D-9251-461D-8226-E5BB29B84317}" name="Column8890"/>
    <tableColumn id="8895" xr3:uid="{2B961872-7D75-433C-815F-0D910C2665EA}" name="Column8891"/>
    <tableColumn id="8896" xr3:uid="{F98E4AC4-2E93-4F7E-82A7-F4FA8DE35FB2}" name="Column8892"/>
    <tableColumn id="8897" xr3:uid="{D5F06D15-4D26-47B4-8394-62B4BDAB7879}" name="Column8893"/>
    <tableColumn id="8898" xr3:uid="{B051DDFE-7637-49DF-9878-6C816B328D46}" name="Column8894"/>
    <tableColumn id="8899" xr3:uid="{B0CB6E64-A464-4EAA-854C-54D6C2825905}" name="Column8895"/>
    <tableColumn id="8900" xr3:uid="{55B2C690-BDC9-4F49-B50E-3D2CDA8A0A91}" name="Column8896"/>
    <tableColumn id="8901" xr3:uid="{2C48FF6D-03C0-49DB-96C1-F07499328624}" name="Column8897"/>
    <tableColumn id="8902" xr3:uid="{946AB554-F496-420E-B3A4-2613A382CFCB}" name="Column8898"/>
    <tableColumn id="8903" xr3:uid="{27BC7C94-24E2-4F2F-A961-D6058A120DDB}" name="Column8899"/>
    <tableColumn id="8904" xr3:uid="{726ADD8A-2AB2-4B30-810E-9013AC2DDF79}" name="Column8900"/>
    <tableColumn id="8905" xr3:uid="{C59ACC5E-9131-4BD5-A8B1-05A3441C27E5}" name="Column8901"/>
    <tableColumn id="8906" xr3:uid="{E77E822C-BF33-4CFA-ABBA-808C11161844}" name="Column8902"/>
    <tableColumn id="8907" xr3:uid="{04DFB611-A79D-4E3F-84AB-8BE529357FE7}" name="Column8903"/>
    <tableColumn id="8908" xr3:uid="{84EB0F86-5374-40D2-AF97-7010DEF209D8}" name="Column8904"/>
    <tableColumn id="8909" xr3:uid="{3C5A2F3C-2B56-47B5-8EA4-B043D0A3B896}" name="Column8905"/>
    <tableColumn id="8910" xr3:uid="{B7022AC7-EA4D-43FD-B07E-74710F3C67F3}" name="Column8906"/>
    <tableColumn id="8911" xr3:uid="{51E408E4-1762-4835-B74C-B08D172FBF69}" name="Column8907"/>
    <tableColumn id="8912" xr3:uid="{1E7F7D62-A9EC-4755-8C89-2C328612B027}" name="Column8908"/>
    <tableColumn id="8913" xr3:uid="{207A400C-64A6-4C2D-96C7-C07D1C1475C3}" name="Column8909"/>
    <tableColumn id="8914" xr3:uid="{B897B6FE-A91C-4959-B5AE-D66E3A2D7ECC}" name="Column8910"/>
    <tableColumn id="8915" xr3:uid="{3A06F114-4C5E-4BA2-B173-473D5B2C1089}" name="Column8911"/>
    <tableColumn id="8916" xr3:uid="{412524D9-FB03-4FC9-A614-7BA041304D9F}" name="Column8912"/>
    <tableColumn id="8917" xr3:uid="{62CDE296-7BB7-48CF-80B7-1FE39C92F135}" name="Column8913"/>
    <tableColumn id="8918" xr3:uid="{7DFAAC84-DF24-47B4-A140-71FB04A7EA04}" name="Column8914"/>
    <tableColumn id="8919" xr3:uid="{ED90B3CA-D884-4337-BB93-11CE8FF661B7}" name="Column8915"/>
    <tableColumn id="8920" xr3:uid="{C041FFAE-5ADB-4051-A207-28C8245E0053}" name="Column8916"/>
    <tableColumn id="8921" xr3:uid="{1B7EA1B2-3146-4BCE-AAC0-3715A52CB521}" name="Column8917"/>
    <tableColumn id="8922" xr3:uid="{D6F06C5F-EE7D-46A0-A7FF-6938B3B4BDE9}" name="Column8918"/>
    <tableColumn id="8923" xr3:uid="{4DCB492C-1D54-4649-84E7-AD4ACF95E046}" name="Column8919"/>
    <tableColumn id="8924" xr3:uid="{5E054406-806F-4191-9C10-258909CE0583}" name="Column8920"/>
    <tableColumn id="8925" xr3:uid="{C198E2C9-EF8C-4487-B1FF-8956A0C6102A}" name="Column8921"/>
    <tableColumn id="8926" xr3:uid="{A6E1A180-DB28-48BB-B652-0DA122E49031}" name="Column8922"/>
    <tableColumn id="8927" xr3:uid="{9000724D-82AC-4938-8AD6-BCFE19078E72}" name="Column8923"/>
    <tableColumn id="8928" xr3:uid="{C8D639C4-72DB-4393-89A3-A24CE31D1C93}" name="Column8924"/>
    <tableColumn id="8929" xr3:uid="{AB0A841B-A8FB-4F64-9287-74731D11CB4B}" name="Column8925"/>
    <tableColumn id="8930" xr3:uid="{01BCBCB9-12A9-4FFD-B478-22A9CF7368A3}" name="Column8926"/>
    <tableColumn id="8931" xr3:uid="{B4526F36-46A1-47CC-B378-43BE8A81EF1C}" name="Column8927"/>
    <tableColumn id="8932" xr3:uid="{2411EFD2-6844-4F48-B0CA-3458CEE5AD99}" name="Column8928"/>
    <tableColumn id="8933" xr3:uid="{99461E5D-E357-4E68-9DA7-77034A02795E}" name="Column8929"/>
    <tableColumn id="8934" xr3:uid="{410BE55A-D966-4826-85BE-5C7EDA2AB2A7}" name="Column8930"/>
    <tableColumn id="8935" xr3:uid="{53BC2627-23CF-46C1-A6B9-F68BA42A2432}" name="Column8931"/>
    <tableColumn id="8936" xr3:uid="{BBEF35D2-7EAF-4ACE-AE1D-EDD502F840AD}" name="Column8932"/>
    <tableColumn id="8937" xr3:uid="{21CCC8BE-E7FC-4EC6-84A4-6A5A666B2D71}" name="Column8933"/>
    <tableColumn id="8938" xr3:uid="{83ACFEB8-F6F5-4B0E-82D7-302EC0077447}" name="Column8934"/>
    <tableColumn id="8939" xr3:uid="{8071706C-28A6-4886-8FCE-6DA8EB24EBB8}" name="Column8935"/>
    <tableColumn id="8940" xr3:uid="{03A49D6F-D972-43D1-8137-1CFD49D869F0}" name="Column8936"/>
    <tableColumn id="8941" xr3:uid="{C81D25E5-D5EC-4685-9102-C923495BF78A}" name="Column8937"/>
    <tableColumn id="8942" xr3:uid="{754E05F5-D34B-4EA3-8797-D10051284440}" name="Column8938"/>
    <tableColumn id="8943" xr3:uid="{184F55B3-7DFF-436D-81FC-C358BC3B4462}" name="Column8939"/>
    <tableColumn id="8944" xr3:uid="{A75E933C-FEC1-45A9-9E2A-AE9C5F65F2CD}" name="Column8940"/>
    <tableColumn id="8945" xr3:uid="{ED58B363-39CF-4B3F-B709-1AB1E4F9C353}" name="Column8941"/>
    <tableColumn id="8946" xr3:uid="{3A446350-C800-4924-87EC-22DFE2D967EF}" name="Column8942"/>
    <tableColumn id="8947" xr3:uid="{A90F22B8-BE43-400E-9182-D33A672E304C}" name="Column8943"/>
    <tableColumn id="8948" xr3:uid="{103935E3-04CF-4DA7-BCDF-33B77A4A5724}" name="Column8944"/>
    <tableColumn id="8949" xr3:uid="{E34D2F70-C274-4DFF-BD03-3E6B0E025F8D}" name="Column8945"/>
    <tableColumn id="8950" xr3:uid="{D53BD125-8AED-42DE-B41C-EF4ACCDF7D86}" name="Column8946"/>
    <tableColumn id="8951" xr3:uid="{AB09CD1A-A3BF-4E81-BDFA-E6E9788683C9}" name="Column8947"/>
    <tableColumn id="8952" xr3:uid="{5DFCF0E2-815E-4975-8579-D96B168B1474}" name="Column8948"/>
    <tableColumn id="8953" xr3:uid="{BACBD600-63AC-4103-8F04-B929048BABF6}" name="Column8949"/>
    <tableColumn id="8954" xr3:uid="{BB75957D-B297-44A6-BB0D-9C42D17F3FC3}" name="Column8950"/>
    <tableColumn id="8955" xr3:uid="{E57A4972-4234-48AB-8338-6223CA599438}" name="Column8951"/>
    <tableColumn id="8956" xr3:uid="{02F844BF-64AC-42B6-8DF0-82E9B4BCB0C3}" name="Column8952"/>
    <tableColumn id="8957" xr3:uid="{5F64F108-A85E-4584-BC6F-6B239BB7860E}" name="Column8953"/>
    <tableColumn id="8958" xr3:uid="{6532B96E-785E-4EAB-9CAD-BEAF898390FB}" name="Column8954"/>
    <tableColumn id="8959" xr3:uid="{4723A400-5368-4221-92AB-343AF8D19077}" name="Column8955"/>
    <tableColumn id="8960" xr3:uid="{7A99F95D-F060-4121-BD15-7B28D54DD6BE}" name="Column8956"/>
    <tableColumn id="8961" xr3:uid="{7757AF8D-0894-47FE-A4FF-AB9B3D66219A}" name="Column8957"/>
    <tableColumn id="8962" xr3:uid="{CFE2CC9B-261C-4B81-B19A-67F02B7B2019}" name="Column8958"/>
    <tableColumn id="8963" xr3:uid="{73FC69D1-BFED-49CF-8072-00FDCF1D2B30}" name="Column8959"/>
    <tableColumn id="8964" xr3:uid="{BD76CE8D-13EF-4263-8C5E-A479779C5CD7}" name="Column8960"/>
    <tableColumn id="8965" xr3:uid="{B589A3AE-1BA3-481B-8518-65427D7E97CC}" name="Column8961"/>
    <tableColumn id="8966" xr3:uid="{0946D2B7-4300-4901-B168-023A67EBF0EE}" name="Column8962"/>
    <tableColumn id="8967" xr3:uid="{CC8BFB8D-2601-458C-BCE7-D81B596D5552}" name="Column8963"/>
    <tableColumn id="8968" xr3:uid="{4D5995C8-4F27-4877-8173-84B0134ABE61}" name="Column8964"/>
    <tableColumn id="8969" xr3:uid="{5B79A843-B4FB-41D5-9C17-1F10C0E6D747}" name="Column8965"/>
    <tableColumn id="8970" xr3:uid="{11C4E482-CCA1-4537-B945-43170DEB0D30}" name="Column8966"/>
    <tableColumn id="8971" xr3:uid="{B6E15098-78FC-4554-9254-266D4A92A934}" name="Column8967"/>
    <tableColumn id="8972" xr3:uid="{9365E025-71C6-40D9-BAB9-75CD2D836C7F}" name="Column8968"/>
    <tableColumn id="8973" xr3:uid="{17C2C630-9103-4FC3-A068-3200014774A1}" name="Column8969"/>
    <tableColumn id="8974" xr3:uid="{99B4F116-EF09-4B9C-9489-C6420D72A377}" name="Column8970"/>
    <tableColumn id="8975" xr3:uid="{1D46155C-02C2-41D3-B64D-0CDC3AF06C16}" name="Column8971"/>
    <tableColumn id="8976" xr3:uid="{B4963F1D-E842-4338-B8EA-DFBA1ED0C074}" name="Column8972"/>
    <tableColumn id="8977" xr3:uid="{9627DB27-EE5F-4322-BD9B-84F7F5FA4B8C}" name="Column8973"/>
    <tableColumn id="8978" xr3:uid="{6B56ADC3-1420-49AB-AEEB-15D36BA3845B}" name="Column8974"/>
    <tableColumn id="8979" xr3:uid="{F89B568D-99AD-4469-85BA-959B8C149B9E}" name="Column8975"/>
    <tableColumn id="8980" xr3:uid="{D1838FAC-2528-4E55-85E9-B6D93A6188A0}" name="Column8976"/>
    <tableColumn id="8981" xr3:uid="{3A25A808-1207-4717-8C49-E537F9797797}" name="Column8977"/>
    <tableColumn id="8982" xr3:uid="{ECF24BFA-A127-4E51-A28F-4DEDBD1437AB}" name="Column8978"/>
    <tableColumn id="8983" xr3:uid="{E1DCA6D8-4349-47E6-91D8-9DE85CC13747}" name="Column8979"/>
    <tableColumn id="8984" xr3:uid="{4ED3DD9F-42F8-4D41-A407-371FFD3D3EE9}" name="Column8980"/>
    <tableColumn id="8985" xr3:uid="{040A3B55-7FC3-4866-973A-7729C8791E76}" name="Column8981"/>
    <tableColumn id="8986" xr3:uid="{BD57202F-B082-44A9-9405-1F7E938B043B}" name="Column8982"/>
    <tableColumn id="8987" xr3:uid="{CDD73D24-D65F-4030-87D5-8132301C87FA}" name="Column8983"/>
    <tableColumn id="8988" xr3:uid="{80583A3F-05E9-43DB-9B0A-3A11272EA940}" name="Column8984"/>
    <tableColumn id="8989" xr3:uid="{55C94464-4B4C-410D-8391-AFC7DC17AA78}" name="Column8985"/>
    <tableColumn id="8990" xr3:uid="{D01B091A-EF23-4CD1-98FC-8DA8B12F3FAE}" name="Column8986"/>
    <tableColumn id="8991" xr3:uid="{53626D03-C4FE-49FD-9673-25C7C2A66CCC}" name="Column8987"/>
    <tableColumn id="8992" xr3:uid="{CBD6CC8C-5148-415B-BE13-8599538764E2}" name="Column8988"/>
    <tableColumn id="8993" xr3:uid="{12067D5B-3B68-4619-B699-2767E70F76E5}" name="Column8989"/>
    <tableColumn id="8994" xr3:uid="{E59B1734-36E1-4A0F-BD71-D695BF0DCD26}" name="Column8990"/>
    <tableColumn id="8995" xr3:uid="{7829BC32-0199-4708-93B1-10468F238954}" name="Column8991"/>
    <tableColumn id="8996" xr3:uid="{44D5CB63-65FD-41B7-ABC4-04BFAF4A7290}" name="Column8992"/>
    <tableColumn id="8997" xr3:uid="{085288DC-46C3-4254-B2F3-ABC693A2AA60}" name="Column8993"/>
    <tableColumn id="8998" xr3:uid="{82A63F9C-15FA-45F0-A67B-3AC6C828A421}" name="Column8994"/>
    <tableColumn id="8999" xr3:uid="{D7E8DDB0-4273-48E3-8C2D-E282026F87DD}" name="Column8995"/>
    <tableColumn id="9000" xr3:uid="{8900E3B5-0FA2-4B4D-B2E8-7D8D0B25AC2B}" name="Column8996"/>
    <tableColumn id="9001" xr3:uid="{A833A398-D2EC-4ADE-8643-C18A98DD82F1}" name="Column8997"/>
    <tableColumn id="9002" xr3:uid="{4C950DDE-FCED-403D-8482-5E44D37BFAB1}" name="Column8998"/>
    <tableColumn id="9003" xr3:uid="{B2BDE0C4-077E-4E93-A82D-092C8463D247}" name="Column8999"/>
    <tableColumn id="9004" xr3:uid="{1CD56976-FDC6-48B7-9227-8F06E088D380}" name="Column9000"/>
    <tableColumn id="9005" xr3:uid="{319CB11D-B69C-4F7E-9F8B-78D0EC9F799A}" name="Column9001"/>
    <tableColumn id="9006" xr3:uid="{A30325AC-81C1-4D0B-8C41-C7FB2D5FC8D1}" name="Column9002"/>
    <tableColumn id="9007" xr3:uid="{BCAF3C3E-2A6E-45D6-A068-23CCBC7966C0}" name="Column9003"/>
    <tableColumn id="9008" xr3:uid="{D6668064-76CE-4EDA-9365-1314F0429627}" name="Column9004"/>
    <tableColumn id="9009" xr3:uid="{1B4F071D-A4E0-4BED-9C8D-49A47178F92F}" name="Column9005"/>
    <tableColumn id="9010" xr3:uid="{632CD8FD-7361-420A-A304-BFC333F66369}" name="Column9006"/>
    <tableColumn id="9011" xr3:uid="{E1082842-4DF4-4A35-A7BA-219AE93393C3}" name="Column9007"/>
    <tableColumn id="9012" xr3:uid="{799DDBC7-8C08-4B82-8C15-8DE8E490E020}" name="Column9008"/>
    <tableColumn id="9013" xr3:uid="{183F9B6C-D084-4ECC-B73E-F5F55E06BB78}" name="Column9009"/>
    <tableColumn id="9014" xr3:uid="{0ADE7B7F-61D2-4704-A802-7E188DAD373F}" name="Column9010"/>
    <tableColumn id="9015" xr3:uid="{4B33072E-AC01-459A-BE1E-EF921C1D4342}" name="Column9011"/>
    <tableColumn id="9016" xr3:uid="{25443960-A8E7-4649-B349-2B4D03AE6CA7}" name="Column9012"/>
    <tableColumn id="9017" xr3:uid="{7FE5A987-9A06-4FB6-9A47-E8CE9131B66B}" name="Column9013"/>
    <tableColumn id="9018" xr3:uid="{6431F87A-B064-4EA5-AA5E-346195BA7A4C}" name="Column9014"/>
    <tableColumn id="9019" xr3:uid="{BA2D4B6B-10ED-44FE-80D7-6EF7E8BDD0A9}" name="Column9015"/>
    <tableColumn id="9020" xr3:uid="{28F25BF0-C73C-4BB6-A2CB-88F3DCB54D75}" name="Column9016"/>
    <tableColumn id="9021" xr3:uid="{58E039DD-A0CD-48C0-8DDF-E8267713DAEE}" name="Column9017"/>
    <tableColumn id="9022" xr3:uid="{AA90201B-ABB2-4080-8C4D-C21DD83BEE39}" name="Column9018"/>
    <tableColumn id="9023" xr3:uid="{4CA30E4C-1EC5-4E2B-82CA-883727501E9A}" name="Column9019"/>
    <tableColumn id="9024" xr3:uid="{2F6CBDD2-A1D0-45A7-9797-A984CAAFC811}" name="Column9020"/>
    <tableColumn id="9025" xr3:uid="{B7C5BDD5-BE75-49B0-A4A0-334922872214}" name="Column9021"/>
    <tableColumn id="9026" xr3:uid="{37DCB061-EC02-4293-8B34-8C08349A40EA}" name="Column9022"/>
    <tableColumn id="9027" xr3:uid="{D0A76C49-5D7E-4CF5-8CB0-85087F1CA745}" name="Column9023"/>
    <tableColumn id="9028" xr3:uid="{7EE8E05B-F894-48AD-A7EB-FAEE7723955E}" name="Column9024"/>
    <tableColumn id="9029" xr3:uid="{9A3E387C-BE42-4C6E-9A49-8902F3F821F8}" name="Column9025"/>
    <tableColumn id="9030" xr3:uid="{9E3593AB-A7DE-4BE6-8753-0F93C6CAA9D3}" name="Column9026"/>
    <tableColumn id="9031" xr3:uid="{ECB8D43C-4E6F-45A9-A30C-C73825FA5465}" name="Column9027"/>
    <tableColumn id="9032" xr3:uid="{04B8A2A4-2BAB-48FD-898D-E62972BE2998}" name="Column9028"/>
    <tableColumn id="9033" xr3:uid="{F8FEE829-D10E-4C69-81D7-E7F0F783BEBA}" name="Column9029"/>
    <tableColumn id="9034" xr3:uid="{B8999704-2E2D-4A7A-B0A3-DD51E5F19EF3}" name="Column9030"/>
    <tableColumn id="9035" xr3:uid="{B15F6A19-089D-4ECB-8BE2-CDAAF5622F65}" name="Column9031"/>
    <tableColumn id="9036" xr3:uid="{3D8506E8-89C9-4132-9F3C-76CAC62B50AC}" name="Column9032"/>
    <tableColumn id="9037" xr3:uid="{508280DF-9277-4A05-9419-99BD31BE1F26}" name="Column9033"/>
    <tableColumn id="9038" xr3:uid="{4C4182DE-5EE8-400F-9117-93D31D468031}" name="Column9034"/>
    <tableColumn id="9039" xr3:uid="{CEFA62E1-3F97-4A6A-9C34-B3AB1165DCFF}" name="Column9035"/>
    <tableColumn id="9040" xr3:uid="{6966E838-436A-4033-B053-5A71B7083324}" name="Column9036"/>
    <tableColumn id="9041" xr3:uid="{0F8AB3B6-D5DE-4776-9807-17F373FC8B64}" name="Column9037"/>
    <tableColumn id="9042" xr3:uid="{C26F1457-D7A9-4794-96F6-4A1FAAC4C9B9}" name="Column9038"/>
    <tableColumn id="9043" xr3:uid="{780C4A79-2F4F-4354-A7BD-254F0A66E8B9}" name="Column9039"/>
    <tableColumn id="9044" xr3:uid="{4A04FD1F-405F-4D00-B5C0-E7A215E207E8}" name="Column9040"/>
    <tableColumn id="9045" xr3:uid="{6ED96804-4CA5-44B6-BF63-AFE01873BD4B}" name="Column9041"/>
    <tableColumn id="9046" xr3:uid="{96F927F4-638D-4DDC-888B-9D3C3402F8F0}" name="Column9042"/>
    <tableColumn id="9047" xr3:uid="{0073A918-B309-4423-9ABD-5A84E651E04F}" name="Column9043"/>
    <tableColumn id="9048" xr3:uid="{6115586A-BBCD-4CEC-B6EB-A0A2545C1D25}" name="Column9044"/>
    <tableColumn id="9049" xr3:uid="{7F8DAAE2-8431-4DBC-8C6C-E83BB6AE61D0}" name="Column9045"/>
    <tableColumn id="9050" xr3:uid="{EB760E1D-52FD-470E-866E-2B29F08CB321}" name="Column9046"/>
    <tableColumn id="9051" xr3:uid="{BC8AAA39-1F05-4224-8329-1028BFDB0B1F}" name="Column9047"/>
    <tableColumn id="9052" xr3:uid="{745061D5-E986-467F-846E-BF754B114160}" name="Column9048"/>
    <tableColumn id="9053" xr3:uid="{02F00109-1F6E-48A4-9570-16E472704F43}" name="Column9049"/>
    <tableColumn id="9054" xr3:uid="{BC97CAE4-EF11-40A2-938E-95D837F00E61}" name="Column9050"/>
    <tableColumn id="9055" xr3:uid="{5AB9459B-D130-4057-A2AA-ADA62EA28685}" name="Column9051"/>
    <tableColumn id="9056" xr3:uid="{DFA72BD7-EABC-44E0-B677-F8ADBB287827}" name="Column9052"/>
    <tableColumn id="9057" xr3:uid="{4031EB59-802A-4F64-992B-299F1CA842F6}" name="Column9053"/>
    <tableColumn id="9058" xr3:uid="{7D0CCBD5-BD15-4D14-8364-A906FAD5F74E}" name="Column9054"/>
    <tableColumn id="9059" xr3:uid="{9461DAF9-64D3-43CD-A8F9-E949FFE35A2E}" name="Column9055"/>
    <tableColumn id="9060" xr3:uid="{17B6698C-035A-4738-BE3D-4316FEE8FFF0}" name="Column9056"/>
    <tableColumn id="9061" xr3:uid="{E9AAE8FA-2D5B-4FDC-AED8-7A8911F6F45A}" name="Column9057"/>
    <tableColumn id="9062" xr3:uid="{1FD5126B-EF21-4CF3-8B39-D07184727E19}" name="Column9058"/>
    <tableColumn id="9063" xr3:uid="{F06D1C20-D1EE-4FCD-ABB8-AC6BF39E8E7E}" name="Column9059"/>
    <tableColumn id="9064" xr3:uid="{5BA21B2C-88F0-4A20-BE38-4EE132CC9B44}" name="Column9060"/>
    <tableColumn id="9065" xr3:uid="{F6AB205F-EC3D-40C1-82BC-5718FF5624D1}" name="Column9061"/>
    <tableColumn id="9066" xr3:uid="{7624C840-FE6B-4886-8BE3-88C0ECE8EDD9}" name="Column9062"/>
    <tableColumn id="9067" xr3:uid="{991EA06C-BAB8-4829-B417-7A73EE05C581}" name="Column9063"/>
    <tableColumn id="9068" xr3:uid="{78EA959F-E2CC-427C-9010-867234C8998A}" name="Column9064"/>
    <tableColumn id="9069" xr3:uid="{6F4D9DF1-5062-41CB-A9F3-8A0B7F76BA0D}" name="Column9065"/>
    <tableColumn id="9070" xr3:uid="{1E79FE34-0FBB-420D-A3FD-C9F4D0555FCE}" name="Column9066"/>
    <tableColumn id="9071" xr3:uid="{BC9FEFA7-A042-4992-B90B-75ECBA472883}" name="Column9067"/>
    <tableColumn id="9072" xr3:uid="{06349012-F0F4-4744-A783-5D1B24A5355B}" name="Column9068"/>
    <tableColumn id="9073" xr3:uid="{706550EF-0FE4-4644-8711-4D31E07411E2}" name="Column9069"/>
    <tableColumn id="9074" xr3:uid="{789E1747-E4BF-4A0F-B8EF-97B29630F2AB}" name="Column9070"/>
    <tableColumn id="9075" xr3:uid="{27A9155E-1B3A-4542-8D47-ABB5C94B4C3F}" name="Column9071"/>
    <tableColumn id="9076" xr3:uid="{BFB00A1F-69DC-47AC-83CE-070620586251}" name="Column9072"/>
    <tableColumn id="9077" xr3:uid="{AB2507C3-664F-4BD7-863A-C86BA34E731B}" name="Column9073"/>
    <tableColumn id="9078" xr3:uid="{41FD5FE3-3C75-4B4A-AC7B-7123421AF7E9}" name="Column9074"/>
    <tableColumn id="9079" xr3:uid="{FBA35391-5183-4B8D-A2F8-4248C5AA1D9F}" name="Column9075"/>
    <tableColumn id="9080" xr3:uid="{0CF886A1-4DBF-4317-A786-E849FA657D04}" name="Column9076"/>
    <tableColumn id="9081" xr3:uid="{3D166B73-2A09-4254-BC4E-DBDDB2768DB7}" name="Column9077"/>
    <tableColumn id="9082" xr3:uid="{AEE5B475-BA4F-4C91-813B-69593139B87D}" name="Column9078"/>
    <tableColumn id="9083" xr3:uid="{D892BDD5-4ECA-4B14-8C84-E548D9E4F2B8}" name="Column9079"/>
    <tableColumn id="9084" xr3:uid="{B41FF8FE-9E36-409A-8CF9-B6608FEFE357}" name="Column9080"/>
    <tableColumn id="9085" xr3:uid="{0F17C2EB-462C-4765-9430-FA1F2D4DC88A}" name="Column9081"/>
    <tableColumn id="9086" xr3:uid="{0E59F4AA-33A3-4042-B14A-B95C7E9061AF}" name="Column9082"/>
    <tableColumn id="9087" xr3:uid="{40C58499-5AB6-4506-A950-63DDCC4C0E26}" name="Column9083"/>
    <tableColumn id="9088" xr3:uid="{3140E578-8F27-4FFA-8099-C42BEA1A8207}" name="Column9084"/>
    <tableColumn id="9089" xr3:uid="{6DBBA16F-AA46-4DA5-9312-D9E6981B9AEF}" name="Column9085"/>
    <tableColumn id="9090" xr3:uid="{E2743826-FFA6-45FC-90C1-9020B5A74D83}" name="Column9086"/>
    <tableColumn id="9091" xr3:uid="{E9B3CECA-A52E-4792-B3DD-1F48A557A701}" name="Column9087"/>
    <tableColumn id="9092" xr3:uid="{CB08E117-48E9-4C76-8DA4-DA7580F08986}" name="Column9088"/>
    <tableColumn id="9093" xr3:uid="{F9297F34-786A-4045-807A-21A77D8B1500}" name="Column9089"/>
    <tableColumn id="9094" xr3:uid="{0DEFE4D6-CA56-48B0-9111-7E81690FE528}" name="Column9090"/>
    <tableColumn id="9095" xr3:uid="{D1B04BA3-8580-42A0-8F47-0597D631726D}" name="Column9091"/>
    <tableColumn id="9096" xr3:uid="{9B25C979-2F39-492D-BEF6-2CEEDD6BF5C4}" name="Column9092"/>
    <tableColumn id="9097" xr3:uid="{B81539CC-BB1D-476A-B31B-142CE39596AC}" name="Column9093"/>
    <tableColumn id="9098" xr3:uid="{C01E7BE1-8B17-4CEB-9330-C53F527E7380}" name="Column9094"/>
    <tableColumn id="9099" xr3:uid="{1F9F8F75-E2F6-4CFE-A271-AD61404F7B6F}" name="Column9095"/>
    <tableColumn id="9100" xr3:uid="{711ADF6A-4038-4100-AF57-A8FA2EB32CD8}" name="Column9096"/>
    <tableColumn id="9101" xr3:uid="{EA862B68-F8C4-4E70-8658-A4FF47BDD012}" name="Column9097"/>
    <tableColumn id="9102" xr3:uid="{25F0961E-2D96-4638-94A1-B7DF117F4296}" name="Column9098"/>
    <tableColumn id="9103" xr3:uid="{12CC10A8-8E61-415E-AF92-E4E43D13527F}" name="Column9099"/>
    <tableColumn id="9104" xr3:uid="{A6396005-4A88-43F7-B86A-71E79A4938AF}" name="Column9100"/>
    <tableColumn id="9105" xr3:uid="{CFF09DCF-31D3-43B1-9ED4-AED9FCB748A2}" name="Column9101"/>
    <tableColumn id="9106" xr3:uid="{D2B2C346-EE76-4E79-A2AA-B93B5C5CA611}" name="Column9102"/>
    <tableColumn id="9107" xr3:uid="{C90AFCD6-6141-47A4-83FC-5FBC39BA9EA3}" name="Column9103"/>
    <tableColumn id="9108" xr3:uid="{F04D064E-807E-40B4-ADCC-0B7FC5FC8592}" name="Column9104"/>
    <tableColumn id="9109" xr3:uid="{49C19F53-C37D-4851-93C9-F6E675FA6ACA}" name="Column9105"/>
    <tableColumn id="9110" xr3:uid="{15AB9627-BA25-4738-842E-790471486D8D}" name="Column9106"/>
    <tableColumn id="9111" xr3:uid="{9047C2A6-75CD-4F2F-A3EB-00A9C5D24A68}" name="Column9107"/>
    <tableColumn id="9112" xr3:uid="{845B07AA-90E6-4E45-A445-4CA75F1A5AFA}" name="Column9108"/>
    <tableColumn id="9113" xr3:uid="{B2AB57CF-DDAF-4E01-82CB-A279B3F65C58}" name="Column9109"/>
    <tableColumn id="9114" xr3:uid="{85288877-5D44-47E8-B7E6-0AFEFD6EC71B}" name="Column9110"/>
    <tableColumn id="9115" xr3:uid="{7FDE6F9E-BC10-4F87-BDA7-5E209E666AF6}" name="Column9111"/>
    <tableColumn id="9116" xr3:uid="{0AA6BB54-74E3-47E0-B7D7-A0544595849E}" name="Column9112"/>
    <tableColumn id="9117" xr3:uid="{91BDBB1D-7B9A-4678-B7C9-8C9A3C5D2AD9}" name="Column9113"/>
    <tableColumn id="9118" xr3:uid="{3C0B9591-4FA8-46B1-81F0-DE6B29382F16}" name="Column9114"/>
    <tableColumn id="9119" xr3:uid="{89D67C12-12B0-408C-8716-2753E3B921F7}" name="Column9115"/>
    <tableColumn id="9120" xr3:uid="{1E34F595-B460-4C40-A046-6040520D4B31}" name="Column9116"/>
    <tableColumn id="9121" xr3:uid="{FF7F86FB-DC4B-426E-9F66-2AFB62F8A7B4}" name="Column9117"/>
    <tableColumn id="9122" xr3:uid="{F8B3368A-BA61-45B8-A36A-906C25EF5A5B}" name="Column9118"/>
    <tableColumn id="9123" xr3:uid="{66B86EFE-F0A2-4C87-8ED1-FA20AC40FEC5}" name="Column9119"/>
    <tableColumn id="9124" xr3:uid="{38E89319-489B-4EA3-99CE-2494764B83DE}" name="Column9120"/>
    <tableColumn id="9125" xr3:uid="{594520ED-4582-45F8-8D16-DB43F8103C2E}" name="Column9121"/>
    <tableColumn id="9126" xr3:uid="{72E7E7B0-AF7B-442B-9423-CB86A4140C19}" name="Column9122"/>
    <tableColumn id="9127" xr3:uid="{38742924-1743-4FD7-AA1E-A9B23D04D9EA}" name="Column9123"/>
    <tableColumn id="9128" xr3:uid="{2C5C6AB6-9B63-4877-A690-FB18A08A1B11}" name="Column9124"/>
    <tableColumn id="9129" xr3:uid="{E0F7D61F-2484-41BA-A5D3-86F0B1306CDF}" name="Column9125"/>
    <tableColumn id="9130" xr3:uid="{9241DB55-D224-456A-8469-E6E9B753567C}" name="Column9126"/>
    <tableColumn id="9131" xr3:uid="{F402B34A-FF4B-4CED-A382-6EAC862CDF47}" name="Column9127"/>
    <tableColumn id="9132" xr3:uid="{7FC38E49-E937-4B80-B2E8-1371C2F54624}" name="Column9128"/>
    <tableColumn id="9133" xr3:uid="{D01E51A0-EA41-4D52-9720-5DA93A304B9B}" name="Column9129"/>
    <tableColumn id="9134" xr3:uid="{8B557187-FA0B-4BF2-B786-DC72BE5833AB}" name="Column9130"/>
    <tableColumn id="9135" xr3:uid="{0CCADCCC-42DE-4CDE-9120-FEF3FE547E80}" name="Column9131"/>
    <tableColumn id="9136" xr3:uid="{37FE50C7-CEA2-49D7-9E3C-4A10EDE9F599}" name="Column9132"/>
    <tableColumn id="9137" xr3:uid="{23B4B74F-2009-4C74-B837-3220B153B5A5}" name="Column9133"/>
    <tableColumn id="9138" xr3:uid="{CCC29242-1762-4D2C-A054-9608B0FC875E}" name="Column9134"/>
    <tableColumn id="9139" xr3:uid="{D0C9079D-24AA-4071-ACA2-302EAA283300}" name="Column9135"/>
    <tableColumn id="9140" xr3:uid="{0379AD3B-2543-4FF5-BA79-04E6E803AEBE}" name="Column9136"/>
    <tableColumn id="9141" xr3:uid="{FBD734EF-AE2F-45AE-BC07-B1CB0BC827CB}" name="Column9137"/>
    <tableColumn id="9142" xr3:uid="{76B8FD26-B83A-4B85-94D9-6F0C9A837B3C}" name="Column9138"/>
    <tableColumn id="9143" xr3:uid="{F7304F56-D653-4BC9-A783-A948DA607735}" name="Column9139"/>
    <tableColumn id="9144" xr3:uid="{48544F71-B08E-49B3-AB9E-E4EE5CFE4952}" name="Column9140"/>
    <tableColumn id="9145" xr3:uid="{623148DD-A00E-4A63-8133-F32049A77E60}" name="Column9141"/>
    <tableColumn id="9146" xr3:uid="{5A96F8D9-FA14-4BEE-9C48-7D3325C56DB4}" name="Column9142"/>
    <tableColumn id="9147" xr3:uid="{B3924CEB-D9DD-4E58-9243-0DFC67BCA1A5}" name="Column9143"/>
    <tableColumn id="9148" xr3:uid="{1CD2E8B2-F53C-4456-B6A7-8E3184E5F3F9}" name="Column9144"/>
    <tableColumn id="9149" xr3:uid="{9996FEEB-A511-45F4-92D5-58A0D286D280}" name="Column9145"/>
    <tableColumn id="9150" xr3:uid="{D4DC94A0-B49A-45A7-8A40-5947C8993E79}" name="Column9146"/>
    <tableColumn id="9151" xr3:uid="{F35C6344-7ED9-41C0-8756-A20E619C049E}" name="Column9147"/>
    <tableColumn id="9152" xr3:uid="{F6FDCBD4-9D58-4674-8CBF-A9E202BF1880}" name="Column9148"/>
    <tableColumn id="9153" xr3:uid="{15E2CE65-F578-4F03-B083-693117745FEE}" name="Column9149"/>
    <tableColumn id="9154" xr3:uid="{0837AE69-2A6B-4E80-96D0-D38A36F78F29}" name="Column9150"/>
    <tableColumn id="9155" xr3:uid="{19517568-8946-4C0D-B090-DE805BDC6EF4}" name="Column9151"/>
    <tableColumn id="9156" xr3:uid="{B26C4A3E-E45E-4F87-88E5-5BC5EA246FC4}" name="Column9152"/>
    <tableColumn id="9157" xr3:uid="{29BC317D-6D77-46C6-8DF9-445ECC0DEEA4}" name="Column9153"/>
    <tableColumn id="9158" xr3:uid="{3FEC6BA0-F2A4-4F20-BF8F-79AF627DA4D3}" name="Column9154"/>
    <tableColumn id="9159" xr3:uid="{289EF13C-593A-46AB-BE61-9393A74B0E01}" name="Column9155"/>
    <tableColumn id="9160" xr3:uid="{7B867947-7239-4DB5-ACF3-F0E4C4427092}" name="Column9156"/>
    <tableColumn id="9161" xr3:uid="{B00FE0ED-7C56-4D82-BC0D-2FE4EEF807CC}" name="Column9157"/>
    <tableColumn id="9162" xr3:uid="{B1AFB4A6-4712-4D5E-B2E0-0D8FD13424D6}" name="Column9158"/>
    <tableColumn id="9163" xr3:uid="{341A1133-A4E2-40B6-A6CB-5079FEFD58CD}" name="Column9159"/>
    <tableColumn id="9164" xr3:uid="{0B6D345C-FC35-433D-B327-F47A83512360}" name="Column9160"/>
    <tableColumn id="9165" xr3:uid="{95B93011-B3CA-4C15-9052-3C3EA9A39121}" name="Column9161"/>
    <tableColumn id="9166" xr3:uid="{E08202BB-3A91-4606-B442-409F9B6D2769}" name="Column9162"/>
    <tableColumn id="9167" xr3:uid="{6AC39975-1672-4C2E-ABC1-6FCA930E94FE}" name="Column9163"/>
    <tableColumn id="9168" xr3:uid="{213CA53B-AB30-4AA7-91FD-DB0DBC69027D}" name="Column9164"/>
    <tableColumn id="9169" xr3:uid="{98D9283A-14C4-4CC0-85EA-48B1DF5B75BF}" name="Column9165"/>
    <tableColumn id="9170" xr3:uid="{89E1B8F8-42EA-496B-9529-0457995AC1DA}" name="Column9166"/>
    <tableColumn id="9171" xr3:uid="{DA4C59BC-6255-4C81-BFDD-7AD5D6C791FB}" name="Column9167"/>
    <tableColumn id="9172" xr3:uid="{2E8CB730-116C-4C66-8D3B-919ED88782B2}" name="Column9168"/>
    <tableColumn id="9173" xr3:uid="{C1D8D900-73FC-4FBE-8271-B9758437BE21}" name="Column9169"/>
    <tableColumn id="9174" xr3:uid="{9F64DE79-EBFE-4F0A-9748-5596E4174C8C}" name="Column9170"/>
    <tableColumn id="9175" xr3:uid="{2A676C76-A1AE-489F-B965-C16A68F1BE2C}" name="Column9171"/>
    <tableColumn id="9176" xr3:uid="{22AC0122-B9E0-4915-97D8-F252F2F7DA2F}" name="Column9172"/>
    <tableColumn id="9177" xr3:uid="{8DE71FA0-6BA3-4CF5-9148-C039D8FC7590}" name="Column9173"/>
    <tableColumn id="9178" xr3:uid="{8BF9147F-DCB2-4FDA-95A1-6B596D8DFC88}" name="Column9174"/>
    <tableColumn id="9179" xr3:uid="{66323547-A760-40E5-948B-7BEA6AECC4F4}" name="Column9175"/>
    <tableColumn id="9180" xr3:uid="{B45384B0-EDE8-4FEF-8EE6-A9D080CD7DA3}" name="Column9176"/>
    <tableColumn id="9181" xr3:uid="{B0FD0EAE-079D-4E04-B563-A73178F65B87}" name="Column9177"/>
    <tableColumn id="9182" xr3:uid="{B0F4D980-A70F-4A74-86DE-C10F54E114B1}" name="Column9178"/>
    <tableColumn id="9183" xr3:uid="{6CC2AD80-9352-4A8D-93CD-6D8E8CE890F0}" name="Column9179"/>
    <tableColumn id="9184" xr3:uid="{A2CBE452-EC6E-45FD-B78D-C3BAA23ACEBC}" name="Column9180"/>
    <tableColumn id="9185" xr3:uid="{BFA27275-D5E1-49BB-ADB9-D9CC507AD90E}" name="Column9181"/>
    <tableColumn id="9186" xr3:uid="{1A8AD9FE-E7A7-4B16-A034-9C20EA71D9AE}" name="Column9182"/>
    <tableColumn id="9187" xr3:uid="{25EEC135-C217-4495-86DB-5BC9598D17A0}" name="Column9183"/>
    <tableColumn id="9188" xr3:uid="{6152A94C-B9A0-45F5-B2CB-53246733073F}" name="Column9184"/>
    <tableColumn id="9189" xr3:uid="{92A08311-B21D-44E5-9BC2-B54EFF61CD3F}" name="Column9185"/>
    <tableColumn id="9190" xr3:uid="{3D3F1ED9-02B1-4CF8-B089-D61039DB037A}" name="Column9186"/>
    <tableColumn id="9191" xr3:uid="{7BAE51BB-A4BF-4E89-A5DC-A9E839B56878}" name="Column9187"/>
    <tableColumn id="9192" xr3:uid="{696B83BC-D406-4B28-997A-4D79EA53D428}" name="Column9188"/>
    <tableColumn id="9193" xr3:uid="{DD0C6C2A-FDD4-40F1-BC6A-282D7D180695}" name="Column9189"/>
    <tableColumn id="9194" xr3:uid="{27647AE8-1AB5-4065-97CA-863E60F3DB69}" name="Column9190"/>
    <tableColumn id="9195" xr3:uid="{368EDE1B-A8D2-484F-BEB4-6CACC369F4E7}" name="Column9191"/>
    <tableColumn id="9196" xr3:uid="{07EAB41D-B6D7-4C3A-8753-B6E47A83C59F}" name="Column9192"/>
    <tableColumn id="9197" xr3:uid="{ABCBFCF5-79E6-4743-AA95-7F2AB580B8A0}" name="Column9193"/>
    <tableColumn id="9198" xr3:uid="{640E4EA0-EC6B-4A5A-B573-F5B082DF88BB}" name="Column9194"/>
    <tableColumn id="9199" xr3:uid="{4779F075-8A77-4772-B968-220E29729E79}" name="Column9195"/>
    <tableColumn id="9200" xr3:uid="{E592C291-D740-4DD7-BB0D-4BD2D3155516}" name="Column9196"/>
    <tableColumn id="9201" xr3:uid="{DE4E1FC5-C62D-4C33-9D52-6B8163FF3D56}" name="Column9197"/>
    <tableColumn id="9202" xr3:uid="{D7AAAFFA-C177-44B5-ABD3-01D7B6D9DF4F}" name="Column9198"/>
    <tableColumn id="9203" xr3:uid="{E041511B-1A85-4C66-BC0D-52E7DB8E8343}" name="Column9199"/>
    <tableColumn id="9204" xr3:uid="{60738801-C267-45C3-97B1-05E22AFC5A54}" name="Column9200"/>
    <tableColumn id="9205" xr3:uid="{E29FFF72-CA82-42F3-BDA5-0171D5B0DBC2}" name="Column9201"/>
    <tableColumn id="9206" xr3:uid="{D84AF7CF-360F-451A-BA30-06ED2EFEC2ED}" name="Column9202"/>
    <tableColumn id="9207" xr3:uid="{E2A5CD29-D920-4931-B1D9-8A5BDA922BB0}" name="Column9203"/>
    <tableColumn id="9208" xr3:uid="{3128C13E-4693-4564-8283-EE80AEE9940B}" name="Column9204"/>
    <tableColumn id="9209" xr3:uid="{29BDBF32-E718-4834-A9EC-478893AFBDCA}" name="Column9205"/>
    <tableColumn id="9210" xr3:uid="{59005249-F409-4E99-B5BA-090C25F5A006}" name="Column9206"/>
    <tableColumn id="9211" xr3:uid="{F09C9686-9951-44AC-B7C0-39AD18F66EE2}" name="Column9207"/>
    <tableColumn id="9212" xr3:uid="{3DEA2D0F-1AFD-489F-ABE2-14B9B4B8B788}" name="Column9208"/>
    <tableColumn id="9213" xr3:uid="{48D6412F-0481-4C81-B82E-15FCD4BA7708}" name="Column9209"/>
    <tableColumn id="9214" xr3:uid="{A2BC9D16-1BCE-486F-A883-8BE45DE4CA88}" name="Column9210"/>
    <tableColumn id="9215" xr3:uid="{ECDA6693-7BA1-4CC2-BFB7-4B149592AFD0}" name="Column9211"/>
    <tableColumn id="9216" xr3:uid="{EA772BEE-6A97-40A7-AA81-A7D1D2259B10}" name="Column9212"/>
    <tableColumn id="9217" xr3:uid="{15A0F9B6-DD82-425B-8C77-51AFF68E3CD2}" name="Column9213"/>
    <tableColumn id="9218" xr3:uid="{D5978F8C-BC1B-4A84-83AC-38D77E292EBD}" name="Column9214"/>
    <tableColumn id="9219" xr3:uid="{B3A20A7C-4DF6-4AC0-A166-F42964F1C0F5}" name="Column9215"/>
    <tableColumn id="9220" xr3:uid="{A33523A6-E708-4295-A077-ADF6105B12B2}" name="Column9216"/>
    <tableColumn id="9221" xr3:uid="{1403E9D7-C1B9-44BE-9158-CE61C2139CE8}" name="Column9217"/>
    <tableColumn id="9222" xr3:uid="{F63C2E1B-7728-429F-AA88-CEC88D5189BD}" name="Column9218"/>
    <tableColumn id="9223" xr3:uid="{0D416104-FADE-4341-BEE0-0B4DE3B17448}" name="Column9219"/>
    <tableColumn id="9224" xr3:uid="{54771AC1-7030-47A0-9C66-1C4D0867C795}" name="Column9220"/>
    <tableColumn id="9225" xr3:uid="{92A75B67-958F-4716-BBED-92DB643DCB28}" name="Column9221"/>
    <tableColumn id="9226" xr3:uid="{B59F4123-6401-4628-93E1-4362EF87700E}" name="Column9222"/>
    <tableColumn id="9227" xr3:uid="{AC95CA2D-571A-46C6-BA4C-9D986B5B6E64}" name="Column9223"/>
    <tableColumn id="9228" xr3:uid="{7EE48F65-B752-4FB0-B1CC-CCFEF22E5595}" name="Column9224"/>
    <tableColumn id="9229" xr3:uid="{761152AB-8638-4B3B-BFC3-58A3C0C976A6}" name="Column9225"/>
    <tableColumn id="9230" xr3:uid="{C534CAF7-74F6-4E50-A3DC-2C2D9E3AB36C}" name="Column9226"/>
    <tableColumn id="9231" xr3:uid="{6CC27520-ED60-47C9-9380-DF146DC06484}" name="Column9227"/>
    <tableColumn id="9232" xr3:uid="{984E5C35-2501-431D-800F-81FE7D282EF1}" name="Column9228"/>
    <tableColumn id="9233" xr3:uid="{4A914BB7-A59D-4DB8-8FCF-C94E42D713B2}" name="Column9229"/>
    <tableColumn id="9234" xr3:uid="{8C1BF764-7DD4-4620-8084-664DD4BD0EFD}" name="Column9230"/>
    <tableColumn id="9235" xr3:uid="{A4414B86-870D-4BEF-AD84-55A4C83A0B53}" name="Column9231"/>
    <tableColumn id="9236" xr3:uid="{BF38E7B3-C8E7-4FF6-9FF1-3BF256E7FE78}" name="Column9232"/>
    <tableColumn id="9237" xr3:uid="{A246898A-FFB2-41B5-B3B9-F22F1E87793E}" name="Column9233"/>
    <tableColumn id="9238" xr3:uid="{553F1108-D4D3-4898-BD1C-BB6FB41C97D6}" name="Column9234"/>
    <tableColumn id="9239" xr3:uid="{402938EA-58F9-4334-8172-23C8B96198DE}" name="Column9235"/>
    <tableColumn id="9240" xr3:uid="{0A63B519-CD38-45EE-A87C-A5101209F598}" name="Column9236"/>
    <tableColumn id="9241" xr3:uid="{2F720C1E-F1F1-434B-944D-C3049EF7D689}" name="Column9237"/>
    <tableColumn id="9242" xr3:uid="{904D2F85-BB36-4FCE-A1F8-1854D9CDA250}" name="Column9238"/>
    <tableColumn id="9243" xr3:uid="{EAE4BB40-3F68-4D82-B307-B71EC11C1B6F}" name="Column9239"/>
    <tableColumn id="9244" xr3:uid="{B466AADF-5D26-4A20-8C71-6520A787AB4D}" name="Column9240"/>
    <tableColumn id="9245" xr3:uid="{A9F5877B-9806-401D-AD9F-9DF0D861550E}" name="Column9241"/>
    <tableColumn id="9246" xr3:uid="{92B3F3D7-C890-4F93-A8FB-358A24A80D9E}" name="Column9242"/>
    <tableColumn id="9247" xr3:uid="{1CCDAEB5-750A-4A8C-B68F-CDB4E720C937}" name="Column9243"/>
    <tableColumn id="9248" xr3:uid="{D20A379C-F710-449D-9AB6-E59DB8C947EC}" name="Column9244"/>
    <tableColumn id="9249" xr3:uid="{391AFE59-1A91-4207-B22C-5E84B0E91F8A}" name="Column9245"/>
    <tableColumn id="9250" xr3:uid="{76E24583-BDB6-44F0-9651-6B967C640F4A}" name="Column9246"/>
    <tableColumn id="9251" xr3:uid="{27C58049-387D-4288-9F9B-FD6BD0290CFE}" name="Column9247"/>
    <tableColumn id="9252" xr3:uid="{38B32CF9-F280-45FD-84EC-C97095A0A716}" name="Column9248"/>
    <tableColumn id="9253" xr3:uid="{80D71F32-D215-4EB4-8C98-E26434FA49F3}" name="Column9249"/>
    <tableColumn id="9254" xr3:uid="{26B8615B-1B56-4328-8E5A-E8894CE9698D}" name="Column9250"/>
    <tableColumn id="9255" xr3:uid="{FBE4115F-A46E-4E46-9359-AAC63A51CF9C}" name="Column9251"/>
    <tableColumn id="9256" xr3:uid="{7D7DE35D-6CBD-4825-B051-6D12319327F9}" name="Column9252"/>
    <tableColumn id="9257" xr3:uid="{50D8B000-5CAC-44C0-B601-EC7BA5F0227D}" name="Column9253"/>
    <tableColumn id="9258" xr3:uid="{7BD3AB2C-8ABE-4E84-B7B2-00AD6686438F}" name="Column9254"/>
    <tableColumn id="9259" xr3:uid="{2B34DA17-934D-44A7-A3EE-948BDC73902E}" name="Column9255"/>
    <tableColumn id="9260" xr3:uid="{454CB558-2AFE-4AF9-A3FC-B633936E89A8}" name="Column9256"/>
    <tableColumn id="9261" xr3:uid="{44E1B5BA-5A2F-46B1-9484-7EE64B936404}" name="Column9257"/>
    <tableColumn id="9262" xr3:uid="{A3267F7B-C085-4DF5-B1FC-DFC89183E805}" name="Column9258"/>
    <tableColumn id="9263" xr3:uid="{222EDD0C-F482-415E-B8B2-4731B8181974}" name="Column9259"/>
    <tableColumn id="9264" xr3:uid="{660AB38A-29DD-4BF3-B752-955E0854210C}" name="Column9260"/>
    <tableColumn id="9265" xr3:uid="{33C508FA-E314-400D-885C-D3EB2C40F31F}" name="Column9261"/>
    <tableColumn id="9266" xr3:uid="{C10064F0-4FDA-416C-BC38-E04FF4FDAF28}" name="Column9262"/>
    <tableColumn id="9267" xr3:uid="{34F1A809-EC1F-49E9-91AD-D69579CF08BA}" name="Column9263"/>
    <tableColumn id="9268" xr3:uid="{DFDC8E4D-CDE4-4F23-8F78-349E0AFA8E31}" name="Column9264"/>
    <tableColumn id="9269" xr3:uid="{81B7FB32-F483-4F1F-A733-C062AF6308CC}" name="Column9265"/>
    <tableColumn id="9270" xr3:uid="{F7D846EE-9404-42D4-BF4E-BDC88396CB1D}" name="Column9266"/>
    <tableColumn id="9271" xr3:uid="{E3776054-62DC-47CA-9427-6812BD25C9B2}" name="Column9267"/>
    <tableColumn id="9272" xr3:uid="{4FE6379F-C12D-41B6-85A0-8F7A4B2051A5}" name="Column9268"/>
    <tableColumn id="9273" xr3:uid="{31D9A75A-8EB0-4274-B3DC-D163CC3DBBCA}" name="Column9269"/>
    <tableColumn id="9274" xr3:uid="{985C7E25-A41A-4446-9B62-0B569E103F46}" name="Column9270"/>
    <tableColumn id="9275" xr3:uid="{C12E339D-080B-4415-AF82-A0A1470BD136}" name="Column9271"/>
    <tableColumn id="9276" xr3:uid="{7A0B8A7F-BB85-47BF-9219-FE601B102B22}" name="Column9272"/>
    <tableColumn id="9277" xr3:uid="{B52EED99-40FE-450B-87A4-4116FEB92999}" name="Column9273"/>
    <tableColumn id="9278" xr3:uid="{D29C8B24-ABD5-404A-AD4D-F99ED9FAD4A4}" name="Column9274"/>
    <tableColumn id="9279" xr3:uid="{9AC14842-A137-4408-9810-63551704A9DC}" name="Column9275"/>
    <tableColumn id="9280" xr3:uid="{50D760AB-5B1A-4BF2-8870-C414FBA07F93}" name="Column9276"/>
    <tableColumn id="9281" xr3:uid="{37BBFFD3-0613-4996-9D54-815DF8435BB2}" name="Column9277"/>
    <tableColumn id="9282" xr3:uid="{DC47FF23-A212-49EC-8F11-D96D40A6CE26}" name="Column9278"/>
    <tableColumn id="9283" xr3:uid="{422F74EF-A125-4DCD-A86A-FDD74935D6F5}" name="Column9279"/>
    <tableColumn id="9284" xr3:uid="{F50EF15D-9A70-4456-929A-7A783BD38FA0}" name="Column9280"/>
    <tableColumn id="9285" xr3:uid="{6CCD26AA-5D99-4FDF-9894-FB89942B2798}" name="Column9281"/>
    <tableColumn id="9286" xr3:uid="{41660321-5772-4EBD-BB18-1499588C793F}" name="Column9282"/>
    <tableColumn id="9287" xr3:uid="{873E53F9-2FAA-44A5-899B-695B86E03646}" name="Column9283"/>
    <tableColumn id="9288" xr3:uid="{25E36FB2-DA3E-4F71-BA37-70E01D9B3F20}" name="Column9284"/>
    <tableColumn id="9289" xr3:uid="{6940B366-C3C9-4BC2-A07F-227292AECE26}" name="Column9285"/>
    <tableColumn id="9290" xr3:uid="{E211F85D-DF56-4135-B310-A3A8B728CABF}" name="Column9286"/>
    <tableColumn id="9291" xr3:uid="{651BE062-C226-4BA0-99D6-5B4FC9FC8A54}" name="Column9287"/>
    <tableColumn id="9292" xr3:uid="{DDA68EED-469F-4562-A75F-E4E139E0C946}" name="Column9288"/>
    <tableColumn id="9293" xr3:uid="{32116CF3-682C-44B1-A28D-6E0BC74BB071}" name="Column9289"/>
    <tableColumn id="9294" xr3:uid="{38936E96-5608-4482-8C16-B860B90002C9}" name="Column9290"/>
    <tableColumn id="9295" xr3:uid="{34B8578D-93D1-4010-B766-55DB57055B10}" name="Column9291"/>
    <tableColumn id="9296" xr3:uid="{90049DC0-149A-40ED-82FD-C084AF879D4A}" name="Column9292"/>
    <tableColumn id="9297" xr3:uid="{B175BA79-57C9-4312-A91D-ED3C8F3BEDE3}" name="Column9293"/>
    <tableColumn id="9298" xr3:uid="{E29A43FC-ED2B-49B9-B7D3-F921C479FE72}" name="Column9294"/>
    <tableColumn id="9299" xr3:uid="{C45308D7-91F0-4C93-A29B-79893DFC2ADC}" name="Column9295"/>
    <tableColumn id="9300" xr3:uid="{0998AAC9-B410-4B28-91FD-BF1C51BC10F8}" name="Column9296"/>
    <tableColumn id="9301" xr3:uid="{7A76D40C-E2FC-43D3-BAE5-DE0934446758}" name="Column9297"/>
    <tableColumn id="9302" xr3:uid="{04BF4591-D77E-46FD-A866-6A27B5CD8FF0}" name="Column9298"/>
    <tableColumn id="9303" xr3:uid="{C535471D-BCF6-4708-B364-5525D60DCC3A}" name="Column9299"/>
    <tableColumn id="9304" xr3:uid="{F23DD536-77DC-4E15-9206-6BA9D0A4F195}" name="Column9300"/>
    <tableColumn id="9305" xr3:uid="{13A8977F-6117-43A9-914E-53AA51B918F3}" name="Column9301"/>
    <tableColumn id="9306" xr3:uid="{68050B5A-7D86-49B1-B32B-7D31F1C7A547}" name="Column9302"/>
    <tableColumn id="9307" xr3:uid="{BA1AC671-2070-42B4-8F23-A284A000925F}" name="Column9303"/>
    <tableColumn id="9308" xr3:uid="{AB044D7A-1FF7-4F51-8E63-01D2EBABEBCD}" name="Column9304"/>
    <tableColumn id="9309" xr3:uid="{911046D8-939A-401A-9605-5E0DCA11D45B}" name="Column9305"/>
    <tableColumn id="9310" xr3:uid="{3CDA223D-BA5A-4AD1-9739-C4BDE0B21B33}" name="Column9306"/>
    <tableColumn id="9311" xr3:uid="{E787F916-AE63-4AE2-8D52-6C3CFD852DB5}" name="Column9307"/>
    <tableColumn id="9312" xr3:uid="{65933282-EEAE-43F8-A626-DF5CF2A74929}" name="Column9308"/>
    <tableColumn id="9313" xr3:uid="{91F29FE4-8402-4F6A-A877-B77CDC831E5E}" name="Column9309"/>
    <tableColumn id="9314" xr3:uid="{3EA6C765-5DC0-442F-B1F6-A764434080B1}" name="Column9310"/>
    <tableColumn id="9315" xr3:uid="{517CA3EC-6B6E-4198-9644-A753876C676B}" name="Column9311"/>
    <tableColumn id="9316" xr3:uid="{46245C8D-24E4-475F-9418-D60D7B05BEBE}" name="Column9312"/>
    <tableColumn id="9317" xr3:uid="{097D81D1-3193-4D07-BD60-6A9F78D6B187}" name="Column9313"/>
    <tableColumn id="9318" xr3:uid="{E18F451A-8F6F-4CE5-89F1-C05D60C77036}" name="Column9314"/>
    <tableColumn id="9319" xr3:uid="{58D7DA9A-1BA8-4923-BD70-3EFED89F7C60}" name="Column9315"/>
    <tableColumn id="9320" xr3:uid="{88634DC3-2C40-46C7-8B03-CD20ABF4032F}" name="Column9316"/>
    <tableColumn id="9321" xr3:uid="{E099BECD-2AB6-4423-BCA4-8CD35A47CB88}" name="Column9317"/>
    <tableColumn id="9322" xr3:uid="{358955A6-A3F7-4A80-A8EF-5C35BC3002F0}" name="Column9318"/>
    <tableColumn id="9323" xr3:uid="{3F04C433-46ED-4490-A794-DFD963AA6183}" name="Column9319"/>
    <tableColumn id="9324" xr3:uid="{5BD390E3-BBB2-4DBB-9047-07E99E598652}" name="Column9320"/>
    <tableColumn id="9325" xr3:uid="{01088A5A-B227-444D-8F3C-29BCE34151AE}" name="Column9321"/>
    <tableColumn id="9326" xr3:uid="{5F1BB79A-47B7-41B8-9CA8-7A2799D6798C}" name="Column9322"/>
    <tableColumn id="9327" xr3:uid="{32B75809-0EA9-4F65-9265-CF599A861270}" name="Column9323"/>
    <tableColumn id="9328" xr3:uid="{2B30A301-5081-4C6E-88EC-B0E90D008914}" name="Column9324"/>
    <tableColumn id="9329" xr3:uid="{2694E518-4C69-4215-9492-8F5526F2C104}" name="Column9325"/>
    <tableColumn id="9330" xr3:uid="{877264CE-6CF4-4D3D-BD64-00FD857B4042}" name="Column9326"/>
    <tableColumn id="9331" xr3:uid="{85FB3DF9-B24C-4277-9C3A-507530B130E6}" name="Column9327"/>
    <tableColumn id="9332" xr3:uid="{1EC97664-BFA9-44B3-9C79-84F5D88C8D75}" name="Column9328"/>
    <tableColumn id="9333" xr3:uid="{200ED128-03C8-4498-B3FE-1D930991FBED}" name="Column9329"/>
    <tableColumn id="9334" xr3:uid="{5CBFF877-7584-455B-911A-19A0DDD51AB8}" name="Column9330"/>
    <tableColumn id="9335" xr3:uid="{80DAEB27-36FC-4852-9439-645134D2BA1D}" name="Column9331"/>
    <tableColumn id="9336" xr3:uid="{D88A192E-967C-4C42-A06D-F3577A0379DF}" name="Column9332"/>
    <tableColumn id="9337" xr3:uid="{9A68CA74-42A8-4547-B970-DC9CA85EF554}" name="Column9333"/>
    <tableColumn id="9338" xr3:uid="{7E17391D-8E69-497E-B9B7-768203C40D98}" name="Column9334"/>
    <tableColumn id="9339" xr3:uid="{A8229BAB-81E2-4B67-A3FD-F33CD6CD8BA2}" name="Column9335"/>
    <tableColumn id="9340" xr3:uid="{B1D14656-BC69-46C4-AB7A-5844FF375D44}" name="Column9336"/>
    <tableColumn id="9341" xr3:uid="{D9F755E3-EEE3-457D-A7B0-CC31AB20A3EA}" name="Column9337"/>
    <tableColumn id="9342" xr3:uid="{D13F2B64-052E-4512-8884-1C1DABB656C1}" name="Column9338"/>
    <tableColumn id="9343" xr3:uid="{AEF691B8-6393-4136-9BE5-F44632A3529D}" name="Column9339"/>
    <tableColumn id="9344" xr3:uid="{DA8DA7EE-D3CF-4CE8-A69E-D1674163679B}" name="Column9340"/>
    <tableColumn id="9345" xr3:uid="{64F5A12B-36CA-48E8-A059-2766FEAE0D45}" name="Column9341"/>
    <tableColumn id="9346" xr3:uid="{EF9C801F-3A6F-4A9F-AF65-114EBC727B33}" name="Column9342"/>
    <tableColumn id="9347" xr3:uid="{6E8CD403-ECE3-462F-A82F-4DD4DDCEBD33}" name="Column9343"/>
    <tableColumn id="9348" xr3:uid="{4E42FDE8-6A02-4F30-BDAA-4AC027294C60}" name="Column9344"/>
    <tableColumn id="9349" xr3:uid="{F7B29D41-A94D-4154-AE5B-2709A13EEAFB}" name="Column9345"/>
    <tableColumn id="9350" xr3:uid="{D4D17162-BBBE-485A-9082-961DFC411398}" name="Column9346"/>
    <tableColumn id="9351" xr3:uid="{67C9FA0B-37FD-4059-8806-C8797A4629D7}" name="Column9347"/>
    <tableColumn id="9352" xr3:uid="{BAE136E3-B232-467F-94E0-EE4DE1C36A4C}" name="Column9348"/>
    <tableColumn id="9353" xr3:uid="{78C4086C-EE92-4C77-9CAD-50D860E21AFA}" name="Column9349"/>
    <tableColumn id="9354" xr3:uid="{184BABE7-67DB-46A0-8517-928C560380E0}" name="Column9350"/>
    <tableColumn id="9355" xr3:uid="{9399525E-6D33-4240-A013-3C983F0C3D04}" name="Column9351"/>
    <tableColumn id="9356" xr3:uid="{86E2500A-6EBF-4FF8-B611-D1226859263B}" name="Column9352"/>
    <tableColumn id="9357" xr3:uid="{6BD15F45-2645-4F57-B2D3-D744F0A3BA02}" name="Column9353"/>
    <tableColumn id="9358" xr3:uid="{32AB1AB9-F8BD-460E-9DAB-B244E6A76967}" name="Column9354"/>
    <tableColumn id="9359" xr3:uid="{7CEE3519-7AF6-4A6C-9394-840F98AFC983}" name="Column9355"/>
    <tableColumn id="9360" xr3:uid="{D004D355-FCB9-4E0B-9142-EE2F58217F62}" name="Column9356"/>
    <tableColumn id="9361" xr3:uid="{BBC8FC41-EFED-4851-AD6B-5611EFBA2750}" name="Column9357"/>
    <tableColumn id="9362" xr3:uid="{392B51C2-15DE-4B98-8895-264593396540}" name="Column9358"/>
    <tableColumn id="9363" xr3:uid="{651E3446-9653-475C-9E7D-73AA011C6AA1}" name="Column9359"/>
    <tableColumn id="9364" xr3:uid="{2F02A3CE-6E67-40DC-84CB-40F089BDC9DF}" name="Column9360"/>
    <tableColumn id="9365" xr3:uid="{69E1AA21-1C14-4B0E-BA69-869B29B7230D}" name="Column9361"/>
    <tableColumn id="9366" xr3:uid="{1FF035EA-84CC-44EB-BA1F-3F8AF1538792}" name="Column9362"/>
    <tableColumn id="9367" xr3:uid="{EF4C435C-A248-40F2-BD9C-8AF1FDF1B199}" name="Column9363"/>
    <tableColumn id="9368" xr3:uid="{8C70FB1E-4713-42D1-BC88-CD83FF938BA3}" name="Column9364"/>
    <tableColumn id="9369" xr3:uid="{02F18FAD-58AD-48B6-B440-F4FFA30E3256}" name="Column9365"/>
    <tableColumn id="9370" xr3:uid="{F5800448-9F79-49DE-BFF8-A7707655A37F}" name="Column9366"/>
    <tableColumn id="9371" xr3:uid="{D6FD5549-859A-4ABC-AD0E-6DFEB7FAAE4C}" name="Column9367"/>
    <tableColumn id="9372" xr3:uid="{DB7D140A-7456-4AAC-BAF8-36C0961234B5}" name="Column9368"/>
    <tableColumn id="9373" xr3:uid="{74002EA7-EDDF-4FD0-AAE5-1790F837C964}" name="Column9369"/>
    <tableColumn id="9374" xr3:uid="{BD4CAF5D-3D85-449B-9168-76B4348F4369}" name="Column9370"/>
    <tableColumn id="9375" xr3:uid="{1546739B-DA61-40EC-9869-050D0E6D8D09}" name="Column9371"/>
    <tableColumn id="9376" xr3:uid="{894C8BC5-D47A-4298-AE73-737A61BA40CE}" name="Column9372"/>
    <tableColumn id="9377" xr3:uid="{83B9C28C-1278-4CEC-A846-9396C9B97EA8}" name="Column9373"/>
    <tableColumn id="9378" xr3:uid="{65A4D731-F48F-48E3-BD76-C32C5AE9554E}" name="Column9374"/>
    <tableColumn id="9379" xr3:uid="{A55B0289-4C85-40B1-AB37-4C32CF16A1CA}" name="Column9375"/>
    <tableColumn id="9380" xr3:uid="{34A44FC4-F161-4C9E-A265-C7A1416E9CEC}" name="Column9376"/>
    <tableColumn id="9381" xr3:uid="{26F67466-75EA-4B51-B260-C0559DB96EA8}" name="Column9377"/>
    <tableColumn id="9382" xr3:uid="{CF49C4E7-7CBE-4A05-9AE4-9794F67F2806}" name="Column9378"/>
    <tableColumn id="9383" xr3:uid="{BB744172-5813-4D1B-8B5D-74BEC9AE141B}" name="Column9379"/>
    <tableColumn id="9384" xr3:uid="{482ABD0C-D202-417F-BA3D-30705AD1F0C1}" name="Column9380"/>
    <tableColumn id="9385" xr3:uid="{AD0EC08D-DF0F-4DAD-83BD-815B599BA24B}" name="Column9381"/>
    <tableColumn id="9386" xr3:uid="{E48D9A6F-EB41-486D-8F96-286D5BDDE83A}" name="Column9382"/>
    <tableColumn id="9387" xr3:uid="{5B080218-D753-47A5-9531-54320AEC59EB}" name="Column9383"/>
    <tableColumn id="9388" xr3:uid="{9FE0EA22-ED68-4B15-9F82-40B8B87F7E3D}" name="Column9384"/>
    <tableColumn id="9389" xr3:uid="{E934E6E0-6E86-4D4B-BAF6-5C1710D417E6}" name="Column9385"/>
    <tableColumn id="9390" xr3:uid="{61B52EC8-39DA-4A54-BCBE-939E907BB0B8}" name="Column9386"/>
    <tableColumn id="9391" xr3:uid="{9C6BECE7-6E5E-47E6-A9EB-014EDE36DA12}" name="Column9387"/>
    <tableColumn id="9392" xr3:uid="{201D7C29-19E0-4A72-99DE-3FF824AD2CCA}" name="Column9388"/>
    <tableColumn id="9393" xr3:uid="{2E9FE891-E54B-463A-8FB6-F111599F650A}" name="Column9389"/>
    <tableColumn id="9394" xr3:uid="{604607A5-487C-45AC-9B3D-33817342E382}" name="Column9390"/>
    <tableColumn id="9395" xr3:uid="{CFBFBE53-B77D-4D45-B8D0-4C90A790AC5E}" name="Column9391"/>
    <tableColumn id="9396" xr3:uid="{4FC5E5BE-AD06-448C-B1B2-D2100BE16C5C}" name="Column9392"/>
    <tableColumn id="9397" xr3:uid="{1F89593E-8762-4CB1-9C7E-B16E95C22540}" name="Column9393"/>
    <tableColumn id="9398" xr3:uid="{47B2DCEE-ED9D-40EC-A487-1BABAE3CFB55}" name="Column9394"/>
    <tableColumn id="9399" xr3:uid="{F0A80D3A-300A-462B-95C0-7DFDD400DD46}" name="Column9395"/>
    <tableColumn id="9400" xr3:uid="{D9988C24-B6F5-48C2-9256-2A582067D507}" name="Column9396"/>
    <tableColumn id="9401" xr3:uid="{F8E36E41-D27F-481A-92E8-6976AA4A4A3B}" name="Column9397"/>
    <tableColumn id="9402" xr3:uid="{F13C9112-D8BB-41D2-BF65-B79998F35FB5}" name="Column9398"/>
    <tableColumn id="9403" xr3:uid="{374000C6-6E6B-45D4-9621-43C7BD01B058}" name="Column9399"/>
    <tableColumn id="9404" xr3:uid="{E53FF88C-9722-4603-B988-07686040BB42}" name="Column9400"/>
    <tableColumn id="9405" xr3:uid="{5530BB27-FAAA-45C5-A622-811558C5B5B7}" name="Column9401"/>
    <tableColumn id="9406" xr3:uid="{C17D4B30-A59D-46E1-93B5-316E54289F01}" name="Column9402"/>
    <tableColumn id="9407" xr3:uid="{927481E3-473F-43A3-95EB-BA064CC5B240}" name="Column9403"/>
    <tableColumn id="9408" xr3:uid="{E4FEB282-B730-421B-8CAA-4A847D0AF8C0}" name="Column9404"/>
    <tableColumn id="9409" xr3:uid="{C6C5DE1C-8EBA-4C13-8C04-9EBA7E63D0A1}" name="Column9405"/>
    <tableColumn id="9410" xr3:uid="{3A6AEF09-2F88-48BF-8AEC-9CBDC88D0F93}" name="Column9406"/>
    <tableColumn id="9411" xr3:uid="{BF118010-55B9-4F31-BA3D-BC28E8F995EC}" name="Column9407"/>
    <tableColumn id="9412" xr3:uid="{5A245A5D-5CE8-4D35-83A7-A622649088EB}" name="Column9408"/>
    <tableColumn id="9413" xr3:uid="{4DEBE434-B4E9-48F7-B5A9-AD440B463CBC}" name="Column9409"/>
    <tableColumn id="9414" xr3:uid="{4A46CEDA-22F3-42EB-A655-53CB1C73B0BD}" name="Column9410"/>
    <tableColumn id="9415" xr3:uid="{BF4DE5FE-EF30-43B1-9D62-483F4A38BB7C}" name="Column9411"/>
    <tableColumn id="9416" xr3:uid="{88113D1E-437E-4B65-8118-D41544C8177F}" name="Column9412"/>
    <tableColumn id="9417" xr3:uid="{96A9B8A3-2896-4EC0-A76F-1E7AB677F17D}" name="Column9413"/>
    <tableColumn id="9418" xr3:uid="{109C17EA-74A1-4E28-AAFB-6EF27CAEA0B7}" name="Column9414"/>
    <tableColumn id="9419" xr3:uid="{301E70C4-AD6F-48B5-B651-3698805A574C}" name="Column9415"/>
    <tableColumn id="9420" xr3:uid="{5FCB51AD-05B8-45E0-A1B4-1DB517287C5C}" name="Column9416"/>
    <tableColumn id="9421" xr3:uid="{A0868F5B-8DC4-4132-8102-9CFE0F90AABD}" name="Column9417"/>
    <tableColumn id="9422" xr3:uid="{114F99F5-76E0-48AB-84FC-C3C6C2D7F3ED}" name="Column9418"/>
    <tableColumn id="9423" xr3:uid="{68254FD4-52F4-437B-B8B2-05F003F53885}" name="Column9419"/>
    <tableColumn id="9424" xr3:uid="{CE4AB39B-A18F-4299-AF0C-AC4D876D753B}" name="Column9420"/>
    <tableColumn id="9425" xr3:uid="{57B2466B-DCE3-4234-A19E-08C975661555}" name="Column9421"/>
    <tableColumn id="9426" xr3:uid="{37E1D6C2-FDDC-44D3-B622-F6221CA01B52}" name="Column9422"/>
    <tableColumn id="9427" xr3:uid="{9CF5CAC3-9ED4-47F0-9E76-C010A2F62219}" name="Column9423"/>
    <tableColumn id="9428" xr3:uid="{C4830212-E1AA-4480-B51C-D1A0BB19565B}" name="Column9424"/>
    <tableColumn id="9429" xr3:uid="{14577BB0-5803-44DA-AE3D-F2C11E997692}" name="Column9425"/>
    <tableColumn id="9430" xr3:uid="{88AB5802-E982-4388-8125-ECDF9E852125}" name="Column9426"/>
    <tableColumn id="9431" xr3:uid="{363819A6-A4F0-4F68-97DC-1A27FF2D0BFE}" name="Column9427"/>
    <tableColumn id="9432" xr3:uid="{12557EF8-0912-41D0-988B-31834209DA80}" name="Column9428"/>
    <tableColumn id="9433" xr3:uid="{80907D6E-1288-4755-ADBC-D3AF74C0F0FE}" name="Column9429"/>
    <tableColumn id="9434" xr3:uid="{382A5732-7388-44D9-BBAD-31AE39002FBA}" name="Column9430"/>
    <tableColumn id="9435" xr3:uid="{A55E7869-7FEF-4281-90E1-8D0A1B04B2B2}" name="Column9431"/>
    <tableColumn id="9436" xr3:uid="{0AA8E6B2-BCE5-4B7F-966F-33EB11FC84C3}" name="Column9432"/>
    <tableColumn id="9437" xr3:uid="{78DB71D9-F759-4C0A-8362-8E852EFF7CD3}" name="Column9433"/>
    <tableColumn id="9438" xr3:uid="{D4BAA865-24B3-4516-A398-75D2E6E597D5}" name="Column9434"/>
    <tableColumn id="9439" xr3:uid="{D8336CBF-BBA3-4030-8C2B-B25392E87702}" name="Column9435"/>
    <tableColumn id="9440" xr3:uid="{173C7C07-4E61-4F53-B416-66C2AC5B6586}" name="Column9436"/>
    <tableColumn id="9441" xr3:uid="{52F2D0C8-8430-4B68-9E98-FCA2732E0817}" name="Column9437"/>
    <tableColumn id="9442" xr3:uid="{2F800D18-35D8-48B7-92AC-7C8EF1F50F88}" name="Column9438"/>
    <tableColumn id="9443" xr3:uid="{9D942B8A-C626-4B58-8725-BF214F71604C}" name="Column9439"/>
    <tableColumn id="9444" xr3:uid="{48A48DB4-855A-463E-9095-CDFFABB3434F}" name="Column9440"/>
    <tableColumn id="9445" xr3:uid="{EE7F6CF7-EEEE-4914-BFA9-516C146FD447}" name="Column9441"/>
    <tableColumn id="9446" xr3:uid="{2EACD842-D9C4-4276-BE11-608EE919C9C7}" name="Column9442"/>
    <tableColumn id="9447" xr3:uid="{E86CEE8A-FC06-4159-A598-6007BE2F615D}" name="Column9443"/>
    <tableColumn id="9448" xr3:uid="{D652018D-C207-4D86-89AD-E17962CEC3D6}" name="Column9444"/>
    <tableColumn id="9449" xr3:uid="{831076FE-09F8-45E3-88A8-04A7FC19DF9F}" name="Column9445"/>
    <tableColumn id="9450" xr3:uid="{E707E8EF-D76A-4DEF-ADC1-CFF615091F79}" name="Column9446"/>
    <tableColumn id="9451" xr3:uid="{91D9DE13-E14D-4768-8057-8490441863B9}" name="Column9447"/>
    <tableColumn id="9452" xr3:uid="{EC1C0531-492D-44F4-867A-A47407297BE9}" name="Column9448"/>
    <tableColumn id="9453" xr3:uid="{A85FB7CF-C416-4D0B-A860-063F3CEE9F79}" name="Column9449"/>
    <tableColumn id="9454" xr3:uid="{DCB22EC8-F6DA-4749-99EB-B94EF5AFE5C9}" name="Column9450"/>
    <tableColumn id="9455" xr3:uid="{C90E7722-D7C3-4361-BE54-DD58B8319D13}" name="Column9451"/>
    <tableColumn id="9456" xr3:uid="{33138828-C88D-475E-B27D-2B7014293210}" name="Column9452"/>
    <tableColumn id="9457" xr3:uid="{2F5193C8-B082-4A3D-B2E3-6FF2937D6041}" name="Column9453"/>
    <tableColumn id="9458" xr3:uid="{9C8EF5D4-3024-4938-83A4-10A92F8A85B6}" name="Column9454"/>
    <tableColumn id="9459" xr3:uid="{3169D4E0-9E30-4880-88C3-5F2DD56C6F6E}" name="Column9455"/>
    <tableColumn id="9460" xr3:uid="{5B3F9B33-9DD4-49B6-9557-E71E709B28A1}" name="Column9456"/>
    <tableColumn id="9461" xr3:uid="{E226022C-C2F0-4C4B-A7BA-FA3A90012E57}" name="Column9457"/>
    <tableColumn id="9462" xr3:uid="{1CDE1ED3-9A6C-490A-8EEA-F85662CE3E49}" name="Column9458"/>
    <tableColumn id="9463" xr3:uid="{964E0D2A-FE36-4746-9587-49D32868A26D}" name="Column9459"/>
    <tableColumn id="9464" xr3:uid="{FF368D47-2DE1-4AE5-AF34-0B60C8F6B40E}" name="Column9460"/>
    <tableColumn id="9465" xr3:uid="{E98D9CB0-5D77-4CB3-989C-D5AB958C6190}" name="Column9461"/>
    <tableColumn id="9466" xr3:uid="{B5685BC1-720F-45B4-A60B-5C71FD96ACE0}" name="Column9462"/>
    <tableColumn id="9467" xr3:uid="{59FBA8C2-47DA-40A2-A64B-18F44F1151E2}" name="Column9463"/>
    <tableColumn id="9468" xr3:uid="{ED84FC69-6A91-4ACC-822E-978FCDDEEEF5}" name="Column9464"/>
    <tableColumn id="9469" xr3:uid="{71D8FD1F-DF86-46A6-B5B1-932E3B096669}" name="Column9465"/>
    <tableColumn id="9470" xr3:uid="{25319F0B-97BF-4375-9A97-5F6A05A74F2F}" name="Column9466"/>
    <tableColumn id="9471" xr3:uid="{851AFB62-5EAA-4B37-A74B-91BD5DB1FDAD}" name="Column9467"/>
    <tableColumn id="9472" xr3:uid="{F0BE2DA2-99A0-4BBF-899C-BBDD6740C61B}" name="Column9468"/>
    <tableColumn id="9473" xr3:uid="{41D9646B-2503-4333-B867-F8B022552DD6}" name="Column9469"/>
    <tableColumn id="9474" xr3:uid="{5DF498A5-CA8E-4E3D-B67E-BAACCB2F69AD}" name="Column9470"/>
    <tableColumn id="9475" xr3:uid="{853C4D9B-45D3-4405-A4EB-01958B9D3363}" name="Column9471"/>
    <tableColumn id="9476" xr3:uid="{666B680C-C15C-45FA-BCBB-6D551FB73D2C}" name="Column9472"/>
    <tableColumn id="9477" xr3:uid="{A7DA2F97-AF82-4764-BDD9-0440D19FAC71}" name="Column9473"/>
    <tableColumn id="9478" xr3:uid="{A0E5B832-C752-45F1-B0AE-711671BB778D}" name="Column9474"/>
    <tableColumn id="9479" xr3:uid="{2398128E-D280-4CEF-93C1-9E4D9A5EFB39}" name="Column9475"/>
    <tableColumn id="9480" xr3:uid="{06BC5AC6-292A-4EEB-8EAF-26D0E710B3DE}" name="Column9476"/>
    <tableColumn id="9481" xr3:uid="{C4B0193C-D2BA-4F93-BC94-469566CD787A}" name="Column9477"/>
    <tableColumn id="9482" xr3:uid="{2C15E16B-54C5-49C9-BEF5-14AB3C266AD6}" name="Column9478"/>
    <tableColumn id="9483" xr3:uid="{7FB4B3B6-92AF-4E34-BC9D-5A4C2F91EB42}" name="Column9479"/>
    <tableColumn id="9484" xr3:uid="{397F6D68-575E-453C-B593-15EA32A80098}" name="Column9480"/>
    <tableColumn id="9485" xr3:uid="{D6F7B6AD-86E3-4211-9464-DAF9604C8A83}" name="Column9481"/>
    <tableColumn id="9486" xr3:uid="{172429DC-4E22-4354-95AB-F1E30AB78848}" name="Column9482"/>
    <tableColumn id="9487" xr3:uid="{EFE97319-DA3A-4643-858D-D461336A8511}" name="Column9483"/>
    <tableColumn id="9488" xr3:uid="{2A4891F2-36CD-48ED-A343-DF71AE0848F0}" name="Column9484"/>
    <tableColumn id="9489" xr3:uid="{9213EA34-6E71-419E-82E1-B730D50D2009}" name="Column9485"/>
    <tableColumn id="9490" xr3:uid="{E1416CAD-11FB-4BD7-B103-8009600488E1}" name="Column9486"/>
    <tableColumn id="9491" xr3:uid="{3806680E-569A-4F52-8A17-CA539C9027C1}" name="Column9487"/>
    <tableColumn id="9492" xr3:uid="{30C8D2EC-8637-4937-B723-388A0088D29F}" name="Column9488"/>
    <tableColumn id="9493" xr3:uid="{3EBA6A6E-17C5-4B4B-9C6E-B1548D27C29B}" name="Column9489"/>
    <tableColumn id="9494" xr3:uid="{E7305647-36CD-4DF4-98C8-A846D42789AA}" name="Column9490"/>
    <tableColumn id="9495" xr3:uid="{3E4A322D-EEA9-4F7C-922D-150AF35CF2BB}" name="Column9491"/>
    <tableColumn id="9496" xr3:uid="{014F5456-4097-446C-9A83-EA36FBBD924F}" name="Column9492"/>
    <tableColumn id="9497" xr3:uid="{0CD775F1-7A6C-455B-A9D3-BA28A63D6C67}" name="Column9493"/>
    <tableColumn id="9498" xr3:uid="{9C5706E3-6BC1-4E0D-AC13-1C072EF83D1C}" name="Column9494"/>
    <tableColumn id="9499" xr3:uid="{9AF9A96B-EE46-4F84-8FEF-6B59DAA8C975}" name="Column9495"/>
    <tableColumn id="9500" xr3:uid="{3276072B-E137-45C9-93D9-7C434B235293}" name="Column9496"/>
    <tableColumn id="9501" xr3:uid="{8A69A315-BB7B-4661-94DF-17A92ACB2C6E}" name="Column9497"/>
    <tableColumn id="9502" xr3:uid="{1B1B19D9-4B18-4A0B-9922-80AC51EE03C5}" name="Column9498"/>
    <tableColumn id="9503" xr3:uid="{FDA381B1-93D6-44F5-A492-DF88BAA38EF8}" name="Column9499"/>
    <tableColumn id="9504" xr3:uid="{7542672E-BF2A-457D-855B-CD9F971171AD}" name="Column9500"/>
    <tableColumn id="9505" xr3:uid="{E1B2C917-56CC-4E25-A339-BED608592FAD}" name="Column9501"/>
    <tableColumn id="9506" xr3:uid="{85FBCB07-D98A-4351-B692-FAD809ED3013}" name="Column9502"/>
    <tableColumn id="9507" xr3:uid="{FB557CA0-B3E5-427A-BB8A-076CCC776D09}" name="Column9503"/>
    <tableColumn id="9508" xr3:uid="{8E8210C3-76D8-496F-AC57-08190C14AAAB}" name="Column9504"/>
    <tableColumn id="9509" xr3:uid="{E32E76E4-9B09-4A0C-AE14-F88ED9336C92}" name="Column9505"/>
    <tableColumn id="9510" xr3:uid="{404CD9BF-9A30-4F21-B8F3-78B118B79060}" name="Column9506"/>
    <tableColumn id="9511" xr3:uid="{2C1771F9-A36D-4A99-96C4-8158C41238C2}" name="Column9507"/>
    <tableColumn id="9512" xr3:uid="{EA018970-0B3E-4F5D-A2B4-FF29D1695D3B}" name="Column9508"/>
    <tableColumn id="9513" xr3:uid="{748C0A02-1438-48DC-9943-6D2D8B341AC6}" name="Column9509"/>
    <tableColumn id="9514" xr3:uid="{CB38A0F8-B1B5-42C9-9EF2-E688A5A60917}" name="Column9510"/>
    <tableColumn id="9515" xr3:uid="{F5FB0825-88ED-47DF-B63B-03781CFE7D65}" name="Column9511"/>
    <tableColumn id="9516" xr3:uid="{9A213387-4C10-4406-A8DE-9B5A14778872}" name="Column9512"/>
    <tableColumn id="9517" xr3:uid="{8CF7AB8B-692D-4C91-8645-542A2E0AF012}" name="Column9513"/>
    <tableColumn id="9518" xr3:uid="{F0EF60BF-2F7E-4548-B207-B890DAFED72A}" name="Column9514"/>
    <tableColumn id="9519" xr3:uid="{2DF83D1E-65D9-4308-9ADB-68A89C9FB82F}" name="Column9515"/>
    <tableColumn id="9520" xr3:uid="{06FA5899-3448-460B-A4B2-62A428C197B8}" name="Column9516"/>
    <tableColumn id="9521" xr3:uid="{B8BF9CB5-CC3A-4D94-A885-8BC112883132}" name="Column9517"/>
    <tableColumn id="9522" xr3:uid="{E3C1A543-441F-4015-BF34-B7BFD0DC53DF}" name="Column9518"/>
    <tableColumn id="9523" xr3:uid="{5FF0D5BF-5A77-4233-8554-0E903068DD93}" name="Column9519"/>
    <tableColumn id="9524" xr3:uid="{E392741B-D077-458F-A355-B56C619E535D}" name="Column9520"/>
    <tableColumn id="9525" xr3:uid="{439A2B71-E509-4FF1-9C48-D108AB6BEE78}" name="Column9521"/>
    <tableColumn id="9526" xr3:uid="{5E2B9706-97DA-47D2-9EA8-B20593426B43}" name="Column9522"/>
    <tableColumn id="9527" xr3:uid="{61FCC16C-BDFF-4FE8-B3EA-88A0260636D4}" name="Column9523"/>
    <tableColumn id="9528" xr3:uid="{1DAA01D6-274F-44E1-A284-0C221DA9F0A0}" name="Column9524"/>
    <tableColumn id="9529" xr3:uid="{09FD0A01-A49B-4AF7-931D-DBB4A82A23AB}" name="Column9525"/>
    <tableColumn id="9530" xr3:uid="{2A8BDAB9-AA5E-4982-953B-04DF31126994}" name="Column9526"/>
    <tableColumn id="9531" xr3:uid="{5FD12158-9886-4F20-A8E0-C62EB392FF5C}" name="Column9527"/>
    <tableColumn id="9532" xr3:uid="{A94032C4-3011-45E6-84FB-B6E07C73EC60}" name="Column9528"/>
    <tableColumn id="9533" xr3:uid="{532FBEEC-8783-4389-B3EA-98273F2D8164}" name="Column9529"/>
    <tableColumn id="9534" xr3:uid="{7A013678-6C62-4E1C-A1FA-ECBDF0EC4718}" name="Column9530"/>
    <tableColumn id="9535" xr3:uid="{169AAF43-541A-475E-884C-45928CE4CE48}" name="Column9531"/>
    <tableColumn id="9536" xr3:uid="{D371254D-2B0B-4AB9-AFBC-D5DB82004B03}" name="Column9532"/>
    <tableColumn id="9537" xr3:uid="{4E10BD77-358D-4A9A-B1AD-FCF8CDFA6BA4}" name="Column9533"/>
    <tableColumn id="9538" xr3:uid="{23AE1F50-7ED6-4E15-8F3E-A035527042C1}" name="Column9534"/>
    <tableColumn id="9539" xr3:uid="{E21C12EB-D0AE-48F0-801F-650B021D39F5}" name="Column9535"/>
    <tableColumn id="9540" xr3:uid="{32CBD757-64A1-4332-96EC-A92F6ABF56C2}" name="Column9536"/>
    <tableColumn id="9541" xr3:uid="{FB5D9BB9-B5A0-463B-8073-8C3808732730}" name="Column9537"/>
    <tableColumn id="9542" xr3:uid="{AAC7040A-2DF2-42AA-BCB6-F0ABFD2CAB11}" name="Column9538"/>
    <tableColumn id="9543" xr3:uid="{9BB2E0F8-09EE-438E-B0EE-22E2D38B5EBB}" name="Column9539"/>
    <tableColumn id="9544" xr3:uid="{1360F09B-DF79-4D1A-8EFB-5185CDF094E3}" name="Column9540"/>
    <tableColumn id="9545" xr3:uid="{AF73C7A3-C6D6-4619-842E-314F759E2B2C}" name="Column9541"/>
    <tableColumn id="9546" xr3:uid="{6D9AC0C9-24F3-435E-BF8D-B7B2DDD34260}" name="Column9542"/>
    <tableColumn id="9547" xr3:uid="{526A9231-36A4-4BE4-8F99-707B3CA4D0AA}" name="Column9543"/>
    <tableColumn id="9548" xr3:uid="{0CB6AC7C-9BB5-4FCE-90C4-A378CD1EC7C5}" name="Column9544"/>
    <tableColumn id="9549" xr3:uid="{33247FF8-136E-4FA2-A006-F84046979A38}" name="Column9545"/>
    <tableColumn id="9550" xr3:uid="{C7CB37B3-B01D-4D85-9787-875D7B3EAFC1}" name="Column9546"/>
    <tableColumn id="9551" xr3:uid="{1CC98D59-962C-49D2-BBA0-1C6F5435D5D6}" name="Column9547"/>
    <tableColumn id="9552" xr3:uid="{6CE39765-0806-48AF-9797-AF8E96431CF6}" name="Column9548"/>
    <tableColumn id="9553" xr3:uid="{F6A66701-526C-49F4-8155-C011287706C1}" name="Column9549"/>
    <tableColumn id="9554" xr3:uid="{8F6292C1-958A-4A8A-B59F-2569DCDF449E}" name="Column9550"/>
    <tableColumn id="9555" xr3:uid="{16A86292-E56D-44EA-B474-6273563E5BE9}" name="Column9551"/>
    <tableColumn id="9556" xr3:uid="{D7CE5028-EBBF-4B38-9ED8-91D4A1930AAE}" name="Column9552"/>
    <tableColumn id="9557" xr3:uid="{D22D384D-8E72-4EA9-8FF4-B105D2FBD42C}" name="Column9553"/>
    <tableColumn id="9558" xr3:uid="{B5E5DF59-F24E-4B13-BD41-9D6DEC4810D6}" name="Column9554"/>
    <tableColumn id="9559" xr3:uid="{799007B2-C7CC-455D-A7F0-23AABE227897}" name="Column9555"/>
    <tableColumn id="9560" xr3:uid="{30DB228F-BBCE-4046-A323-96F9FA2903A1}" name="Column9556"/>
    <tableColumn id="9561" xr3:uid="{EC072BAF-B28F-49B7-B8A9-E68DCDC582C4}" name="Column9557"/>
    <tableColumn id="9562" xr3:uid="{8E1D707E-0611-4AA1-92E7-8D724C333BED}" name="Column9558"/>
    <tableColumn id="9563" xr3:uid="{1749769D-1B7A-4314-BACA-430918078225}" name="Column9559"/>
    <tableColumn id="9564" xr3:uid="{B8C25469-FB78-4387-970F-7BADCA1F800F}" name="Column9560"/>
    <tableColumn id="9565" xr3:uid="{A650858A-EF74-4209-A188-E1858F9F6175}" name="Column9561"/>
    <tableColumn id="9566" xr3:uid="{C969EDC7-E665-474F-86B1-44C1259C6FD5}" name="Column9562"/>
    <tableColumn id="9567" xr3:uid="{3F9C154A-C794-49BF-82D2-A33853424E6D}" name="Column9563"/>
    <tableColumn id="9568" xr3:uid="{79FBE4B1-3FC1-40DA-84A8-90D84D00745A}" name="Column9564"/>
    <tableColumn id="9569" xr3:uid="{C18248A9-C364-408D-B341-31B0ADD9A7E0}" name="Column9565"/>
    <tableColumn id="9570" xr3:uid="{1379A9EE-0F5F-431B-A720-7BD96120A341}" name="Column9566"/>
    <tableColumn id="9571" xr3:uid="{E0282B03-56F8-41B5-9E96-7CEDB529AE09}" name="Column9567"/>
    <tableColumn id="9572" xr3:uid="{03946500-3324-4786-97BA-DD5853CC72C2}" name="Column9568"/>
    <tableColumn id="9573" xr3:uid="{78B7385B-9CFD-4718-91EA-A5B5CDD4E587}" name="Column9569"/>
    <tableColumn id="9574" xr3:uid="{6A482506-6E97-44CE-9B14-BFF1ABCA306E}" name="Column9570"/>
    <tableColumn id="9575" xr3:uid="{BE981640-C98F-4C1F-A77A-9A2A95074BEE}" name="Column9571"/>
    <tableColumn id="9576" xr3:uid="{E7FDD6EE-9519-4D0F-8FC1-0C7166B3DFB4}" name="Column9572"/>
    <tableColumn id="9577" xr3:uid="{E929DEFD-09F2-42E8-BA51-E666F264B28E}" name="Column9573"/>
    <tableColumn id="9578" xr3:uid="{0F62A43C-E2A0-4590-B4FA-D348A732C7CA}" name="Column9574"/>
    <tableColumn id="9579" xr3:uid="{069AF7BD-19E6-4D18-911E-87BB42F93A00}" name="Column9575"/>
    <tableColumn id="9580" xr3:uid="{58E07AD1-278D-4A27-840C-D6965FA27F51}" name="Column9576"/>
    <tableColumn id="9581" xr3:uid="{DADA418C-64C3-4F87-ACE8-2820A8CD2694}" name="Column9577"/>
    <tableColumn id="9582" xr3:uid="{888AA139-7017-489D-A768-9F3CCF85BB2D}" name="Column9578"/>
    <tableColumn id="9583" xr3:uid="{FF092883-2876-4F77-9BB1-C844C074456B}" name="Column9579"/>
    <tableColumn id="9584" xr3:uid="{76AA1784-59FD-4FBE-B7F2-57A30C7E719D}" name="Column9580"/>
    <tableColumn id="9585" xr3:uid="{D682FF13-5489-49F2-BC12-4130928FCAA1}" name="Column9581"/>
    <tableColumn id="9586" xr3:uid="{7D31DB9B-3A5A-4066-8A51-DEEB709ED2C5}" name="Column9582"/>
    <tableColumn id="9587" xr3:uid="{87DBA1D2-F222-4F78-9974-0923BB7C43D7}" name="Column9583"/>
    <tableColumn id="9588" xr3:uid="{52E8CF87-C1EA-487D-B273-AADDA45ADA04}" name="Column9584"/>
    <tableColumn id="9589" xr3:uid="{6DBBDA07-4EC7-4408-BD23-3115BF1BF7AB}" name="Column9585"/>
    <tableColumn id="9590" xr3:uid="{6821ADC9-E146-4DF6-8414-A4625098DBB7}" name="Column9586"/>
    <tableColumn id="9591" xr3:uid="{4C4A95A5-FAFC-4161-8661-F006E5E9C84F}" name="Column9587"/>
    <tableColumn id="9592" xr3:uid="{5612FDAB-DEEE-4B3C-8577-63418FDDF387}" name="Column9588"/>
    <tableColumn id="9593" xr3:uid="{DBE04874-4B86-4F90-B5AF-33E20C9CC2ED}" name="Column9589"/>
    <tableColumn id="9594" xr3:uid="{9A60F039-7E1B-4A21-A6C7-972B48CB65F2}" name="Column9590"/>
    <tableColumn id="9595" xr3:uid="{17CD8843-B86B-4BE0-87F0-B3A8891F7E62}" name="Column9591"/>
    <tableColumn id="9596" xr3:uid="{BFF008EE-5E95-47C2-844D-0A94E3533915}" name="Column9592"/>
    <tableColumn id="9597" xr3:uid="{E9DFBBCF-6295-45D2-A0AB-E802638DAD9C}" name="Column9593"/>
    <tableColumn id="9598" xr3:uid="{357720F0-E312-4C52-AE7E-6B44ED85F6B6}" name="Column9594"/>
    <tableColumn id="9599" xr3:uid="{AE90D2D6-2103-4F34-8E02-25436698A198}" name="Column9595"/>
    <tableColumn id="9600" xr3:uid="{0E5B3CA2-6664-4A56-B0EF-11FFF5A51461}" name="Column9596"/>
    <tableColumn id="9601" xr3:uid="{A0389F10-F4E8-4444-BEAC-23D99B3B3F9A}" name="Column9597"/>
    <tableColumn id="9602" xr3:uid="{17E00D98-0104-406A-BCB0-796EA44A0375}" name="Column9598"/>
    <tableColumn id="9603" xr3:uid="{59F6BE05-5212-4606-8CD8-9703EB290855}" name="Column9599"/>
    <tableColumn id="9604" xr3:uid="{31188C5C-23B3-4516-91BD-5D9A32BD0FA6}" name="Column9600"/>
    <tableColumn id="9605" xr3:uid="{837AA64F-B258-4B6B-A04C-A4534B17EF29}" name="Column9601"/>
    <tableColumn id="9606" xr3:uid="{D06A7159-90D7-4C3D-A61C-3448DC8494EA}" name="Column9602"/>
    <tableColumn id="9607" xr3:uid="{1BC83B18-C337-46D8-89E2-BBF6416D8B99}" name="Column9603"/>
    <tableColumn id="9608" xr3:uid="{7ED8D3B2-D262-494E-B802-DF05871DA0A8}" name="Column9604"/>
    <tableColumn id="9609" xr3:uid="{D81C671C-5948-4817-9F72-12687D98A5B0}" name="Column9605"/>
    <tableColumn id="9610" xr3:uid="{1120E038-5B2D-4F9F-82DA-3EC2915F5599}" name="Column9606"/>
    <tableColumn id="9611" xr3:uid="{9C45B0BD-FBA3-483B-9DE8-8C0A4D68B130}" name="Column9607"/>
    <tableColumn id="9612" xr3:uid="{D2D7B030-C89B-4802-B6C4-12540FD2D025}" name="Column9608"/>
    <tableColumn id="9613" xr3:uid="{B6A8E550-7F24-42BB-AA50-B826AC90BBB5}" name="Column9609"/>
    <tableColumn id="9614" xr3:uid="{BD9CBBE6-B054-49B9-8C2B-17B9FDAE9ADB}" name="Column9610"/>
    <tableColumn id="9615" xr3:uid="{1276E948-4BB7-416D-8A89-CCAE1CEC705E}" name="Column9611"/>
    <tableColumn id="9616" xr3:uid="{CCE3F26B-7A9C-4B05-8742-FE25C7B606A1}" name="Column9612"/>
    <tableColumn id="9617" xr3:uid="{05F59A35-6702-4773-B655-3CD31C3A9DC1}" name="Column9613"/>
    <tableColumn id="9618" xr3:uid="{CE87F7C6-AF52-4CE5-80AD-320DFF458705}" name="Column9614"/>
    <tableColumn id="9619" xr3:uid="{41A3735E-D875-4470-9A98-873601252E74}" name="Column9615"/>
    <tableColumn id="9620" xr3:uid="{FB07386E-83A9-49AA-A8DD-4315EBC23AFD}" name="Column9616"/>
    <tableColumn id="9621" xr3:uid="{BA6B7BF4-619D-4BC6-9BFD-73838F0EA799}" name="Column9617"/>
    <tableColumn id="9622" xr3:uid="{B18F1994-8E4D-400A-94BE-D3538ECE56DA}" name="Column9618"/>
    <tableColumn id="9623" xr3:uid="{4474446A-F436-4A2C-9568-508867630BB2}" name="Column9619"/>
    <tableColumn id="9624" xr3:uid="{4765C4F4-90FF-4A4B-966B-E497A09570A0}" name="Column9620"/>
    <tableColumn id="9625" xr3:uid="{4F25ECE6-8D52-48DA-822D-A0EEC457406C}" name="Column9621"/>
    <tableColumn id="9626" xr3:uid="{776ECC37-B753-44AA-9F07-7AE5C004197F}" name="Column9622"/>
    <tableColumn id="9627" xr3:uid="{71EDDD28-040B-488D-B2FA-254F47BE950C}" name="Column9623"/>
    <tableColumn id="9628" xr3:uid="{A58E1F0F-A932-4FF1-8F41-CE8385BE11B8}" name="Column9624"/>
    <tableColumn id="9629" xr3:uid="{4E61964E-BA42-4834-9165-26ACA3A425A4}" name="Column9625"/>
    <tableColumn id="9630" xr3:uid="{B3131092-9723-4500-ACD1-363601FE661E}" name="Column9626"/>
    <tableColumn id="9631" xr3:uid="{675959B0-CD89-48BE-B533-54C786A29B4C}" name="Column9627"/>
    <tableColumn id="9632" xr3:uid="{854E27EF-8948-49C0-BF81-A5090ABAEC0B}" name="Column9628"/>
    <tableColumn id="9633" xr3:uid="{09717C3A-ABB6-4A0B-A617-62D8BED99466}" name="Column9629"/>
    <tableColumn id="9634" xr3:uid="{20C3AF37-BFAC-4A64-B304-6654126DD5EC}" name="Column9630"/>
    <tableColumn id="9635" xr3:uid="{E6E34EC6-9A21-41E9-AF99-EFAF96D16BD1}" name="Column9631"/>
    <tableColumn id="9636" xr3:uid="{91ECA8FF-5D18-4FC3-996A-CD3CD9989741}" name="Column9632"/>
    <tableColumn id="9637" xr3:uid="{2C3A5778-45DE-456F-A702-06ABB7B1278C}" name="Column9633"/>
    <tableColumn id="9638" xr3:uid="{3EDE8395-D947-47DA-898F-85D303256FCE}" name="Column9634"/>
    <tableColumn id="9639" xr3:uid="{B88B7692-766E-4A4D-8FEC-1160D4379837}" name="Column9635"/>
    <tableColumn id="9640" xr3:uid="{626CFA15-1938-45C0-B370-BA31FEB06657}" name="Column9636"/>
    <tableColumn id="9641" xr3:uid="{C83443CF-ACB9-44AB-9400-8D19DB6C0678}" name="Column9637"/>
    <tableColumn id="9642" xr3:uid="{2A100183-C79A-4E36-A7CF-2F0A0FF27003}" name="Column9638"/>
    <tableColumn id="9643" xr3:uid="{BFEB09D4-4B2A-4076-B95E-787E4B7A1F25}" name="Column9639"/>
    <tableColumn id="9644" xr3:uid="{BD746E29-AC6D-4E28-BB3F-D457D7034D63}" name="Column9640"/>
    <tableColumn id="9645" xr3:uid="{41911B25-D43E-4FEC-95F9-FFD8B8A967B8}" name="Column9641"/>
    <tableColumn id="9646" xr3:uid="{2A16F2A7-1208-4D46-B5CB-2B773832268D}" name="Column9642"/>
    <tableColumn id="9647" xr3:uid="{4EDD3F15-1F92-42D5-91D1-FE3336DC3947}" name="Column9643"/>
    <tableColumn id="9648" xr3:uid="{44DEB707-F882-4A2E-B0A4-66D56AB5594D}" name="Column9644"/>
    <tableColumn id="9649" xr3:uid="{C0B7BD66-044B-49C3-83D8-75502D177B81}" name="Column9645"/>
    <tableColumn id="9650" xr3:uid="{EFEC0BE7-5446-45B0-B495-E23A2566CF35}" name="Column9646"/>
    <tableColumn id="9651" xr3:uid="{E5A1F1D7-F101-409E-BB34-7D18C9BBDD19}" name="Column9647"/>
    <tableColumn id="9652" xr3:uid="{63C6FDBC-3A41-4902-9B01-DD571D48C51F}" name="Column9648"/>
    <tableColumn id="9653" xr3:uid="{88BBDD94-021E-4410-B940-3CFB08F5FA4A}" name="Column9649"/>
    <tableColumn id="9654" xr3:uid="{5086C53F-5FEC-4081-926D-8A606ACC8C3C}" name="Column9650"/>
    <tableColumn id="9655" xr3:uid="{06C105EA-823E-421E-8C66-97896818E903}" name="Column9651"/>
    <tableColumn id="9656" xr3:uid="{E95EAB3D-5F00-452A-91AA-30F2AE24EDE5}" name="Column9652"/>
    <tableColumn id="9657" xr3:uid="{4A9AE16E-790B-443B-9469-8F94449E7370}" name="Column9653"/>
    <tableColumn id="9658" xr3:uid="{15A0BA45-2FDC-4372-B509-BD03B8AED6A8}" name="Column9654"/>
    <tableColumn id="9659" xr3:uid="{D1F524CF-E725-467B-A87A-F9753036E703}" name="Column9655"/>
    <tableColumn id="9660" xr3:uid="{655AE9F6-8930-46FB-B666-7957B016A82C}" name="Column9656"/>
    <tableColumn id="9661" xr3:uid="{36A7109F-9BA6-42E6-9FDA-B0CA10ECDB04}" name="Column9657"/>
    <tableColumn id="9662" xr3:uid="{5125EFC6-4272-49D8-8B31-80BB1EC7E05D}" name="Column9658"/>
    <tableColumn id="9663" xr3:uid="{55268806-48FA-43F3-A413-BB509E11DBE7}" name="Column9659"/>
    <tableColumn id="9664" xr3:uid="{6A626302-E072-49DE-9787-F9CA5E522409}" name="Column9660"/>
    <tableColumn id="9665" xr3:uid="{9F4C0188-67A4-4480-BC6D-F96F815C0BB3}" name="Column9661"/>
    <tableColumn id="9666" xr3:uid="{9A7AC5E7-0D06-4EBD-8928-E92C4D138D22}" name="Column9662"/>
    <tableColumn id="9667" xr3:uid="{F81072E8-2AA2-4877-9A13-2A1B4D32D63F}" name="Column9663"/>
    <tableColumn id="9668" xr3:uid="{46C21675-EFDE-4582-A0CD-91565C7BD517}" name="Column9664"/>
    <tableColumn id="9669" xr3:uid="{E7F80514-0559-4C8A-8201-E6DA00D1B4F4}" name="Column9665"/>
    <tableColumn id="9670" xr3:uid="{42F862A3-986C-4B46-943B-C42DE556CB5A}" name="Column9666"/>
    <tableColumn id="9671" xr3:uid="{F3C3D78B-2771-4FEA-92E3-547CA0CC0D93}" name="Column9667"/>
    <tableColumn id="9672" xr3:uid="{7C6C07F7-00BF-4433-9908-FCF5CFDD3990}" name="Column9668"/>
    <tableColumn id="9673" xr3:uid="{E41E5AAE-25B9-4DF3-A8EC-64734AB50227}" name="Column9669"/>
    <tableColumn id="9674" xr3:uid="{B64AFDC0-19B7-46D4-B3CD-F9F63A7AEC11}" name="Column9670"/>
    <tableColumn id="9675" xr3:uid="{A10EBC7A-2990-47A4-AC7F-B77D40B53406}" name="Column9671"/>
    <tableColumn id="9676" xr3:uid="{E9FA3258-1AB5-44FE-AB6E-5EDC864A9BDC}" name="Column9672"/>
    <tableColumn id="9677" xr3:uid="{8A8C5FDE-7D26-46A0-B5AA-8B985F0F0828}" name="Column9673"/>
    <tableColumn id="9678" xr3:uid="{E0BC0FAE-0DD6-4FE7-A3DF-DDD23F1989DC}" name="Column9674"/>
    <tableColumn id="9679" xr3:uid="{1975C22F-2D87-433A-80DB-886D6C62C099}" name="Column9675"/>
    <tableColumn id="9680" xr3:uid="{737D0FDD-BE66-46D5-A7C3-E67A662437EE}" name="Column9676"/>
    <tableColumn id="9681" xr3:uid="{126E54A8-7C73-4134-9095-4445D2ED52EE}" name="Column9677"/>
    <tableColumn id="9682" xr3:uid="{59CE101C-EA26-4B96-A540-AE2E291895EA}" name="Column9678"/>
    <tableColumn id="9683" xr3:uid="{B267FEAB-489D-40C6-B1B7-454A4D78C1B4}" name="Column9679"/>
    <tableColumn id="9684" xr3:uid="{127DE295-B2BD-4B7C-A2E9-592B46896E78}" name="Column9680"/>
    <tableColumn id="9685" xr3:uid="{03F05112-3B46-4151-9D6D-270F6BEFCD48}" name="Column9681"/>
    <tableColumn id="9686" xr3:uid="{E75153B2-326E-4247-9DDA-72251B91F9D0}" name="Column9682"/>
    <tableColumn id="9687" xr3:uid="{FDEE1253-7189-4D86-B2B3-39A08F5844FD}" name="Column9683"/>
    <tableColumn id="9688" xr3:uid="{44DE2FFA-170B-4773-8B9F-8965A738D959}" name="Column9684"/>
    <tableColumn id="9689" xr3:uid="{EC503E84-2C39-4351-8EFD-48CB3C979BB9}" name="Column9685"/>
    <tableColumn id="9690" xr3:uid="{849C9159-B7B3-49EA-98EB-50276CD89622}" name="Column9686"/>
    <tableColumn id="9691" xr3:uid="{C654D80E-7682-4791-A55E-4E404E8FECA5}" name="Column9687"/>
    <tableColumn id="9692" xr3:uid="{84CB1523-5115-4CA7-97AF-FE602F5101F3}" name="Column9688"/>
    <tableColumn id="9693" xr3:uid="{0B78093A-9765-4DB0-9986-18CF98173663}" name="Column9689"/>
    <tableColumn id="9694" xr3:uid="{884426FA-3553-4850-918C-DD64CAABE09F}" name="Column9690"/>
    <tableColumn id="9695" xr3:uid="{5EBF0AD8-5BDE-4F6C-A002-3DBA4B41CACD}" name="Column9691"/>
    <tableColumn id="9696" xr3:uid="{1C5C4BE6-13B0-4B17-8141-9A91D2A91DA7}" name="Column9692"/>
    <tableColumn id="9697" xr3:uid="{A8AD5C25-112F-44E8-B040-DBA46AFD1092}" name="Column9693"/>
    <tableColumn id="9698" xr3:uid="{C843A09F-BF61-4703-A8E8-56330DFE3251}" name="Column9694"/>
    <tableColumn id="9699" xr3:uid="{3D00E664-2EE7-4697-983E-6C5A177BDB6A}" name="Column9695"/>
    <tableColumn id="9700" xr3:uid="{9561F0C1-22A0-40C3-8F79-7B3A0528D3C5}" name="Column9696"/>
    <tableColumn id="9701" xr3:uid="{49244850-9135-4779-BADE-8EC45462D87F}" name="Column9697"/>
    <tableColumn id="9702" xr3:uid="{D652EA8E-7936-44B1-A580-1F541BC8F8A5}" name="Column9698"/>
    <tableColumn id="9703" xr3:uid="{134AA3CD-47E8-4FB2-803B-EB4A4E062E53}" name="Column9699"/>
    <tableColumn id="9704" xr3:uid="{E91CB1A0-2B26-4F86-838B-7D5A37A52442}" name="Column9700"/>
    <tableColumn id="9705" xr3:uid="{6F1C141F-4897-4A94-BE84-5223E67E6F75}" name="Column9701"/>
    <tableColumn id="9706" xr3:uid="{174FFFC8-5613-42F0-8D3F-7C408DB1667D}" name="Column9702"/>
    <tableColumn id="9707" xr3:uid="{07F65274-6259-44D1-945D-ABD6D8BFE01E}" name="Column9703"/>
    <tableColumn id="9708" xr3:uid="{3F6B50D4-9BE1-495A-B1FA-B1F3517876F8}" name="Column9704"/>
    <tableColumn id="9709" xr3:uid="{28ADF922-C212-4E37-8329-5AA69E7C8EED}" name="Column9705"/>
    <tableColumn id="9710" xr3:uid="{F34D9897-4F81-4371-ADE2-C0E5A1416735}" name="Column9706"/>
    <tableColumn id="9711" xr3:uid="{301E689E-40F2-48FD-BBDE-70C44F453898}" name="Column9707"/>
    <tableColumn id="9712" xr3:uid="{AE8A0B26-D56D-4CDA-B609-3950D35D7DD3}" name="Column9708"/>
    <tableColumn id="9713" xr3:uid="{BDA86508-BCDD-4AFF-9BB6-10FFAC7C1A7A}" name="Column9709"/>
    <tableColumn id="9714" xr3:uid="{9B254BCA-EBD2-4817-BAF2-BC995E435988}" name="Column9710"/>
    <tableColumn id="9715" xr3:uid="{E5D46DBE-42AE-4864-99B7-0B47FFB1FBEE}" name="Column9711"/>
    <tableColumn id="9716" xr3:uid="{54C4ACF6-1435-48EE-8C70-819259930CBB}" name="Column9712"/>
    <tableColumn id="9717" xr3:uid="{08A1B3B4-7392-4809-B556-1E2410027F43}" name="Column9713"/>
    <tableColumn id="9718" xr3:uid="{9D36E123-DCFA-4893-90A6-18320CD62081}" name="Column9714"/>
    <tableColumn id="9719" xr3:uid="{51B9B59B-B6B6-46C9-BE75-A5FFCC22D75D}" name="Column9715"/>
    <tableColumn id="9720" xr3:uid="{F790EFD9-13A1-403A-BECC-3C5B32F55FCB}" name="Column9716"/>
    <tableColumn id="9721" xr3:uid="{088B3C03-D8EF-45A9-9E10-511A3207FB33}" name="Column9717"/>
    <tableColumn id="9722" xr3:uid="{60A69150-725B-402D-A4C7-0DBD23B64C22}" name="Column9718"/>
    <tableColumn id="9723" xr3:uid="{4E581507-7BBE-4486-947C-5B3F3DCD3708}" name="Column9719"/>
    <tableColumn id="9724" xr3:uid="{E0F4D6B5-136B-4159-9005-783064C5B525}" name="Column9720"/>
    <tableColumn id="9725" xr3:uid="{D3254423-AC92-47AE-AE31-48D60F01CC17}" name="Column9721"/>
    <tableColumn id="9726" xr3:uid="{4EC1E3D2-BCF4-4B95-9FF9-7B6C4D88E94C}" name="Column9722"/>
    <tableColumn id="9727" xr3:uid="{2570F0DA-07A7-46BD-9936-55387E52327B}" name="Column9723"/>
    <tableColumn id="9728" xr3:uid="{D37BC560-EE41-4C1B-9472-3FF90661ADBA}" name="Column9724"/>
    <tableColumn id="9729" xr3:uid="{4A098BCC-46BC-4407-8C01-BA0E961FECED}" name="Column9725"/>
    <tableColumn id="9730" xr3:uid="{4E6E5B39-7708-49DE-8DD1-D67C40E2A866}" name="Column9726"/>
    <tableColumn id="9731" xr3:uid="{B3F8F34E-DBE3-4160-BDD9-EC0F1994AA4A}" name="Column9727"/>
    <tableColumn id="9732" xr3:uid="{098044ED-ED03-4F96-BB51-C251C936CFEE}" name="Column9728"/>
    <tableColumn id="9733" xr3:uid="{B1936D39-CA68-4EE8-8010-C0B568AABA36}" name="Column9729"/>
    <tableColumn id="9734" xr3:uid="{9408E682-B830-484A-BA4B-F1E3E0F202F5}" name="Column9730"/>
    <tableColumn id="9735" xr3:uid="{8265BCF6-DC48-4405-AB4E-1AC9EAD5B4A1}" name="Column9731"/>
    <tableColumn id="9736" xr3:uid="{7BBCC25A-625F-4CB5-9CD7-9F0D7D05E668}" name="Column9732"/>
    <tableColumn id="9737" xr3:uid="{2DC2CB23-87FD-4AE8-ABF0-C78FF286F038}" name="Column9733"/>
    <tableColumn id="9738" xr3:uid="{8EA1B660-08CA-4717-A20D-D5382B315730}" name="Column9734"/>
    <tableColumn id="9739" xr3:uid="{46D6530B-077C-4D4C-8FC6-20E2535D1A2F}" name="Column9735"/>
    <tableColumn id="9740" xr3:uid="{0063E9EC-6106-4999-8DA4-8D7E0B4C8522}" name="Column9736"/>
    <tableColumn id="9741" xr3:uid="{1D2D16FE-C665-4517-ADC2-359530EC950E}" name="Column9737"/>
    <tableColumn id="9742" xr3:uid="{51AB3A02-A182-416F-8945-12FADFD4C2C5}" name="Column9738"/>
    <tableColumn id="9743" xr3:uid="{1BF7F4D2-09DD-4776-81F9-5D552C6928BA}" name="Column9739"/>
    <tableColumn id="9744" xr3:uid="{49120AAE-E006-41FC-8B61-3BF5B1CA938A}" name="Column9740"/>
    <tableColumn id="9745" xr3:uid="{B95BEBF8-1CF4-4602-904D-1FD875A88ADF}" name="Column9741"/>
    <tableColumn id="9746" xr3:uid="{2462839A-FDF3-4528-8915-E5A194C48C35}" name="Column9742"/>
    <tableColumn id="9747" xr3:uid="{3DDEB417-99EB-4DA6-AA7C-D50D787D5647}" name="Column9743"/>
    <tableColumn id="9748" xr3:uid="{84E79652-57B1-45B6-99CA-F1319867D29A}" name="Column9744"/>
    <tableColumn id="9749" xr3:uid="{2E3AB6E7-3E92-45C9-8B4B-E2BE1A484BA6}" name="Column9745"/>
    <tableColumn id="9750" xr3:uid="{D5D26F8C-4DCE-4736-A78D-5F56984B4012}" name="Column9746"/>
    <tableColumn id="9751" xr3:uid="{16180A4A-4A2C-4C7F-A989-22E519C060E9}" name="Column9747"/>
    <tableColumn id="9752" xr3:uid="{0CBC5E7E-9F58-4212-877E-DCA3B15E8837}" name="Column9748"/>
    <tableColumn id="9753" xr3:uid="{CDE35598-77AC-4749-BA20-08C1E7643152}" name="Column9749"/>
    <tableColumn id="9754" xr3:uid="{0006DBBB-183E-4F81-9F86-EC07596602F0}" name="Column9750"/>
    <tableColumn id="9755" xr3:uid="{C91C209B-26D6-4153-ACEC-B37AAFE3CBFA}" name="Column9751"/>
    <tableColumn id="9756" xr3:uid="{6B9845A9-AD9E-4204-9F32-96F5D9764B4F}" name="Column9752"/>
    <tableColumn id="9757" xr3:uid="{F3A4CAA6-5070-479D-A961-226D3CF9CC9F}" name="Column9753"/>
    <tableColumn id="9758" xr3:uid="{C36D436D-0590-405D-8F53-9229BEAD90A6}" name="Column9754"/>
    <tableColumn id="9759" xr3:uid="{139885E1-6FC2-43CC-AEB9-048C417D4DBE}" name="Column9755"/>
    <tableColumn id="9760" xr3:uid="{6CD2C847-85D4-4115-8CD8-9A289C3D974E}" name="Column9756"/>
    <tableColumn id="9761" xr3:uid="{6D2ABC6B-AF84-4618-92BD-14354E70C9E2}" name="Column9757"/>
    <tableColumn id="9762" xr3:uid="{64BC7FDE-F69A-4730-845D-B68E8BFD4378}" name="Column9758"/>
    <tableColumn id="9763" xr3:uid="{F302D5FC-DF76-40BD-9E15-14ED6CDD6FE3}" name="Column9759"/>
    <tableColumn id="9764" xr3:uid="{6DBA35D3-C5DE-43CB-8F2F-5A147CEA79D7}" name="Column9760"/>
    <tableColumn id="9765" xr3:uid="{6417BEC6-CE09-4795-9E24-B4CEEBF07723}" name="Column9761"/>
    <tableColumn id="9766" xr3:uid="{A596B417-CBDF-4442-8AE9-C50B435AB458}" name="Column9762"/>
    <tableColumn id="9767" xr3:uid="{6935A04E-C22F-4633-AFD0-4AADD91DEFC9}" name="Column9763"/>
    <tableColumn id="9768" xr3:uid="{4AF0F34B-0B1A-4C40-9458-2DE4DF8539EB}" name="Column9764"/>
    <tableColumn id="9769" xr3:uid="{F1ED689A-2BE4-4B9A-9868-AC8CCE03B25A}" name="Column9765"/>
    <tableColumn id="9770" xr3:uid="{8717916C-D55F-4504-8C2A-2E9D5124F0D7}" name="Column9766"/>
    <tableColumn id="9771" xr3:uid="{8CF3AC60-780E-4764-810D-356E4F279A46}" name="Column9767"/>
    <tableColumn id="9772" xr3:uid="{DD875136-6837-4D54-AA72-D5CEC4FB059F}" name="Column9768"/>
    <tableColumn id="9773" xr3:uid="{3806CCDC-CBEB-466F-8C93-969C77B9FF26}" name="Column9769"/>
    <tableColumn id="9774" xr3:uid="{CEEF4387-8E3C-49E0-AD55-28C299CD4E1D}" name="Column9770"/>
    <tableColumn id="9775" xr3:uid="{8704B40D-AC56-4CE4-8BC7-1340819D4380}" name="Column9771"/>
    <tableColumn id="9776" xr3:uid="{776BE073-8A7E-4B9B-94FD-35D4E4938309}" name="Column9772"/>
    <tableColumn id="9777" xr3:uid="{C542870B-C75C-45A0-B494-965731AED0DB}" name="Column9773"/>
    <tableColumn id="9778" xr3:uid="{281C2817-28BC-4815-8AB5-520D81B27490}" name="Column9774"/>
    <tableColumn id="9779" xr3:uid="{A7D70A4E-6A5A-4EDB-A60E-0A3D2F6FCE30}" name="Column9775"/>
    <tableColumn id="9780" xr3:uid="{4F0D248B-2F9A-4EEA-BDA0-9F04239A2E28}" name="Column9776"/>
    <tableColumn id="9781" xr3:uid="{41F6E3B4-D055-4C53-B0ED-F41C14F74F76}" name="Column9777"/>
    <tableColumn id="9782" xr3:uid="{5D45BE14-B197-49FE-9FF5-1A9DD62524E6}" name="Column9778"/>
    <tableColumn id="9783" xr3:uid="{E4FB3D51-880F-47F7-B38E-CC333BC98AF8}" name="Column9779"/>
    <tableColumn id="9784" xr3:uid="{BA43B345-FAE5-4E76-B709-0C7A831BFCBC}" name="Column9780"/>
    <tableColumn id="9785" xr3:uid="{DD00ABFD-BB5B-4DA6-8992-C3157A01E7B4}" name="Column9781"/>
    <tableColumn id="9786" xr3:uid="{72D1680E-A25A-45C2-904B-297C99359CD4}" name="Column9782"/>
    <tableColumn id="9787" xr3:uid="{5BFC091B-AECF-496C-8E2E-7D179454C976}" name="Column9783"/>
    <tableColumn id="9788" xr3:uid="{DF68418F-DEDE-4ECE-B375-87CFF7E77987}" name="Column9784"/>
    <tableColumn id="9789" xr3:uid="{B22939F0-34A8-4D14-BA28-FE2E85C44A31}" name="Column9785"/>
    <tableColumn id="9790" xr3:uid="{E214FCD7-662E-482C-A983-7D48F38CD883}" name="Column9786"/>
    <tableColumn id="9791" xr3:uid="{C0D021E9-EB1E-4D4C-9A48-2EDAC56EA1BC}" name="Column9787"/>
    <tableColumn id="9792" xr3:uid="{BEE56BEA-3956-47CD-A964-CB95B595FD41}" name="Column9788"/>
    <tableColumn id="9793" xr3:uid="{2767DDA0-55AD-4027-A357-EFD57FE2341C}" name="Column9789"/>
    <tableColumn id="9794" xr3:uid="{94668092-7247-4799-A7F7-F62A1B2FDDC2}" name="Column9790"/>
    <tableColumn id="9795" xr3:uid="{0D95C4F0-810D-45FD-96AE-A0F18640FCBD}" name="Column9791"/>
    <tableColumn id="9796" xr3:uid="{888B68AA-A294-4AE9-9DF4-49C0FEB46AB1}" name="Column9792"/>
    <tableColumn id="9797" xr3:uid="{14D18A57-717C-4E94-9FB3-22125CCF72A3}" name="Column9793"/>
    <tableColumn id="9798" xr3:uid="{D17063AF-74B4-4B6A-AA64-610F37F244CE}" name="Column9794"/>
    <tableColumn id="9799" xr3:uid="{FC45B3DF-C3AA-4096-9BF4-5F20F9471C5E}" name="Column9795"/>
    <tableColumn id="9800" xr3:uid="{2E34C1F0-2307-41CC-BE54-0193EF7E2DBB}" name="Column9796"/>
    <tableColumn id="9801" xr3:uid="{94C15195-98CB-4629-B43B-8A1D5CBEE2AB}" name="Column9797"/>
    <tableColumn id="9802" xr3:uid="{93902787-A36F-4842-B27A-3E42C1912E5C}" name="Column9798"/>
    <tableColumn id="9803" xr3:uid="{4414B048-862E-4A30-9B8E-0A984B3CABD4}" name="Column9799"/>
    <tableColumn id="9804" xr3:uid="{6943BFA2-7D86-4DAF-8E5B-3E57DFCAAC0C}" name="Column9800"/>
    <tableColumn id="9805" xr3:uid="{C8F73355-9B3D-4EED-8B7E-9A972C4BC913}" name="Column9801"/>
    <tableColumn id="9806" xr3:uid="{2CEA929C-4A0C-429D-9AD4-0507CB1591A9}" name="Column9802"/>
    <tableColumn id="9807" xr3:uid="{21A69553-44BE-4416-9CBB-2AEFF6387EAE}" name="Column9803"/>
    <tableColumn id="9808" xr3:uid="{4DE5EF24-56BD-480C-8837-C3D40F7B2998}" name="Column9804"/>
    <tableColumn id="9809" xr3:uid="{79B285EC-F8D9-4712-A105-1B935E145A69}" name="Column9805"/>
    <tableColumn id="9810" xr3:uid="{B89B2476-7093-4BBC-B9DC-8ECF5BA96A9C}" name="Column9806"/>
    <tableColumn id="9811" xr3:uid="{B937349C-B7F2-4469-A4A1-45523FC6A2E0}" name="Column9807"/>
    <tableColumn id="9812" xr3:uid="{2219901A-E163-4FDC-8BD9-4098D7627A1B}" name="Column9808"/>
    <tableColumn id="9813" xr3:uid="{11858389-D237-4B03-A12C-95AAADC0CA84}" name="Column9809"/>
    <tableColumn id="9814" xr3:uid="{F1A1481C-F47E-4240-ABEE-B7262F025C4B}" name="Column9810"/>
    <tableColumn id="9815" xr3:uid="{6C4F8259-3F7E-4C36-A360-A86510B54C15}" name="Column9811"/>
    <tableColumn id="9816" xr3:uid="{8C4356AB-999A-4C7D-AB68-979D9232B80E}" name="Column9812"/>
    <tableColumn id="9817" xr3:uid="{86476D51-0C93-4BDC-BA43-712AB9C7992C}" name="Column9813"/>
    <tableColumn id="9818" xr3:uid="{213C293A-6DA3-47CF-B1CD-17459FC4A326}" name="Column9814"/>
    <tableColumn id="9819" xr3:uid="{5687E4BA-A03C-4EFD-9469-AC98C6933629}" name="Column9815"/>
    <tableColumn id="9820" xr3:uid="{B621B545-D07D-49A8-B01C-C908AB2A6065}" name="Column9816"/>
    <tableColumn id="9821" xr3:uid="{09E1497B-5A24-4134-9E39-B4D23F1A9ED7}" name="Column9817"/>
    <tableColumn id="9822" xr3:uid="{22669698-94B5-4DF4-A995-5A2AE4A25117}" name="Column9818"/>
    <tableColumn id="9823" xr3:uid="{DADCAC46-DDD2-4A2B-88BB-EDC8E56DBBE7}" name="Column9819"/>
    <tableColumn id="9824" xr3:uid="{5A62A2CF-0CB9-4134-ACFE-D130F8A14D3A}" name="Column9820"/>
    <tableColumn id="9825" xr3:uid="{298516A5-2C18-420E-B033-D78007FB95A4}" name="Column9821"/>
    <tableColumn id="9826" xr3:uid="{F768D1BC-9390-4F71-979F-B916D0661CCA}" name="Column9822"/>
    <tableColumn id="9827" xr3:uid="{2FAB5F12-C171-4DF8-82DA-0EF3DED848A2}" name="Column9823"/>
    <tableColumn id="9828" xr3:uid="{3DD6FDCA-26D4-467A-982D-C7F9AB01DD41}" name="Column9824"/>
    <tableColumn id="9829" xr3:uid="{CF84699D-AD20-43F5-9947-C019CD7BF527}" name="Column9825"/>
    <tableColumn id="9830" xr3:uid="{D1220C86-E66E-431C-ADB3-4EC5A0DB7061}" name="Column9826"/>
    <tableColumn id="9831" xr3:uid="{536D2F03-CDF2-45B6-B77B-CCEAF8612A2B}" name="Column9827"/>
    <tableColumn id="9832" xr3:uid="{35345AF7-4F68-4915-9CD8-180D77B330F4}" name="Column9828"/>
    <tableColumn id="9833" xr3:uid="{8D8080C7-E59B-41B3-8022-C96B81873C0E}" name="Column9829"/>
    <tableColumn id="9834" xr3:uid="{52EF6453-6AFF-4CE6-A39B-B927B88E88FF}" name="Column9830"/>
    <tableColumn id="9835" xr3:uid="{C9D54B48-BDE8-4163-A804-3393B3D680E7}" name="Column9831"/>
    <tableColumn id="9836" xr3:uid="{0EE30CF2-4984-48B5-BEA6-E17B6F866E2F}" name="Column9832"/>
    <tableColumn id="9837" xr3:uid="{FBFD2FAD-18E4-406F-8EA8-7DA5E1E2335F}" name="Column9833"/>
    <tableColumn id="9838" xr3:uid="{BD116BFA-3D6F-4658-9EED-8A11C1FAE7CB}" name="Column9834"/>
    <tableColumn id="9839" xr3:uid="{CC5C3370-8676-4C08-B02C-8CA0CD8CBDC0}" name="Column9835"/>
    <tableColumn id="9840" xr3:uid="{3627B999-DEEB-4F6E-94AA-A0B0D86182A3}" name="Column9836"/>
    <tableColumn id="9841" xr3:uid="{20349CF4-DE8F-45DE-8048-5FBA1B25F118}" name="Column9837"/>
    <tableColumn id="9842" xr3:uid="{6125A79C-FC8C-4082-A6A4-EB462F9F9DF7}" name="Column9838"/>
    <tableColumn id="9843" xr3:uid="{3C2921D5-0970-43E7-8EAE-8183D98ACA52}" name="Column9839"/>
    <tableColumn id="9844" xr3:uid="{919B5B29-B23F-492C-98A9-FC18FA9AF909}" name="Column9840"/>
    <tableColumn id="9845" xr3:uid="{07D167FB-EF52-4512-A668-C22692F12AF7}" name="Column9841"/>
    <tableColumn id="9846" xr3:uid="{F6F1CECE-156C-4E01-A832-B35612D53FFB}" name="Column9842"/>
    <tableColumn id="9847" xr3:uid="{4F5AC32F-59AF-4D8F-858A-2DF62098BCAE}" name="Column9843"/>
    <tableColumn id="9848" xr3:uid="{F1082B0A-9FB5-498E-A3A5-3CB626236231}" name="Column9844"/>
    <tableColumn id="9849" xr3:uid="{8CB66284-A32A-4FA6-ACD6-995034498AC6}" name="Column9845"/>
    <tableColumn id="9850" xr3:uid="{FEDAFCFD-AB02-4343-AB31-1BA8D44A3CBA}" name="Column9846"/>
    <tableColumn id="9851" xr3:uid="{0D313234-8835-4C34-BC4D-1CF9DB963BE2}" name="Column9847"/>
    <tableColumn id="9852" xr3:uid="{F0841BB9-E4E8-42A7-95D8-E5DA016A0095}" name="Column9848"/>
    <tableColumn id="9853" xr3:uid="{41877844-0DAD-43D0-92B4-C6F91980D73F}" name="Column9849"/>
    <tableColumn id="9854" xr3:uid="{243CD5F0-259A-4EDD-A638-326FBBEC43C3}" name="Column9850"/>
    <tableColumn id="9855" xr3:uid="{3AFE6FE9-1E87-4BAE-9DB8-44102B3A92C4}" name="Column9851"/>
    <tableColumn id="9856" xr3:uid="{5186F218-C990-4793-A60F-F0DBAA8935F7}" name="Column9852"/>
    <tableColumn id="9857" xr3:uid="{BD0DF26C-392B-4B41-B610-DED32B9F8F3F}" name="Column9853"/>
    <tableColumn id="9858" xr3:uid="{AED31CA6-6476-435E-9563-9BB898A9FD58}" name="Column9854"/>
    <tableColumn id="9859" xr3:uid="{EB9454EC-A8D9-48D0-A892-2D3BE75516EB}" name="Column9855"/>
    <tableColumn id="9860" xr3:uid="{7FDB7E90-080B-4650-B69C-985FE6853A27}" name="Column9856"/>
    <tableColumn id="9861" xr3:uid="{8FF6D3E1-BEED-4967-B113-33BA08AAD8D7}" name="Column9857"/>
    <tableColumn id="9862" xr3:uid="{4228405D-9EBA-417B-950B-199A2E1FB036}" name="Column9858"/>
    <tableColumn id="9863" xr3:uid="{D144C6E1-D930-4778-B958-230982D5AC20}" name="Column9859"/>
    <tableColumn id="9864" xr3:uid="{D3115EEF-E16A-4077-9A8D-55CE68ABD31C}" name="Column9860"/>
    <tableColumn id="9865" xr3:uid="{5076F4E3-BF35-4C0F-AA2D-A0AA6BB267EA}" name="Column9861"/>
    <tableColumn id="9866" xr3:uid="{B76FD578-3394-4D41-A992-86D1C9EA9197}" name="Column9862"/>
    <tableColumn id="9867" xr3:uid="{646DF765-68CF-4D04-B54F-D9118377C942}" name="Column9863"/>
    <tableColumn id="9868" xr3:uid="{C48D5F0E-840A-4467-A1E2-97B260975A5C}" name="Column9864"/>
    <tableColumn id="9869" xr3:uid="{8CDC9814-6C7F-4A8B-9530-F2DCF0504639}" name="Column9865"/>
    <tableColumn id="9870" xr3:uid="{C56B57CC-36F9-4C17-8956-EE5F596455F6}" name="Column9866"/>
    <tableColumn id="9871" xr3:uid="{79DD7AC5-84CB-4556-982D-6C452DC8FA86}" name="Column9867"/>
    <tableColumn id="9872" xr3:uid="{BD64A5B2-A2F4-42B1-B8D1-638DDE1A4C6C}" name="Column9868"/>
    <tableColumn id="9873" xr3:uid="{488F37DC-337E-43CE-8267-B0C3D919C0F8}" name="Column9869"/>
    <tableColumn id="9874" xr3:uid="{F1FF1764-CDC6-4EA6-A524-27633139B7BB}" name="Column9870"/>
    <tableColumn id="9875" xr3:uid="{9DB39BA1-D0E3-4A4F-B075-B713A3C121E5}" name="Column9871"/>
    <tableColumn id="9876" xr3:uid="{5F113D1A-2F95-4339-821F-188576FC831C}" name="Column9872"/>
    <tableColumn id="9877" xr3:uid="{7010A999-1119-4387-8106-3F72E7DBCC74}" name="Column9873"/>
    <tableColumn id="9878" xr3:uid="{5DAC7F34-1D46-4A7F-9C02-E37B64B0DB22}" name="Column9874"/>
    <tableColumn id="9879" xr3:uid="{636CBCF1-C69A-4662-AD39-5C9921145BBF}" name="Column9875"/>
    <tableColumn id="9880" xr3:uid="{A521E7DC-6D6D-4E0B-9148-D23C8D1073D2}" name="Column9876"/>
    <tableColumn id="9881" xr3:uid="{F370669D-C983-441A-A9B2-47EB91EADF1F}" name="Column9877"/>
    <tableColumn id="9882" xr3:uid="{63E60E34-D79A-4F48-92E2-EFFEB9D708C8}" name="Column9878"/>
    <tableColumn id="9883" xr3:uid="{C3C81032-CF6D-400A-9FAD-D57E0BAB3028}" name="Column9879"/>
    <tableColumn id="9884" xr3:uid="{D385B79B-F94F-4A66-B9CB-D8E653148977}" name="Column9880"/>
    <tableColumn id="9885" xr3:uid="{51127236-0912-4E51-8994-50E129C5DBC7}" name="Column9881"/>
    <tableColumn id="9886" xr3:uid="{A329ACA2-7B3B-4C4D-9A85-CF83738445D3}" name="Column9882"/>
    <tableColumn id="9887" xr3:uid="{25D1D208-64A6-43FD-84AA-95FDE0E1055A}" name="Column9883"/>
    <tableColumn id="9888" xr3:uid="{DD47621F-6A9B-4209-BDEF-80FE91A28823}" name="Column9884"/>
    <tableColumn id="9889" xr3:uid="{15B79520-A4B2-46A3-8624-F91F1F699367}" name="Column9885"/>
    <tableColumn id="9890" xr3:uid="{3D66FADA-B8FD-49D8-8BFD-CA38CA9ABE03}" name="Column9886"/>
    <tableColumn id="9891" xr3:uid="{03AD1451-09CE-4A02-9E85-22247AC62F03}" name="Column9887"/>
    <tableColumn id="9892" xr3:uid="{63A17B07-D38B-479D-9479-2A5E0DE40262}" name="Column9888"/>
    <tableColumn id="9893" xr3:uid="{B68F8A7B-7B37-4252-A8DC-A7ADDCFDFBC2}" name="Column9889"/>
    <tableColumn id="9894" xr3:uid="{5AE9B12C-0E8E-4DF1-96F5-58D9DB0A08CB}" name="Column9890"/>
    <tableColumn id="9895" xr3:uid="{EC58BFD6-AA3A-4C9A-BC07-9153B798BF4E}" name="Column9891"/>
    <tableColumn id="9896" xr3:uid="{E0E352BC-558E-473B-B771-343D2A0408A2}" name="Column9892"/>
    <tableColumn id="9897" xr3:uid="{FE620891-035A-4EAD-81FB-984865957B84}" name="Column9893"/>
    <tableColumn id="9898" xr3:uid="{2E1E3453-2696-4D21-B2B9-C7D4E2EBAD6B}" name="Column9894"/>
    <tableColumn id="9899" xr3:uid="{113ABB31-ADC7-403A-B30B-BB91B10DAA77}" name="Column9895"/>
    <tableColumn id="9900" xr3:uid="{0F04A0C1-7C75-4B08-AADB-90FB22721851}" name="Column9896"/>
    <tableColumn id="9901" xr3:uid="{77A86A92-5B42-471C-A15B-72A668681F0E}" name="Column9897"/>
    <tableColumn id="9902" xr3:uid="{D0D409EE-CDF6-4D43-A528-951F1244D02A}" name="Column9898"/>
    <tableColumn id="9903" xr3:uid="{88B0C232-7BE1-4660-975A-FF8EDD8F499A}" name="Column9899"/>
    <tableColumn id="9904" xr3:uid="{2303CD48-731E-4810-9576-E3117F275144}" name="Column9900"/>
    <tableColumn id="9905" xr3:uid="{A021F460-9EF7-480D-A564-5A57DB936DBB}" name="Column9901"/>
    <tableColumn id="9906" xr3:uid="{F28B7A30-4BEC-459D-B833-E54C66CF893B}" name="Column9902"/>
    <tableColumn id="9907" xr3:uid="{4A991067-9499-4D0F-ABD5-FA6B7895A8AE}" name="Column9903"/>
    <tableColumn id="9908" xr3:uid="{EE899FE2-D81B-4A97-9A2B-8FED77DB3686}" name="Column9904"/>
    <tableColumn id="9909" xr3:uid="{3FC66FCD-CF34-453A-BEE8-D197FAE09C57}" name="Column9905"/>
    <tableColumn id="9910" xr3:uid="{CA198589-6968-469F-86A0-B36290753BA8}" name="Column9906"/>
    <tableColumn id="9911" xr3:uid="{D0FBE73D-72C2-4778-93CF-6D47DC9B3CD5}" name="Column9907"/>
    <tableColumn id="9912" xr3:uid="{6500E123-2CEF-404E-BD54-AB59C0441B3D}" name="Column9908"/>
    <tableColumn id="9913" xr3:uid="{B147F7F5-33E8-42AE-A12A-44473A6DC9CF}" name="Column9909"/>
    <tableColumn id="9914" xr3:uid="{F68FED5C-0188-47EE-A4D0-1A34A8968756}" name="Column9910"/>
    <tableColumn id="9915" xr3:uid="{8439C09B-F508-4CCC-9C44-B56BEF6001FB}" name="Column9911"/>
    <tableColumn id="9916" xr3:uid="{B3DEFD9A-2B49-4A8F-8611-2A27A3C4BBCC}" name="Column9912"/>
    <tableColumn id="9917" xr3:uid="{A527A19C-D096-4996-97BB-4C419EF90084}" name="Column9913"/>
    <tableColumn id="9918" xr3:uid="{0272BF8F-6113-4885-BAFE-803350317B4E}" name="Column9914"/>
    <tableColumn id="9919" xr3:uid="{A9FAD2C7-7459-46B4-8D7D-BC3ADB4136AF}" name="Column9915"/>
    <tableColumn id="9920" xr3:uid="{4E3F84DB-4123-4CDC-AB33-48B137B657F2}" name="Column9916"/>
    <tableColumn id="9921" xr3:uid="{7C96EE60-A754-41BB-832C-36AD108D215B}" name="Column9917"/>
    <tableColumn id="9922" xr3:uid="{51F00B5E-1E5E-4A18-9742-0EC8FB3DF118}" name="Column9918"/>
    <tableColumn id="9923" xr3:uid="{7E418B71-78F2-4037-B02D-688402F5FDDE}" name="Column9919"/>
    <tableColumn id="9924" xr3:uid="{B14E3DD5-B4E4-47A2-BB20-714AF831BD00}" name="Column9920"/>
    <tableColumn id="9925" xr3:uid="{2B9F2D01-6869-438C-BC3C-9BF45264ACF0}" name="Column9921"/>
    <tableColumn id="9926" xr3:uid="{1FA30EC0-DE07-4697-BD89-03CCB6ED804E}" name="Column9922"/>
    <tableColumn id="9927" xr3:uid="{87B7A84F-6047-42B6-BA13-B33CD2D63585}" name="Column9923"/>
    <tableColumn id="9928" xr3:uid="{9E8ABB3B-C28F-40CF-854A-188413C690D8}" name="Column9924"/>
    <tableColumn id="9929" xr3:uid="{CEEC5D85-D164-4BAA-89A5-942D6713CED8}" name="Column9925"/>
    <tableColumn id="9930" xr3:uid="{3899412A-45F5-4635-B283-46E2AE568BDA}" name="Column9926"/>
    <tableColumn id="9931" xr3:uid="{4F151154-9E6C-45AE-AD26-D27973C3B584}" name="Column9927"/>
    <tableColumn id="9932" xr3:uid="{1BAF42CC-1837-4642-8CE1-E6583F863F5F}" name="Column9928"/>
    <tableColumn id="9933" xr3:uid="{9D9F5707-C658-4CAC-A14B-B72DFC655367}" name="Column9929"/>
    <tableColumn id="9934" xr3:uid="{F5035F21-02E2-4980-9995-F3C926E3D867}" name="Column9930"/>
    <tableColumn id="9935" xr3:uid="{8B9F86FF-4AA2-48CC-9D5B-65AB632E8CB2}" name="Column9931"/>
    <tableColumn id="9936" xr3:uid="{D6D103E1-192A-402E-B4D9-D0CB10C0D6AD}" name="Column9932"/>
    <tableColumn id="9937" xr3:uid="{CC2C5651-1ADA-455D-A324-24EFFAA9AE9A}" name="Column9933"/>
    <tableColumn id="9938" xr3:uid="{7327CAEA-942D-4906-AA1D-14823462E6CC}" name="Column9934"/>
    <tableColumn id="9939" xr3:uid="{648F4222-6543-4802-8C40-5C2EE82E50F2}" name="Column9935"/>
    <tableColumn id="9940" xr3:uid="{5DAFD0B9-3E16-40E5-9A46-A7D151F2A0C7}" name="Column9936"/>
    <tableColumn id="9941" xr3:uid="{3524B12D-529B-45F2-8180-E9D0B22CAC6B}" name="Column9937"/>
    <tableColumn id="9942" xr3:uid="{939DFE16-F0CB-4E6F-9188-8B818FCFA22A}" name="Column9938"/>
    <tableColumn id="9943" xr3:uid="{775BEA55-C836-403E-B8F8-A2B43E65C879}" name="Column9939"/>
    <tableColumn id="9944" xr3:uid="{66BC4F0A-DEA2-4A50-B9AC-2602E574F3C6}" name="Column9940"/>
    <tableColumn id="9945" xr3:uid="{F67E8C49-8E83-478D-A7BC-06B2D9C4C22F}" name="Column9941"/>
    <tableColumn id="9946" xr3:uid="{9EFAA29E-9BCD-4CA1-B4DD-3D55D0057ED8}" name="Column9942"/>
    <tableColumn id="9947" xr3:uid="{A3CE2FA0-4581-4A0E-8988-990D0FCBA046}" name="Column9943"/>
    <tableColumn id="9948" xr3:uid="{7D7434A9-4D37-4247-ABCB-39C773F94C91}" name="Column9944"/>
    <tableColumn id="9949" xr3:uid="{4CA42458-5E7C-40F2-A418-498621CD426C}" name="Column9945"/>
    <tableColumn id="9950" xr3:uid="{05251A37-DFCE-4743-BA95-E1F99CEFE107}" name="Column9946"/>
    <tableColumn id="9951" xr3:uid="{D8FF4C81-748B-4E91-9E2B-2BB5F20AF0F2}" name="Column9947"/>
    <tableColumn id="9952" xr3:uid="{C75DE12F-4977-48F4-A99A-1DB80E702597}" name="Column9948"/>
    <tableColumn id="9953" xr3:uid="{5A95CB2E-15E9-4C5D-A41F-A8B98C49C053}" name="Column9949"/>
    <tableColumn id="9954" xr3:uid="{33F05204-0281-4CFB-AF50-400A51C90514}" name="Column9950"/>
    <tableColumn id="9955" xr3:uid="{5B012D71-72BB-465B-9D7D-EBAA9AA7CD1D}" name="Column9951"/>
    <tableColumn id="9956" xr3:uid="{57D29543-D21C-4F90-BF20-5F8CCB2D3E5A}" name="Column9952"/>
    <tableColumn id="9957" xr3:uid="{6906CCEA-4A59-454B-9A87-18E6F594B215}" name="Column9953"/>
    <tableColumn id="9958" xr3:uid="{DE8C43AA-E2E5-4B10-A7D2-729B5DAFE95A}" name="Column9954"/>
    <tableColumn id="9959" xr3:uid="{F8AB0F93-85C4-4421-A3D9-1846A3EDB656}" name="Column9955"/>
    <tableColumn id="9960" xr3:uid="{3DAEEFE1-6165-45C9-BDFA-869E89B42D05}" name="Column9956"/>
    <tableColumn id="9961" xr3:uid="{3CAF9EBC-AA02-49E7-ADC3-09E165F9B7F4}" name="Column9957"/>
    <tableColumn id="9962" xr3:uid="{ED3031E1-CF03-45F1-A2A3-D9307DA7D9B0}" name="Column9958"/>
    <tableColumn id="9963" xr3:uid="{97B4ABC5-F4B6-4704-806B-DA6874CFCD13}" name="Column9959"/>
    <tableColumn id="9964" xr3:uid="{A6E7346A-0AF0-41C0-863C-7B2BDED9C32A}" name="Column9960"/>
    <tableColumn id="9965" xr3:uid="{5E843E38-A2E6-496D-AB77-62FF5FA00D92}" name="Column9961"/>
    <tableColumn id="9966" xr3:uid="{6ED3527A-F765-4B54-B1F5-A7FCA3077B2C}" name="Column9962"/>
    <tableColumn id="9967" xr3:uid="{9A6B9055-7775-4BBB-9A50-401BE979F6B1}" name="Column9963"/>
    <tableColumn id="9968" xr3:uid="{52C178AC-D294-44DD-A439-A5E648EC207E}" name="Column9964"/>
    <tableColumn id="9969" xr3:uid="{636F8DC5-FB5B-45C9-8A15-4D289F29A7ED}" name="Column9965"/>
    <tableColumn id="9970" xr3:uid="{EB29F114-6DAA-4201-B8B9-93A3C49262F9}" name="Column9966"/>
    <tableColumn id="9971" xr3:uid="{E95026DC-DCD7-420D-BC9A-2876FB9D3C8C}" name="Column9967"/>
    <tableColumn id="9972" xr3:uid="{B53CB070-6265-45F2-848D-4595FCA3E51F}" name="Column9968"/>
    <tableColumn id="9973" xr3:uid="{8982C26C-8D84-43CC-9138-C9F170EC4D7C}" name="Column9969"/>
    <tableColumn id="9974" xr3:uid="{981502FF-8A7E-46E7-8AE4-B8AEDD7C4C64}" name="Column9970"/>
    <tableColumn id="9975" xr3:uid="{1A686C7D-D06E-49BF-9E4D-E5F1E1CAB0CF}" name="Column9971"/>
    <tableColumn id="9976" xr3:uid="{C8D11D15-B74A-4F46-A81D-A8756E7B1EB6}" name="Column9972"/>
    <tableColumn id="9977" xr3:uid="{BD253C45-C55E-4B47-B2C5-8EB5529C01FD}" name="Column9973"/>
    <tableColumn id="9978" xr3:uid="{35AE2500-93D8-4640-8E96-E950C337E7C1}" name="Column9974"/>
    <tableColumn id="9979" xr3:uid="{CED2CBF7-5135-47A2-8120-33247514C3EA}" name="Column9975"/>
    <tableColumn id="9980" xr3:uid="{4DA06475-B2F7-4F26-A78F-066E14CB8DB9}" name="Column9976"/>
    <tableColumn id="9981" xr3:uid="{2FE64DDD-5162-42CC-8795-B17609FE0FD7}" name="Column9977"/>
    <tableColumn id="9982" xr3:uid="{6200C004-F7BA-4890-9413-CC86E8D728E4}" name="Column9978"/>
    <tableColumn id="9983" xr3:uid="{CE6CDAA2-6099-4658-BC89-C205D682BFB8}" name="Column9979"/>
    <tableColumn id="9984" xr3:uid="{7DF58488-5ABB-4A7F-928D-EB33974191CA}" name="Column9980"/>
    <tableColumn id="9985" xr3:uid="{5FE64D59-C8DA-4128-B0FA-19FA56639DDB}" name="Column9981"/>
    <tableColumn id="9986" xr3:uid="{81E38DD6-A6CC-44A6-A9F6-E31E99A82939}" name="Column9982"/>
    <tableColumn id="9987" xr3:uid="{D8A4F843-79B0-49B3-A0D2-9AE30EFB4446}" name="Column9983"/>
    <tableColumn id="9988" xr3:uid="{7CF1A33A-5CA9-4B07-B7AC-9CD83E628B49}" name="Column9984"/>
    <tableColumn id="9989" xr3:uid="{45A854E8-EAC3-4B7B-A3EC-82FFB27FBC73}" name="Column9985"/>
    <tableColumn id="9990" xr3:uid="{C3DF5444-A08D-44B4-BCF1-289D94BDBA33}" name="Column9986"/>
    <tableColumn id="9991" xr3:uid="{68A77BE6-9EDC-4ECB-BE47-1C3F9DFC5B22}" name="Column9987"/>
    <tableColumn id="9992" xr3:uid="{79522DFA-497F-4D3C-A0E3-3412E836B27C}" name="Column9988"/>
    <tableColumn id="9993" xr3:uid="{0A1A6074-D0BF-4350-9CC4-9D460A29CA12}" name="Column9989"/>
    <tableColumn id="9994" xr3:uid="{6BF5E8FF-683C-40C4-9464-03173A9FB752}" name="Column9990"/>
    <tableColumn id="9995" xr3:uid="{CADC4E8F-7E1F-4F09-8B08-743D61AB6712}" name="Column9991"/>
    <tableColumn id="9996" xr3:uid="{21A1CE20-91D1-4D37-A6C7-F8C83AE9E800}" name="Column9992"/>
    <tableColumn id="9997" xr3:uid="{2751F9B9-80F7-49A3-B818-E5D9DE365F33}" name="Column9993"/>
    <tableColumn id="9998" xr3:uid="{69B7DFED-125A-4B96-A803-EE4DB2B13F71}" name="Column9994"/>
    <tableColumn id="9999" xr3:uid="{9003F6C8-E302-4081-9A18-F2474EDA0AEE}" name="Column9995"/>
    <tableColumn id="10000" xr3:uid="{FBC0B21C-53A0-44CB-95F0-12BFD46FD21E}" name="Column9996"/>
    <tableColumn id="10001" xr3:uid="{A4F771C5-52EB-42CE-9F66-258AC0BCAAD6}" name="Column9997"/>
    <tableColumn id="10002" xr3:uid="{66095987-0CA8-44AA-9118-5F3FECB6C0D7}" name="Column9998"/>
    <tableColumn id="10003" xr3:uid="{F7BEB90F-AE33-4CF4-92CD-B112C271DA8E}" name="Column9999"/>
    <tableColumn id="10004" xr3:uid="{F484C54F-E8D6-4855-89B1-53C29AEF18D5}" name="Column10000"/>
    <tableColumn id="10005" xr3:uid="{014D4E3F-4DD9-4A3F-B663-A2A1349C46AA}" name="Column10001"/>
    <tableColumn id="10006" xr3:uid="{F567D532-CDDF-4BAE-9C0F-D997C1181AF2}" name="Column10002"/>
    <tableColumn id="10007" xr3:uid="{B7C78642-8386-4DBA-8293-6129484913F2}" name="Column10003"/>
    <tableColumn id="10008" xr3:uid="{6FDE5D89-172F-4C73-BB9C-F72C214DE6A9}" name="Column10004"/>
    <tableColumn id="10009" xr3:uid="{08DB3401-FF8D-4524-9239-0BA5F40E8B0D}" name="Column10005"/>
    <tableColumn id="10010" xr3:uid="{0BB1F077-4F3A-4A04-B53D-74227FF2FFED}" name="Column10006"/>
    <tableColumn id="10011" xr3:uid="{66CD1C9D-F1AB-4F4F-9686-AA4FABF5A73D}" name="Column10007"/>
    <tableColumn id="10012" xr3:uid="{DB49CA33-2694-402B-8576-17326BB62195}" name="Column10008"/>
    <tableColumn id="10013" xr3:uid="{B4A3B012-F763-472F-8667-35748748CE1A}" name="Column10009"/>
    <tableColumn id="10014" xr3:uid="{B26A80BA-5894-462B-A3B2-7865A0F7E580}" name="Column10010"/>
    <tableColumn id="10015" xr3:uid="{592F3F4C-52BF-4214-8C87-065BEB549CA1}" name="Column10011"/>
    <tableColumn id="10016" xr3:uid="{B83C3502-664D-4D4F-9639-F80AAA413A64}" name="Column10012"/>
    <tableColumn id="10017" xr3:uid="{56006232-C66C-4BEA-B128-33367615C92E}" name="Column10013"/>
    <tableColumn id="10018" xr3:uid="{F4050191-AF89-441D-9975-FD67F53A9796}" name="Column10014"/>
    <tableColumn id="10019" xr3:uid="{4A4145C4-5A4E-4619-A8D7-588A75D92616}" name="Column10015"/>
    <tableColumn id="10020" xr3:uid="{4E01C019-50E9-4581-AF01-4F59EBC53750}" name="Column10016"/>
    <tableColumn id="10021" xr3:uid="{7DF0FB46-3202-47BF-86D3-C82929DACF31}" name="Column10017"/>
    <tableColumn id="10022" xr3:uid="{E75A3666-1E07-41BB-8F40-75D1F5AA1F39}" name="Column10018"/>
    <tableColumn id="10023" xr3:uid="{C1995604-D483-4277-93FB-386164FC6428}" name="Column10019"/>
    <tableColumn id="10024" xr3:uid="{53411304-EADB-4581-85BB-BEA763600DEC}" name="Column10020"/>
    <tableColumn id="10025" xr3:uid="{38FC98CA-85E8-4F72-AFB4-2EECE674F0A2}" name="Column10021"/>
    <tableColumn id="10026" xr3:uid="{31F1E6ED-CDE6-4B06-9D95-64EDB4843BD5}" name="Column10022"/>
    <tableColumn id="10027" xr3:uid="{43CEB8E2-624C-4F23-A1FF-EF4780147AAE}" name="Column10023"/>
    <tableColumn id="10028" xr3:uid="{BDF8EA76-270E-44D7-9BEE-0FF159647B74}" name="Column10024"/>
    <tableColumn id="10029" xr3:uid="{6C7993F0-3942-4722-8785-C103225D5BFD}" name="Column10025"/>
    <tableColumn id="10030" xr3:uid="{BB5308A7-A072-440F-A677-DABF54AF3F76}" name="Column10026"/>
    <tableColumn id="10031" xr3:uid="{48773F12-2808-45BC-88C0-9124846B3BEB}" name="Column10027"/>
    <tableColumn id="10032" xr3:uid="{20725866-F12F-4F8C-8801-57638F94DC1C}" name="Column10028"/>
    <tableColumn id="10033" xr3:uid="{1898E03B-2D6C-4595-A823-46484FD14FF9}" name="Column10029"/>
    <tableColumn id="10034" xr3:uid="{74F0E71F-E0DA-4825-9644-1245CB92EB5C}" name="Column10030"/>
    <tableColumn id="10035" xr3:uid="{FAC44A6A-6937-4440-B62A-0B1DD79CA297}" name="Column10031"/>
    <tableColumn id="10036" xr3:uid="{0C786F83-A62D-4E6E-A8A5-F6E23A715A48}" name="Column10032"/>
    <tableColumn id="10037" xr3:uid="{FF5506EC-ED83-4EFF-9D1F-9DEF0B74A0B6}" name="Column10033"/>
    <tableColumn id="10038" xr3:uid="{916DC22C-2790-4F27-A210-B717A3FB8EE9}" name="Column10034"/>
    <tableColumn id="10039" xr3:uid="{BB8B7DAA-99B1-422E-B046-25A5DD4B5A11}" name="Column10035"/>
    <tableColumn id="10040" xr3:uid="{DF597DF1-EDBA-4933-B4B0-A66BF3B34EF1}" name="Column10036"/>
    <tableColumn id="10041" xr3:uid="{B87AF3F8-8AB5-40F6-86A4-2195F0B7EE54}" name="Column10037"/>
    <tableColumn id="10042" xr3:uid="{DB7830EE-4637-4211-9F63-6689612FC45D}" name="Column10038"/>
    <tableColumn id="10043" xr3:uid="{AAF79A13-C1F7-4BCD-B45C-5F8AA6769C88}" name="Column10039"/>
    <tableColumn id="10044" xr3:uid="{AB635125-4DE9-4358-A54B-877253D18694}" name="Column10040"/>
    <tableColumn id="10045" xr3:uid="{56063B5F-02AC-4B54-956F-6C50DFA3AC1E}" name="Column10041"/>
    <tableColumn id="10046" xr3:uid="{53B790AD-D239-4E52-AE2F-347B7D91516E}" name="Column10042"/>
    <tableColumn id="10047" xr3:uid="{8E5D2164-B16F-4654-8C15-B2DB6845B214}" name="Column10043"/>
    <tableColumn id="10048" xr3:uid="{F3EE5774-249D-48A5-ADFD-2C4364B9B483}" name="Column10044"/>
    <tableColumn id="10049" xr3:uid="{6E5C18CD-1087-4436-BA06-C7F1BD75503E}" name="Column10045"/>
    <tableColumn id="10050" xr3:uid="{CEF3E36A-522F-4D97-B721-DC12E70A0F07}" name="Column10046"/>
    <tableColumn id="10051" xr3:uid="{A6F05D5D-D93B-4FA9-BA9A-DF4642F1AA45}" name="Column10047"/>
    <tableColumn id="10052" xr3:uid="{C3619693-A5DD-45E2-8BAB-E9F123ED8E76}" name="Column10048"/>
    <tableColumn id="10053" xr3:uid="{0BEFA273-A80C-4594-8626-6EB8C43FAA44}" name="Column10049"/>
    <tableColumn id="10054" xr3:uid="{A2C46A78-A795-4DD5-96FE-906455710B9A}" name="Column10050"/>
    <tableColumn id="10055" xr3:uid="{D768573E-8800-4704-9FE6-79592D1E38AE}" name="Column10051"/>
    <tableColumn id="10056" xr3:uid="{C7BDA51B-8266-4F31-9B83-98DA8F0BE0C1}" name="Column10052"/>
    <tableColumn id="10057" xr3:uid="{CB724293-4BD4-4340-B48E-6C31BAFA2E4E}" name="Column10053"/>
    <tableColumn id="10058" xr3:uid="{797F3149-D9D1-4020-99C3-522426D3B151}" name="Column10054"/>
    <tableColumn id="10059" xr3:uid="{A4B7B510-7847-469A-8C71-D0788B5D60F6}" name="Column10055"/>
    <tableColumn id="10060" xr3:uid="{B6C4EAB2-464A-4614-9F3D-A331B602093F}" name="Column10056"/>
    <tableColumn id="10061" xr3:uid="{AD08D487-B2D6-4A1C-887B-D6628F8BA09F}" name="Column10057"/>
    <tableColumn id="10062" xr3:uid="{89EFF3B9-5D2B-46FA-A9C6-0F95990F383C}" name="Column10058"/>
    <tableColumn id="10063" xr3:uid="{A726974D-0407-43CF-844E-577DBE576568}" name="Column10059"/>
    <tableColumn id="10064" xr3:uid="{B30563EC-1C8F-4D79-8A70-91CEE0840E8A}" name="Column10060"/>
    <tableColumn id="10065" xr3:uid="{43C372AF-2376-4A91-813C-487B77C73096}" name="Column10061"/>
    <tableColumn id="10066" xr3:uid="{9F7598A0-BEDE-405F-9A57-EF9807EC0093}" name="Column10062"/>
    <tableColumn id="10067" xr3:uid="{1719A3FE-4C11-4317-B901-F204246A2F74}" name="Column10063"/>
    <tableColumn id="10068" xr3:uid="{F6EA1C2D-165A-4480-9753-AEABE294C7C7}" name="Column10064"/>
    <tableColumn id="10069" xr3:uid="{A5ED4D2E-02DC-473E-A49A-BABA6E0CE11D}" name="Column10065"/>
    <tableColumn id="10070" xr3:uid="{30C53EB8-D69E-48B4-A13B-B63CBF5DC864}" name="Column10066"/>
    <tableColumn id="10071" xr3:uid="{5542B98E-B6CE-4D68-BAB3-9FFFEC7C46A0}" name="Column10067"/>
    <tableColumn id="10072" xr3:uid="{1F9851CA-2A41-4717-BBDC-930ECA412635}" name="Column10068"/>
    <tableColumn id="10073" xr3:uid="{9B4B21E8-7E34-4206-BCB4-A3128C61E6AA}" name="Column10069"/>
    <tableColumn id="10074" xr3:uid="{0600425B-A0EF-47A3-9D87-B16D522D1637}" name="Column10070"/>
    <tableColumn id="10075" xr3:uid="{D44142A7-66E0-4EA6-A089-98F7FE4E3F97}" name="Column10071"/>
    <tableColumn id="10076" xr3:uid="{E0171124-E8D2-41BD-97C9-F9C6CC128696}" name="Column10072"/>
    <tableColumn id="10077" xr3:uid="{E8B3F0EC-DAD4-46D7-B685-6411325C16BB}" name="Column10073"/>
    <tableColumn id="10078" xr3:uid="{D3CFA45E-F2E3-40DC-99F5-0DFAF7D166C1}" name="Column10074"/>
    <tableColumn id="10079" xr3:uid="{29083300-8F87-4F31-92DA-12EC6FEB67DC}" name="Column10075"/>
    <tableColumn id="10080" xr3:uid="{4A73A6C7-FA02-42B1-B355-4A8E70949EA3}" name="Column10076"/>
    <tableColumn id="10081" xr3:uid="{43F173C0-C921-4B22-BD9B-E6E1F4E21900}" name="Column10077"/>
    <tableColumn id="10082" xr3:uid="{B29C38DF-D2C4-45F5-8506-252E9C6559D9}" name="Column10078"/>
    <tableColumn id="10083" xr3:uid="{5C154F69-B514-436C-B5F9-03B3C8921D8B}" name="Column10079"/>
    <tableColumn id="10084" xr3:uid="{D9E750F7-4293-410C-897F-EBB28E395D4D}" name="Column10080"/>
    <tableColumn id="10085" xr3:uid="{A9B0BB70-F48D-4795-9693-6E2D8FA2E008}" name="Column10081"/>
    <tableColumn id="10086" xr3:uid="{53EB702D-7BC1-49E9-ABBF-B02DAA514018}" name="Column10082"/>
    <tableColumn id="10087" xr3:uid="{C9E67637-66FC-4E82-8440-B384F3AFF94F}" name="Column10083"/>
    <tableColumn id="10088" xr3:uid="{E620642F-85D4-4010-852A-53EDCEEA28B7}" name="Column10084"/>
    <tableColumn id="10089" xr3:uid="{814EFBC4-99DA-4B97-9A7D-23786E7FD349}" name="Column10085"/>
    <tableColumn id="10090" xr3:uid="{A0136702-E8E3-4F8D-95AC-AC5305BE599E}" name="Column10086"/>
    <tableColumn id="10091" xr3:uid="{369B26BF-D719-48CC-890E-66C11060A39F}" name="Column10087"/>
    <tableColumn id="10092" xr3:uid="{1C5B3F1D-9E4F-49F4-8590-7CBA5BACC402}" name="Column10088"/>
    <tableColumn id="10093" xr3:uid="{CAEA1951-0F96-44D5-8908-70CD3A167D19}" name="Column10089"/>
    <tableColumn id="10094" xr3:uid="{214BE516-085A-4AF3-84BE-C98D26B50A6E}" name="Column10090"/>
    <tableColumn id="10095" xr3:uid="{FDB2C8E9-B06D-4FEA-A6CD-93F36F688DF3}" name="Column10091"/>
    <tableColumn id="10096" xr3:uid="{0EAC36C2-3BBC-4D0F-AFAB-87A307C2BF6D}" name="Column10092"/>
    <tableColumn id="10097" xr3:uid="{2C47883C-9E8A-4805-B9B9-923F0E610D78}" name="Column10093"/>
    <tableColumn id="10098" xr3:uid="{4F008018-E278-476B-AB28-C298C0F50541}" name="Column10094"/>
    <tableColumn id="10099" xr3:uid="{AAFD2861-2853-49E4-BB6E-82B95A68CFA0}" name="Column10095"/>
    <tableColumn id="10100" xr3:uid="{7B061966-100B-44EA-AEF5-6E65DE088E43}" name="Column10096"/>
    <tableColumn id="10101" xr3:uid="{FD62A8C0-D028-466F-8BB3-440B750E68DA}" name="Column10097"/>
    <tableColumn id="10102" xr3:uid="{516C2D85-0FAE-4BF9-9E7F-D37657BF6029}" name="Column10098"/>
    <tableColumn id="10103" xr3:uid="{11254132-A43B-4178-A0C3-F2D0AC21366B}" name="Column10099"/>
    <tableColumn id="10104" xr3:uid="{38059C55-3A75-4D3A-9DCC-02327F040D6A}" name="Column10100"/>
    <tableColumn id="10105" xr3:uid="{3D673750-7D7E-4A7D-A7E4-9A939D964288}" name="Column10101"/>
    <tableColumn id="10106" xr3:uid="{B61C6383-270D-43C9-8665-873179173938}" name="Column10102"/>
    <tableColumn id="10107" xr3:uid="{2929632B-1841-48E0-9BEE-2C8E74D86909}" name="Column10103"/>
    <tableColumn id="10108" xr3:uid="{A36CCD60-00CE-42E1-8C4D-4B496809688D}" name="Column10104"/>
    <tableColumn id="10109" xr3:uid="{444FE9EB-989E-4781-8646-5F853B78A4C7}" name="Column10105"/>
    <tableColumn id="10110" xr3:uid="{3CAADAF0-3EBD-4587-AACA-F41F7D62E977}" name="Column10106"/>
    <tableColumn id="10111" xr3:uid="{4CEC9FC6-EFE9-40B2-B943-20A6B2B923E9}" name="Column10107"/>
    <tableColumn id="10112" xr3:uid="{FB10F87C-ACD6-4BE3-9FB3-0A72FA554707}" name="Column10108"/>
    <tableColumn id="10113" xr3:uid="{03966454-881E-4745-9B22-2794A0D7B590}" name="Column10109"/>
    <tableColumn id="10114" xr3:uid="{01A19D7F-9CA7-4BBA-904A-A63F657F80A7}" name="Column10110"/>
    <tableColumn id="10115" xr3:uid="{AEB7003A-5E23-4DAC-98D2-8386B708E99E}" name="Column10111"/>
    <tableColumn id="10116" xr3:uid="{F1CA542A-9D26-4734-A22D-6BEE905D41F2}" name="Column10112"/>
    <tableColumn id="10117" xr3:uid="{92B26603-B395-4507-98F0-FD1811E24B65}" name="Column10113"/>
    <tableColumn id="10118" xr3:uid="{53869B98-E980-41D6-B345-8081D62D38EB}" name="Column10114"/>
    <tableColumn id="10119" xr3:uid="{CB71A314-0E3D-448B-A8DD-FDDE43259660}" name="Column10115"/>
    <tableColumn id="10120" xr3:uid="{911756B9-30CE-4AB4-A2D9-270CFBE2F1C1}" name="Column10116"/>
    <tableColumn id="10121" xr3:uid="{07ED924C-8321-4E5E-8571-EC4459769DA1}" name="Column10117"/>
    <tableColumn id="10122" xr3:uid="{AB186FA5-4080-41B9-956F-00046B38D749}" name="Column10118"/>
    <tableColumn id="10123" xr3:uid="{0F99DCAA-F692-4D12-AB49-2E5CCF7B2E52}" name="Column10119"/>
    <tableColumn id="10124" xr3:uid="{F67EEFFF-A294-40B5-A22D-24C826DA026A}" name="Column10120"/>
    <tableColumn id="10125" xr3:uid="{6303D2B1-4A6A-4CC6-B872-3C9571AB1153}" name="Column10121"/>
    <tableColumn id="10126" xr3:uid="{DCDB75F5-05C4-4D85-B612-429E01874FAA}" name="Column10122"/>
    <tableColumn id="10127" xr3:uid="{A6B9C5AF-6421-44E7-827E-662950D92BCE}" name="Column10123"/>
    <tableColumn id="10128" xr3:uid="{F71F7341-B5DB-4ACD-8CED-2CBEB53A8A8D}" name="Column10124"/>
    <tableColumn id="10129" xr3:uid="{3D273BB3-FBE7-4D04-A54B-9AC1367C7003}" name="Column10125"/>
    <tableColumn id="10130" xr3:uid="{065C91D4-93CC-4A9C-B49D-B997E9A302FC}" name="Column10126"/>
    <tableColumn id="10131" xr3:uid="{29F0A128-31D2-46B5-A81F-811AE7152639}" name="Column10127"/>
    <tableColumn id="10132" xr3:uid="{4DA00825-5EE6-4ABC-B700-6300D69106D3}" name="Column10128"/>
    <tableColumn id="10133" xr3:uid="{A34BF0B1-69C5-4E4F-8411-9A806A14D5DC}" name="Column10129"/>
    <tableColumn id="10134" xr3:uid="{7B16A810-E878-42D9-BE4B-2CAE9D283C60}" name="Column10130"/>
    <tableColumn id="10135" xr3:uid="{243BDB59-4D05-4165-B8CA-079EE50D2306}" name="Column10131"/>
    <tableColumn id="10136" xr3:uid="{D70A7969-91BC-48D4-8837-822A76D45BEB}" name="Column10132"/>
    <tableColumn id="10137" xr3:uid="{E4FFF264-7EC8-48F3-ABD2-B9F5DFEA239F}" name="Column10133"/>
    <tableColumn id="10138" xr3:uid="{7EAD44A6-DBFD-49FA-8C5C-B4493B1B5A77}" name="Column10134"/>
    <tableColumn id="10139" xr3:uid="{1E60831B-579A-4CB3-9625-FC4975516B17}" name="Column10135"/>
    <tableColumn id="10140" xr3:uid="{312FF784-9966-4732-BCC4-0CD504DDC896}" name="Column10136"/>
    <tableColumn id="10141" xr3:uid="{442701EC-0909-44C2-AE0A-98D0844915FE}" name="Column10137"/>
    <tableColumn id="10142" xr3:uid="{4A61E682-9AC8-4A75-BFC8-D9912C2D2E41}" name="Column10138"/>
    <tableColumn id="10143" xr3:uid="{E74EB89C-DEDE-41D1-9AE9-664075BE5DD4}" name="Column10139"/>
    <tableColumn id="10144" xr3:uid="{1457A540-0C6E-4119-ADF2-F33E91FF791B}" name="Column10140"/>
    <tableColumn id="10145" xr3:uid="{4D8F3CE6-1935-40E4-A6DB-90715EA25981}" name="Column10141"/>
    <tableColumn id="10146" xr3:uid="{EC23713C-99D7-402B-8E9E-E0B117F6A865}" name="Column10142"/>
    <tableColumn id="10147" xr3:uid="{477F509F-BED6-4248-B6CB-6873B6D24B8C}" name="Column10143"/>
    <tableColumn id="10148" xr3:uid="{C6DE9894-8E5E-4709-B651-066B68235F6D}" name="Column10144"/>
    <tableColumn id="10149" xr3:uid="{6FF4B12E-9924-4C9B-8247-46B3CCA2ACDA}" name="Column10145"/>
    <tableColumn id="10150" xr3:uid="{A86373A2-ADF2-4CBE-833A-2B4E6EEB929E}" name="Column10146"/>
    <tableColumn id="10151" xr3:uid="{40E0AE05-331D-411C-A19A-438869F0F2E9}" name="Column10147"/>
    <tableColumn id="10152" xr3:uid="{120647DB-A6EE-41BC-B8F4-882FB59524D0}" name="Column10148"/>
    <tableColumn id="10153" xr3:uid="{EB84193F-FAA7-4948-AFD9-BDB8AFBF37AB}" name="Column10149"/>
    <tableColumn id="10154" xr3:uid="{2BF58D6C-4DAD-41B7-A520-064511DAEDED}" name="Column10150"/>
    <tableColumn id="10155" xr3:uid="{6D29169C-AEFA-4CB6-8062-86C51CFAAC70}" name="Column10151"/>
    <tableColumn id="10156" xr3:uid="{7387A4B8-0BD4-47F2-B365-5DBF2CE14693}" name="Column10152"/>
    <tableColumn id="10157" xr3:uid="{BE4D753B-96B1-44C1-A78C-E856DDAEF0F8}" name="Column10153"/>
    <tableColumn id="10158" xr3:uid="{4A8689AA-2E13-4324-B9CE-699F7BCF13E0}" name="Column10154"/>
    <tableColumn id="10159" xr3:uid="{05D327F7-BC55-43DA-BE87-91D4AA7D1BE1}" name="Column10155"/>
    <tableColumn id="10160" xr3:uid="{C3F75C60-563E-42A9-B205-832F1C536F33}" name="Column10156"/>
    <tableColumn id="10161" xr3:uid="{1A609A57-5616-41A5-8D48-CFD9E9673F3D}" name="Column10157"/>
    <tableColumn id="10162" xr3:uid="{99FA5B1E-8C9B-40F8-9364-CAFB566671C8}" name="Column10158"/>
    <tableColumn id="10163" xr3:uid="{CB713E91-F845-4FF1-B320-15BF2A757B5B}" name="Column10159"/>
    <tableColumn id="10164" xr3:uid="{BB6C4B99-6142-4A37-96F6-E3EB5F90671D}" name="Column10160"/>
    <tableColumn id="10165" xr3:uid="{C53452CD-415D-4A0B-A041-94A486FA72F3}" name="Column10161"/>
    <tableColumn id="10166" xr3:uid="{F075B565-1992-4A46-9869-72E74248259F}" name="Column10162"/>
    <tableColumn id="10167" xr3:uid="{5B53E68A-1C01-4EDF-B4EA-38BC8703BF42}" name="Column10163"/>
    <tableColumn id="10168" xr3:uid="{7C3591DC-C079-4918-B81B-013961A3B5AF}" name="Column10164"/>
    <tableColumn id="10169" xr3:uid="{BDFB2A63-FBB2-4E55-9FB4-305D2563B61F}" name="Column10165"/>
    <tableColumn id="10170" xr3:uid="{78B523EE-4F5E-4DBE-B954-2480836F3BC4}" name="Column10166"/>
    <tableColumn id="10171" xr3:uid="{301C08BE-92B4-4D76-8C21-F2F74D6F84F0}" name="Column10167"/>
    <tableColumn id="10172" xr3:uid="{91A727F9-C777-4B0B-8A26-2DF68DABCAA8}" name="Column10168"/>
    <tableColumn id="10173" xr3:uid="{CF513C9F-DDA2-4D91-9736-C060AC9D2E40}" name="Column10169"/>
    <tableColumn id="10174" xr3:uid="{4DE3E1FE-6A2B-4724-BA24-0957D972268D}" name="Column10170"/>
    <tableColumn id="10175" xr3:uid="{17FA14B7-2686-4E15-8095-31EBF91465E3}" name="Column10171"/>
    <tableColumn id="10176" xr3:uid="{F85214AC-C6C2-4BB6-9DB2-428BBE1569A9}" name="Column10172"/>
    <tableColumn id="10177" xr3:uid="{7DD8F714-492F-4EF5-8589-2EE3F37D8110}" name="Column10173"/>
    <tableColumn id="10178" xr3:uid="{1BD524C9-84E0-4943-B7BA-21EDA6F6D791}" name="Column10174"/>
    <tableColumn id="10179" xr3:uid="{47419E1D-2B9E-4AC2-AC2D-A7EBB8B7A912}" name="Column10175"/>
    <tableColumn id="10180" xr3:uid="{D87C0ED3-D62A-4599-A92C-82C3394E53AB}" name="Column10176"/>
    <tableColumn id="10181" xr3:uid="{99D291BF-BFA0-40B0-B653-C3A2964FA696}" name="Column10177"/>
    <tableColumn id="10182" xr3:uid="{AB190835-571B-40FF-82DE-C0A55022F450}" name="Column10178"/>
    <tableColumn id="10183" xr3:uid="{69F8BD3E-6409-4113-9B3C-B0C3AB04C3FA}" name="Column10179"/>
    <tableColumn id="10184" xr3:uid="{362537E2-3EF7-4EDB-BD98-FE8A87C67C4A}" name="Column10180"/>
    <tableColumn id="10185" xr3:uid="{9ED9D47A-0158-4D20-B58E-9078DA35C6C2}" name="Column10181"/>
    <tableColumn id="10186" xr3:uid="{51247E48-0E99-4CAA-A63D-1BFC618C3837}" name="Column10182"/>
    <tableColumn id="10187" xr3:uid="{4711CA20-820C-4F83-9FD1-250D2AF06875}" name="Column10183"/>
    <tableColumn id="10188" xr3:uid="{54FFDA39-84DB-4A1A-ADDE-DC0618C1EF87}" name="Column10184"/>
    <tableColumn id="10189" xr3:uid="{78B89D32-BB5F-4296-8224-9F1FC11A15D0}" name="Column10185"/>
    <tableColumn id="10190" xr3:uid="{2FA43EBD-1153-47F2-ACF0-CA4BC7AD7058}" name="Column10186"/>
    <tableColumn id="10191" xr3:uid="{B413B6A9-49F9-4FF2-A958-009A955DD09D}" name="Column10187"/>
    <tableColumn id="10192" xr3:uid="{DB48990B-3A97-4133-B5E5-F99D766B7466}" name="Column10188"/>
    <tableColumn id="10193" xr3:uid="{3787D577-EAFD-4207-9A20-A42C49295B8A}" name="Column10189"/>
    <tableColumn id="10194" xr3:uid="{9685C6F8-0DB2-4248-A77F-3A7815820FF5}" name="Column10190"/>
    <tableColumn id="10195" xr3:uid="{B2C796A3-692A-432B-9659-632EFB6E6E45}" name="Column10191"/>
    <tableColumn id="10196" xr3:uid="{DDF081DD-D421-4055-8437-B21806D06C03}" name="Column10192"/>
    <tableColumn id="10197" xr3:uid="{46D2071F-C5A6-4880-BAC5-D7E4152E8A6D}" name="Column10193"/>
    <tableColumn id="10198" xr3:uid="{B738999D-58BC-454A-8EDA-7DE107E5EB47}" name="Column10194"/>
    <tableColumn id="10199" xr3:uid="{8E8F3866-B00B-43F9-B92A-458C35F57980}" name="Column10195"/>
    <tableColumn id="10200" xr3:uid="{C3410AB2-51FE-4AB8-8E01-2C4E6FF0E3AA}" name="Column10196"/>
    <tableColumn id="10201" xr3:uid="{4627DF67-A023-4B10-8E95-EE64E4D14665}" name="Column10197"/>
    <tableColumn id="10202" xr3:uid="{58832E08-EC7F-40DA-B3E3-593BB3004E73}" name="Column10198"/>
    <tableColumn id="10203" xr3:uid="{76D183CE-7D36-4C20-80AB-6CDF246221A5}" name="Column10199"/>
    <tableColumn id="10204" xr3:uid="{A4EEC52B-877A-466A-AE81-C8D1BC7AE897}" name="Column10200"/>
    <tableColumn id="10205" xr3:uid="{814F3F18-AF7E-456B-B47A-ACB05589EB04}" name="Column10201"/>
    <tableColumn id="10206" xr3:uid="{0696454C-49BF-4553-87DF-C966B8A0106D}" name="Column10202"/>
    <tableColumn id="10207" xr3:uid="{8FF6F5D3-807F-4A81-9D96-C595D2E51067}" name="Column10203"/>
    <tableColumn id="10208" xr3:uid="{A0535143-2468-4A51-885C-674F52B6D854}" name="Column10204"/>
    <tableColumn id="10209" xr3:uid="{22043546-98BC-4125-AF1B-F451411F1088}" name="Column10205"/>
    <tableColumn id="10210" xr3:uid="{E1CBD1D6-E911-4A86-8548-4F8F5F65B3C8}" name="Column10206"/>
    <tableColumn id="10211" xr3:uid="{60FEFE6A-BB14-4118-8AE0-B819A1B66065}" name="Column10207"/>
    <tableColumn id="10212" xr3:uid="{37780307-0281-446B-AC1E-47593397E966}" name="Column10208"/>
    <tableColumn id="10213" xr3:uid="{8ADEB6C7-01FE-4FFE-A21B-BCE289EDE727}" name="Column10209"/>
    <tableColumn id="10214" xr3:uid="{D905D11D-93D2-4124-8DD0-1647B40B9290}" name="Column10210"/>
    <tableColumn id="10215" xr3:uid="{1092CFFB-7FB9-40B0-8D50-008C0F8E31B2}" name="Column10211"/>
    <tableColumn id="10216" xr3:uid="{016A510D-BAE9-4061-954F-26DECADC6B70}" name="Column10212"/>
    <tableColumn id="10217" xr3:uid="{2EE7960A-E362-4B83-ABDC-2312DF314B55}" name="Column10213"/>
    <tableColumn id="10218" xr3:uid="{99B50FAA-19F7-4AF5-AC44-8412C327751C}" name="Column10214"/>
    <tableColumn id="10219" xr3:uid="{8D384FB1-E8D4-4DF2-A8DB-1A016ABB38C1}" name="Column10215"/>
    <tableColumn id="10220" xr3:uid="{B375CFE9-A4B4-4814-B978-FFDB688B7DC5}" name="Column10216"/>
    <tableColumn id="10221" xr3:uid="{CC64EE02-4A2F-479C-A5B6-40266B5D5D66}" name="Column10217"/>
    <tableColumn id="10222" xr3:uid="{B6A09833-A573-4153-AD4A-38DE3B0E7287}" name="Column10218"/>
    <tableColumn id="10223" xr3:uid="{D8EC3649-C617-4444-B631-150EAA6027BE}" name="Column10219"/>
    <tableColumn id="10224" xr3:uid="{D1D27F11-6DAA-4A09-A16C-A3475E9621BD}" name="Column10220"/>
    <tableColumn id="10225" xr3:uid="{3E0FD2E9-96F7-4823-9982-589439E151E4}" name="Column10221"/>
    <tableColumn id="10226" xr3:uid="{9EC17AF9-9C0E-4521-B415-A4899B4049DD}" name="Column10222"/>
    <tableColumn id="10227" xr3:uid="{B1D3C114-8AF3-45A3-81C1-DB3C0D97E9E6}" name="Column10223"/>
    <tableColumn id="10228" xr3:uid="{BF72B161-DF48-4CC6-B001-EDD7151037FB}" name="Column10224"/>
    <tableColumn id="10229" xr3:uid="{70923841-ECCD-47DD-BBFB-C4DBD056DFFB}" name="Column10225"/>
    <tableColumn id="10230" xr3:uid="{600EAECE-4757-4E87-9673-7842F3294DD3}" name="Column10226"/>
    <tableColumn id="10231" xr3:uid="{8F5098D0-B3A5-43A8-B931-6C442A8BC60F}" name="Column10227"/>
    <tableColumn id="10232" xr3:uid="{2D0535F0-9467-441F-949B-660284F91EF8}" name="Column10228"/>
    <tableColumn id="10233" xr3:uid="{8C855483-6CFF-46A4-B5FC-2E5677325F06}" name="Column10229"/>
    <tableColumn id="10234" xr3:uid="{9DBB0565-E25A-4217-967F-65A1479C4C1F}" name="Column10230"/>
    <tableColumn id="10235" xr3:uid="{6CA7957B-53C8-4182-A806-5F68C4EBEAA4}" name="Column10231"/>
    <tableColumn id="10236" xr3:uid="{7E7E182E-A0EF-4214-9812-D1D5B66A2C65}" name="Column10232"/>
    <tableColumn id="10237" xr3:uid="{F4EA5B1F-F727-48E4-BA41-FAE801FD6069}" name="Column10233"/>
    <tableColumn id="10238" xr3:uid="{DB065197-98CD-4C4D-815D-828E686744E4}" name="Column10234"/>
    <tableColumn id="10239" xr3:uid="{A7532D3A-F41B-4BA4-A339-785A7CC437AF}" name="Column10235"/>
    <tableColumn id="10240" xr3:uid="{6C7D2740-3A32-4DFE-BE1D-308DA6565412}" name="Column10236"/>
    <tableColumn id="10241" xr3:uid="{9858C91A-6CF0-4A7B-93EC-11594BE55CB4}" name="Column10237"/>
    <tableColumn id="10242" xr3:uid="{7E57893A-26A2-4EC9-A676-5D95E3838341}" name="Column10238"/>
    <tableColumn id="10243" xr3:uid="{6E40C17F-ADA2-4AFD-A1F6-F64FAA4754ED}" name="Column10239"/>
    <tableColumn id="10244" xr3:uid="{F97D3941-C564-4261-AEC6-4C4ACEB1D464}" name="Column10240"/>
    <tableColumn id="10245" xr3:uid="{D41756CF-061C-4093-8DD5-3872AD08D6F0}" name="Column10241"/>
    <tableColumn id="10246" xr3:uid="{A001C5A6-6EF8-4CB7-A17E-F842CF311079}" name="Column10242"/>
    <tableColumn id="10247" xr3:uid="{3419DB5B-418C-4045-83A6-7D32B4E3D6A1}" name="Column10243"/>
    <tableColumn id="10248" xr3:uid="{5CC29981-CAF1-4370-94A0-C8B60F91487F}" name="Column10244"/>
    <tableColumn id="10249" xr3:uid="{F7C93F25-FA95-484D-B54D-51790A268EC2}" name="Column10245"/>
    <tableColumn id="10250" xr3:uid="{27DAC121-4B44-4650-839F-65ACBB4E6FF5}" name="Column10246"/>
    <tableColumn id="10251" xr3:uid="{D5BD7BAD-7E13-4670-B651-458586B44B88}" name="Column10247"/>
    <tableColumn id="10252" xr3:uid="{52756017-486D-4578-8131-B0EB9E32A20C}" name="Column10248"/>
    <tableColumn id="10253" xr3:uid="{E5F08080-E4B1-4BCC-8051-40AF6EF07081}" name="Column10249"/>
    <tableColumn id="10254" xr3:uid="{EA1C2E18-54E9-46CA-B980-28B3A087068C}" name="Column10250"/>
    <tableColumn id="10255" xr3:uid="{537BE9B4-5023-49B7-869D-AA4381595E9A}" name="Column10251"/>
    <tableColumn id="10256" xr3:uid="{A5660745-FD4F-46EF-9791-53E587F1FF20}" name="Column10252"/>
    <tableColumn id="10257" xr3:uid="{9B723976-99A3-48B1-930D-000C67BE723E}" name="Column10253"/>
    <tableColumn id="10258" xr3:uid="{FECE7251-79EB-41B1-BF21-A6291068D4E5}" name="Column10254"/>
    <tableColumn id="10259" xr3:uid="{78353E2B-E386-468C-A00C-1FF336142D3A}" name="Column10255"/>
    <tableColumn id="10260" xr3:uid="{B2487977-6ADA-4BC7-953F-323AF158A798}" name="Column10256"/>
    <tableColumn id="10261" xr3:uid="{06682DDC-119C-4844-A271-15D251016E17}" name="Column10257"/>
    <tableColumn id="10262" xr3:uid="{0B627229-236E-4BA4-B146-C32E3CD6F5C8}" name="Column10258"/>
    <tableColumn id="10263" xr3:uid="{773B804E-FBA5-4BA1-9FE3-D7D90150AD5E}" name="Column10259"/>
    <tableColumn id="10264" xr3:uid="{DA7241A3-5482-45E4-83B1-BD3C431A607B}" name="Column10260"/>
    <tableColumn id="10265" xr3:uid="{CAB01035-C879-4F15-B9D5-D40ED0919B24}" name="Column10261"/>
    <tableColumn id="10266" xr3:uid="{6B24F67C-806F-4EB7-A78D-59BE2C61DEEA}" name="Column10262"/>
    <tableColumn id="10267" xr3:uid="{88FC8F8D-9B1A-4345-9CA6-9705DCB332CA}" name="Column10263"/>
    <tableColumn id="10268" xr3:uid="{5E8CC3BA-DDCF-4545-8544-159A04A050A3}" name="Column10264"/>
    <tableColumn id="10269" xr3:uid="{EC37E0BE-8ECE-45E2-BFB9-09691776B052}" name="Column10265"/>
    <tableColumn id="10270" xr3:uid="{729C6F2D-76B4-4F76-97D1-5B4B163F0EC2}" name="Column10266"/>
    <tableColumn id="10271" xr3:uid="{92E64C3A-C229-4BB6-9717-19EC7EF48233}" name="Column10267"/>
    <tableColumn id="10272" xr3:uid="{813B1061-92E7-4ECB-B779-0FA84D6169DE}" name="Column10268"/>
    <tableColumn id="10273" xr3:uid="{B7AD4B8D-E946-43D7-B8C3-97839B9D907B}" name="Column10269"/>
    <tableColumn id="10274" xr3:uid="{1D17AAD8-E14F-481D-BEAE-E3E7C77AD3B7}" name="Column10270"/>
    <tableColumn id="10275" xr3:uid="{372FB2DF-FDED-45E5-9393-E58BEBCBBE24}" name="Column10271"/>
    <tableColumn id="10276" xr3:uid="{8FA4010D-4D46-46DA-815E-C2B5D47501D4}" name="Column10272"/>
    <tableColumn id="10277" xr3:uid="{2865667A-E32B-4063-9EDA-642C768CEDAF}" name="Column10273"/>
    <tableColumn id="10278" xr3:uid="{20221673-544D-42B4-A59F-85E2DAAF5904}" name="Column10274"/>
    <tableColumn id="10279" xr3:uid="{64D21976-C3C3-4701-8B4B-C19AC898A8BB}" name="Column10275"/>
    <tableColumn id="10280" xr3:uid="{E2019DAE-8444-4B39-9381-FF855222A5E7}" name="Column10276"/>
    <tableColumn id="10281" xr3:uid="{7B9502D4-1862-4784-B6EC-60D57BAAC45F}" name="Column10277"/>
    <tableColumn id="10282" xr3:uid="{E2541859-4A96-4F71-BF35-2E0728060084}" name="Column10278"/>
    <tableColumn id="10283" xr3:uid="{A4D97463-213D-441B-A77E-7D3A926156DA}" name="Column10279"/>
    <tableColumn id="10284" xr3:uid="{05F4321E-71B4-4B98-86A6-4D0A45DBA239}" name="Column10280"/>
    <tableColumn id="10285" xr3:uid="{6D7BB098-5925-4080-AA9A-7D0840E8FCCA}" name="Column10281"/>
    <tableColumn id="10286" xr3:uid="{EDCCC366-A481-4B0F-A7F9-09B6FEA6E9DA}" name="Column10282"/>
    <tableColumn id="10287" xr3:uid="{786755AF-267C-4F9C-BCE6-7E3B3CF6E47D}" name="Column10283"/>
    <tableColumn id="10288" xr3:uid="{9C5241EB-4F71-45AF-9078-B9AF423CF2A0}" name="Column10284"/>
    <tableColumn id="10289" xr3:uid="{7CCEBC5D-1BE5-4CEA-8880-2B60BCDF1CCE}" name="Column10285"/>
    <tableColumn id="10290" xr3:uid="{AC8E44FB-1A13-403F-B08A-EDD823A475E0}" name="Column10286"/>
    <tableColumn id="10291" xr3:uid="{6AB6C47B-F600-4B11-B661-8096C16D986D}" name="Column10287"/>
    <tableColumn id="10292" xr3:uid="{B061328A-5FC8-476C-839A-88E48DBBA379}" name="Column10288"/>
    <tableColumn id="10293" xr3:uid="{DF82317E-142E-4022-AF8C-4F149B562750}" name="Column10289"/>
    <tableColumn id="10294" xr3:uid="{FF7BF194-3240-4CAF-8DA1-B2B077909C2A}" name="Column10290"/>
    <tableColumn id="10295" xr3:uid="{8483D8A8-6DF5-4269-A5AD-911DC48799B3}" name="Column10291"/>
    <tableColumn id="10296" xr3:uid="{0B46A5EF-15F5-40E4-BF7A-5F6CE360B896}" name="Column10292"/>
    <tableColumn id="10297" xr3:uid="{699FDE5D-2A1A-4EE9-8848-99EA2C6748AE}" name="Column10293"/>
    <tableColumn id="10298" xr3:uid="{8079903D-E555-415F-A1DF-AA75B3ACA3A1}" name="Column10294"/>
    <tableColumn id="10299" xr3:uid="{82E609A6-431F-4CA0-9C06-87E81A478CFD}" name="Column10295"/>
    <tableColumn id="10300" xr3:uid="{17A0DA1C-3EFB-4063-9899-1F6B60DBAD1D}" name="Column10296"/>
    <tableColumn id="10301" xr3:uid="{83119533-4963-4150-8B29-F4CE4535BD28}" name="Column10297"/>
    <tableColumn id="10302" xr3:uid="{C4F11A69-C1BC-4939-B52A-10DA993D3B85}" name="Column10298"/>
    <tableColumn id="10303" xr3:uid="{75432E4A-BBF2-48D0-B1BF-4815F47FBDDC}" name="Column10299"/>
    <tableColumn id="10304" xr3:uid="{01BE2BC0-B57B-49B9-8E75-7C0EDD012A70}" name="Column10300"/>
    <tableColumn id="10305" xr3:uid="{6CC25C1A-ECC1-49DE-8D98-F692986BF701}" name="Column10301"/>
    <tableColumn id="10306" xr3:uid="{B5CBA8A0-9C9A-46BB-AECD-8914C5195BDE}" name="Column10302"/>
    <tableColumn id="10307" xr3:uid="{49A7C20D-BF61-486A-BFE7-6D8403060318}" name="Column10303"/>
    <tableColumn id="10308" xr3:uid="{CCA48D23-D9CA-4940-92A6-19EBA9D7002C}" name="Column10304"/>
    <tableColumn id="10309" xr3:uid="{240FE5E9-F539-4EF4-A574-E9DA875FD593}" name="Column10305"/>
    <tableColumn id="10310" xr3:uid="{10E8D18F-5962-487B-A170-E07B9A58E6BB}" name="Column10306"/>
    <tableColumn id="10311" xr3:uid="{2464F754-9F17-4B64-AC40-1FB8CC1810A7}" name="Column10307"/>
    <tableColumn id="10312" xr3:uid="{1171C222-0576-433B-BCE0-C396643D5674}" name="Column10308"/>
    <tableColumn id="10313" xr3:uid="{8A36F80B-A2A3-447B-B7CB-218E3309D33E}" name="Column10309"/>
    <tableColumn id="10314" xr3:uid="{C7D09EFA-05F5-4C46-9046-0A1FFC197C0A}" name="Column10310"/>
    <tableColumn id="10315" xr3:uid="{2A0B7D4C-A6FA-4091-B1E9-0B5D9C242A56}" name="Column10311"/>
    <tableColumn id="10316" xr3:uid="{B68E3C34-C750-4EA8-94C2-7673FC67BFCD}" name="Column10312"/>
    <tableColumn id="10317" xr3:uid="{E2EDC201-509F-45A1-9109-1CE5CD288C97}" name="Column10313"/>
    <tableColumn id="10318" xr3:uid="{3A7C7E92-3415-4398-B4F2-2CD475FF861B}" name="Column10314"/>
    <tableColumn id="10319" xr3:uid="{04892FA0-8E7A-42B6-9339-504CCBAD704E}" name="Column10315"/>
    <tableColumn id="10320" xr3:uid="{0AF38750-5445-4599-8864-AE6AAE84E897}" name="Column10316"/>
    <tableColumn id="10321" xr3:uid="{56FBBCA5-53CB-45DF-B080-0B1D0D1D7793}" name="Column10317"/>
    <tableColumn id="10322" xr3:uid="{069A2A39-2158-4A31-8FEA-6B2068708A4D}" name="Column10318"/>
    <tableColumn id="10323" xr3:uid="{090E078F-047E-4E6F-9B11-4905A8C0E2B8}" name="Column10319"/>
    <tableColumn id="10324" xr3:uid="{30C5451E-8547-4AC5-934E-32A413002D54}" name="Column10320"/>
    <tableColumn id="10325" xr3:uid="{2976F536-F954-4BBD-B25C-B34B8F3F6FB1}" name="Column10321"/>
    <tableColumn id="10326" xr3:uid="{E15D8D16-B009-4B96-A5D3-A57A8C1C46FF}" name="Column10322"/>
    <tableColumn id="10327" xr3:uid="{1CE21AB5-F64C-4DE4-80FF-F64F48DBDF56}" name="Column10323"/>
    <tableColumn id="10328" xr3:uid="{189C1A46-0CA3-4A7A-911A-A4ADB98C7B0B}" name="Column10324"/>
    <tableColumn id="10329" xr3:uid="{A9F594B6-05EE-4628-B503-6B3FD4FF4688}" name="Column10325"/>
    <tableColumn id="10330" xr3:uid="{FA24BAD6-D6C2-4E8C-BF71-7D58B90250A7}" name="Column10326"/>
    <tableColumn id="10331" xr3:uid="{18F6387B-6492-4446-9683-49AC6D711674}" name="Column10327"/>
    <tableColumn id="10332" xr3:uid="{8E73BD4B-96D8-4260-A188-79BAEF904AAC}" name="Column10328"/>
    <tableColumn id="10333" xr3:uid="{B00CBC4F-5149-4423-946B-2961B158E6C8}" name="Column10329"/>
    <tableColumn id="10334" xr3:uid="{B8E672DC-5992-4C72-AF5F-B24BA3B9369E}" name="Column10330"/>
    <tableColumn id="10335" xr3:uid="{863C2B3A-7D3E-47B6-86D5-05069EF224FE}" name="Column10331"/>
    <tableColumn id="10336" xr3:uid="{92C0F303-922A-4443-9CF0-1EA409A3159E}" name="Column10332"/>
    <tableColumn id="10337" xr3:uid="{03DD11BE-EA8B-4A89-8671-8F2C0EF1C831}" name="Column10333"/>
    <tableColumn id="10338" xr3:uid="{4C701534-86FD-4FE3-964E-D2D493B21BB5}" name="Column10334"/>
    <tableColumn id="10339" xr3:uid="{A5FC7775-447D-4CD2-B009-7D36894D06DC}" name="Column10335"/>
    <tableColumn id="10340" xr3:uid="{B2210663-9D33-45D8-84DB-A8F715E4E25D}" name="Column10336"/>
    <tableColumn id="10341" xr3:uid="{59FF0652-4D70-4089-814B-C76F640115B8}" name="Column10337"/>
    <tableColumn id="10342" xr3:uid="{0B245406-50CD-4F9A-8849-EA45F4021C2D}" name="Column10338"/>
    <tableColumn id="10343" xr3:uid="{417353B0-AE2A-45AC-A238-71394798BAA9}" name="Column10339"/>
    <tableColumn id="10344" xr3:uid="{DF010C66-78ED-488D-91F3-CFD514F14B6D}" name="Column10340"/>
    <tableColumn id="10345" xr3:uid="{D29CF9FD-E372-48CC-BBDC-83A6DF3129CA}" name="Column10341"/>
    <tableColumn id="10346" xr3:uid="{973A7F36-F72D-4479-B831-8004891B99CE}" name="Column10342"/>
    <tableColumn id="10347" xr3:uid="{B1A011AC-07B0-4D01-B42A-4FE5335460AB}" name="Column10343"/>
    <tableColumn id="10348" xr3:uid="{66DB05C8-2A21-4E98-A506-262140C1D54A}" name="Column10344"/>
    <tableColumn id="10349" xr3:uid="{241E89B9-1DD7-4797-8048-B129618E4BF7}" name="Column10345"/>
    <tableColumn id="10350" xr3:uid="{93E29A79-1BDD-4D72-B83E-57C14785DBCF}" name="Column10346"/>
    <tableColumn id="10351" xr3:uid="{C3626999-2666-43AA-8CFB-85D303E33093}" name="Column10347"/>
    <tableColumn id="10352" xr3:uid="{EB405F40-5410-4F65-9563-FFCD1ED98314}" name="Column10348"/>
    <tableColumn id="10353" xr3:uid="{21DB3EAC-2B5B-423E-94C3-24751D11F0F8}" name="Column10349"/>
    <tableColumn id="10354" xr3:uid="{587DD81B-5D1B-4261-8512-994AA5FD3B32}" name="Column10350"/>
    <tableColumn id="10355" xr3:uid="{C8861D9A-060D-4B8C-A5BB-37F4DAEBBA21}" name="Column10351"/>
    <tableColumn id="10356" xr3:uid="{BF04D1CD-3E5B-4066-B670-8E6F46ADF895}" name="Column10352"/>
    <tableColumn id="10357" xr3:uid="{3DD8CB61-D5A2-436C-86EA-BC63F672A501}" name="Column10353"/>
    <tableColumn id="10358" xr3:uid="{11817095-3963-4F73-BF4E-F1A822AB3B88}" name="Column10354"/>
    <tableColumn id="10359" xr3:uid="{F18E6457-153B-45E7-8820-6A4DF30458A5}" name="Column10355"/>
    <tableColumn id="10360" xr3:uid="{E901CB46-7B12-42FC-AD74-C98900987D5D}" name="Column10356"/>
    <tableColumn id="10361" xr3:uid="{BB66267D-0FF1-45F6-A46C-E353EC7ABA75}" name="Column10357"/>
    <tableColumn id="10362" xr3:uid="{83BB54AE-843B-4CFD-8D10-1074E5E2F546}" name="Column10358"/>
    <tableColumn id="10363" xr3:uid="{02D5495F-262A-4F0F-AE95-05D5E63AB48C}" name="Column10359"/>
    <tableColumn id="10364" xr3:uid="{898DB5AA-B131-482E-8C05-7EDF8D5B8519}" name="Column10360"/>
    <tableColumn id="10365" xr3:uid="{D8C657FE-1AB7-43C8-BA51-867AB9DF0EE0}" name="Column10361"/>
    <tableColumn id="10366" xr3:uid="{E45B7F7B-6CAC-4761-B2D3-11E342603E78}" name="Column10362"/>
    <tableColumn id="10367" xr3:uid="{766D6234-6B93-4A0E-9982-044AAE3EC820}" name="Column10363"/>
    <tableColumn id="10368" xr3:uid="{61A69D16-CDBF-45A3-B895-32F2253BBEA6}" name="Column10364"/>
    <tableColumn id="10369" xr3:uid="{E32D60A9-F050-49B4-B448-0BB1B8C960E8}" name="Column10365"/>
    <tableColumn id="10370" xr3:uid="{843F7177-DA65-484E-8C07-2999CB761B09}" name="Column10366"/>
    <tableColumn id="10371" xr3:uid="{226F77F8-ED36-4F1C-8120-94A670EF5325}" name="Column10367"/>
    <tableColumn id="10372" xr3:uid="{465F73EF-41DE-4066-8207-F2D7519DA43F}" name="Column10368"/>
    <tableColumn id="10373" xr3:uid="{461C6B43-FE27-4AB2-A7B9-85AFCAE7D1D0}" name="Column10369"/>
    <tableColumn id="10374" xr3:uid="{BB75EAA4-7480-4975-876D-0943DEE64B51}" name="Column10370"/>
    <tableColumn id="10375" xr3:uid="{AD74CF0A-CFA9-4226-AD14-833285CB15DD}" name="Column10371"/>
    <tableColumn id="10376" xr3:uid="{C96ED49D-1864-4013-B537-A08DEBED8620}" name="Column10372"/>
    <tableColumn id="10377" xr3:uid="{FA865992-E2E1-424D-AC08-A03CAF4EF50B}" name="Column10373"/>
    <tableColumn id="10378" xr3:uid="{A164FD16-62CE-4968-91B1-DB148601EB2A}" name="Column10374"/>
    <tableColumn id="10379" xr3:uid="{27AC3B71-EEDA-4E5D-A7B6-88B4E982E398}" name="Column10375"/>
    <tableColumn id="10380" xr3:uid="{56D2FE67-D180-4EBC-AA34-D7EBC679E7DC}" name="Column10376"/>
    <tableColumn id="10381" xr3:uid="{899FF71B-A0E0-4B98-95AC-58784D39BDAD}" name="Column10377"/>
    <tableColumn id="10382" xr3:uid="{6A8CD2B4-A3AC-49F2-9C0A-80216FA68461}" name="Column10378"/>
    <tableColumn id="10383" xr3:uid="{A30D1C03-A7F2-445E-8617-53D746F1D3CC}" name="Column10379"/>
    <tableColumn id="10384" xr3:uid="{29CD0C80-CD8F-41D9-BFB4-193CAA6E4EAB}" name="Column10380"/>
    <tableColumn id="10385" xr3:uid="{D949FCD2-4A1F-429A-8421-1B9638486390}" name="Column10381"/>
    <tableColumn id="10386" xr3:uid="{913A3C9A-FE3B-472E-ADA7-AF2F44E96BD5}" name="Column10382"/>
    <tableColumn id="10387" xr3:uid="{8247C13A-8FCD-4DFC-8555-092639619BAC}" name="Column10383"/>
    <tableColumn id="10388" xr3:uid="{9BA288CB-B777-4558-A7EE-D302C7ECC1AC}" name="Column10384"/>
    <tableColumn id="10389" xr3:uid="{831FF377-9BFC-4371-B50A-E669CFE68688}" name="Column10385"/>
    <tableColumn id="10390" xr3:uid="{23B1C2D1-A6FD-4F19-8DE4-3EC7FEDD334A}" name="Column10386"/>
    <tableColumn id="10391" xr3:uid="{0693A48E-2A84-4EA0-9CDB-8325F7129174}" name="Column10387"/>
    <tableColumn id="10392" xr3:uid="{D768E906-C0D8-4B01-B614-472137000A38}" name="Column10388"/>
    <tableColumn id="10393" xr3:uid="{677FCC5E-4BB5-4F83-8841-872C99EEC035}" name="Column10389"/>
    <tableColumn id="10394" xr3:uid="{3C72A292-21A8-4624-8D34-2D5CEB68FF33}" name="Column10390"/>
    <tableColumn id="10395" xr3:uid="{B71E2462-1EA4-46B0-85FE-3602DB623BF3}" name="Column10391"/>
    <tableColumn id="10396" xr3:uid="{888CBBF0-4E2F-40EC-A21A-A423CC020447}" name="Column10392"/>
    <tableColumn id="10397" xr3:uid="{F9284EDF-4185-4BBD-BF35-B043F0EA9BF0}" name="Column10393"/>
    <tableColumn id="10398" xr3:uid="{83174131-81D6-4638-8DA1-20E82B752D89}" name="Column10394"/>
    <tableColumn id="10399" xr3:uid="{18EBE01B-E18F-4A83-9E91-FC98065ED2BA}" name="Column10395"/>
    <tableColumn id="10400" xr3:uid="{91C312A6-B348-44E8-A169-4A3CBDE78403}" name="Column10396"/>
    <tableColumn id="10401" xr3:uid="{5B736762-E008-4487-BFE6-188CFC1E2148}" name="Column10397"/>
    <tableColumn id="10402" xr3:uid="{3133700E-AAF1-4182-8C4B-8D9999CB6D02}" name="Column10398"/>
    <tableColumn id="10403" xr3:uid="{3F696C01-300B-4738-BFF7-B5A3F4F67604}" name="Column10399"/>
    <tableColumn id="10404" xr3:uid="{33BE2A54-EA0F-4906-8D4D-FF3783F635D2}" name="Column10400"/>
    <tableColumn id="10405" xr3:uid="{875A65A4-FE50-4538-9E2F-7E5D6FFB4C55}" name="Column10401"/>
    <tableColumn id="10406" xr3:uid="{1840D2C7-9207-4B18-98F6-AE20841F346A}" name="Column10402"/>
    <tableColumn id="10407" xr3:uid="{8863D9A0-1233-46ED-87BF-D31366D5FF2C}" name="Column10403"/>
    <tableColumn id="10408" xr3:uid="{848C6C03-AE14-435D-918F-16E92A3BC362}" name="Column10404"/>
    <tableColumn id="10409" xr3:uid="{08C746C3-9D67-4CFA-ABFF-8F5065BF2200}" name="Column10405"/>
    <tableColumn id="10410" xr3:uid="{C049A79D-020D-413F-AA7B-FAC4876B234C}" name="Column10406"/>
    <tableColumn id="10411" xr3:uid="{CA64D4EE-FF2D-42A6-84F7-C93D787AE2AC}" name="Column10407"/>
    <tableColumn id="10412" xr3:uid="{E6D4D93D-854E-44AC-9739-4426F6141776}" name="Column10408"/>
    <tableColumn id="10413" xr3:uid="{DB90773D-1130-44E8-B241-152A680F5A2F}" name="Column10409"/>
    <tableColumn id="10414" xr3:uid="{D88FB164-7BA0-4E1C-B4F8-ECF161685760}" name="Column10410"/>
    <tableColumn id="10415" xr3:uid="{CFB6EB0A-CC54-4365-93C2-22447A7F3136}" name="Column10411"/>
    <tableColumn id="10416" xr3:uid="{4F501CC0-3F49-4428-AC5B-939854EE86BF}" name="Column10412"/>
    <tableColumn id="10417" xr3:uid="{49B22E50-3F59-4F3D-860B-08666BAB408F}" name="Column10413"/>
    <tableColumn id="10418" xr3:uid="{FAE6B71D-0B5D-46F0-94EE-CA8A1A79AAA4}" name="Column10414"/>
    <tableColumn id="10419" xr3:uid="{69362C12-6CA5-4C69-A0A0-9A9AC4F5B744}" name="Column10415"/>
    <tableColumn id="10420" xr3:uid="{72259527-9708-4FB2-85FC-B1AC99F063C1}" name="Column10416"/>
    <tableColumn id="10421" xr3:uid="{2B8A01BD-CAA0-4849-BA77-DB88BEDEABC1}" name="Column10417"/>
    <tableColumn id="10422" xr3:uid="{E81566A2-BF04-40A2-8672-A8463D6DD25B}" name="Column10418"/>
    <tableColumn id="10423" xr3:uid="{EF8043C1-A424-43F3-BA1A-AB8668682821}" name="Column10419"/>
    <tableColumn id="10424" xr3:uid="{158CDFE9-FE32-4776-B018-EC1C460BDBD6}" name="Column10420"/>
    <tableColumn id="10425" xr3:uid="{D562F161-138A-4DE9-8E1C-83B92D333193}" name="Column10421"/>
    <tableColumn id="10426" xr3:uid="{B4BC293C-9654-4F08-901F-B8A5AE8DC6BE}" name="Column10422"/>
    <tableColumn id="10427" xr3:uid="{EB9D6520-A24D-4F36-AF90-0096F391ED36}" name="Column10423"/>
    <tableColumn id="10428" xr3:uid="{4B65A473-86C8-4755-9610-985B8374AA3C}" name="Column10424"/>
    <tableColumn id="10429" xr3:uid="{565D6F94-2AC8-4F45-8182-2C48562DAA3E}" name="Column10425"/>
    <tableColumn id="10430" xr3:uid="{A87B0874-1D37-449B-82AE-0575FDEB984C}" name="Column10426"/>
    <tableColumn id="10431" xr3:uid="{FB4AA605-B3EA-41DA-93F2-DC8274EC6153}" name="Column10427"/>
    <tableColumn id="10432" xr3:uid="{DCA4EB9A-750F-494E-94AD-EEAC9BFC836F}" name="Column10428"/>
    <tableColumn id="10433" xr3:uid="{229CF432-572D-4896-9790-55CE0671E85F}" name="Column10429"/>
    <tableColumn id="10434" xr3:uid="{518515D9-9069-453A-A832-9785BF6509FE}" name="Column10430"/>
    <tableColumn id="10435" xr3:uid="{0F3D5447-944C-4E56-B020-E9DCF1431F99}" name="Column10431"/>
    <tableColumn id="10436" xr3:uid="{477D330C-4F05-47B9-BE0C-8302FED0AF71}" name="Column10432"/>
    <tableColumn id="10437" xr3:uid="{8F0C3D92-71BF-4D72-AB69-2BD7C5F99511}" name="Column10433"/>
    <tableColumn id="10438" xr3:uid="{44C4F777-53A3-4823-B0FF-3967D9AA565C}" name="Column10434"/>
    <tableColumn id="10439" xr3:uid="{0437E15B-B956-4F5E-81AC-5A2A7A6E87B2}" name="Column10435"/>
    <tableColumn id="10440" xr3:uid="{24AF87C4-1400-41F3-94A7-ACDF845FB017}" name="Column10436"/>
    <tableColumn id="10441" xr3:uid="{881382FC-EDE4-438F-99FC-9123CB39DACF}" name="Column10437"/>
    <tableColumn id="10442" xr3:uid="{EF168999-81D7-4144-82B4-CD63F1312B49}" name="Column10438"/>
    <tableColumn id="10443" xr3:uid="{F8A8BDB5-DAC6-41C7-8151-EE21AEC7CB41}" name="Column10439"/>
    <tableColumn id="10444" xr3:uid="{CB0D07ED-B413-4D26-AE7F-7BC0D2D0559B}" name="Column10440"/>
    <tableColumn id="10445" xr3:uid="{62AEC8DD-F674-44B1-963D-6ECD3E179231}" name="Column10441"/>
    <tableColumn id="10446" xr3:uid="{55CC9F72-B6E0-4136-AFB0-A527372BAFAF}" name="Column10442"/>
    <tableColumn id="10447" xr3:uid="{52753A84-FA11-46C8-8FA3-656B0853173D}" name="Column10443"/>
    <tableColumn id="10448" xr3:uid="{6682EEA9-75D6-419E-9253-3AF5E6089CAA}" name="Column10444"/>
    <tableColumn id="10449" xr3:uid="{F7C5B4FE-93B5-423A-A8BA-533A8B009040}" name="Column10445"/>
    <tableColumn id="10450" xr3:uid="{97CDD7A3-79C6-4837-ADFE-8012D339BB11}" name="Column10446"/>
    <tableColumn id="10451" xr3:uid="{214F7634-2B75-40AA-9D9B-48A82F122D1D}" name="Column10447"/>
    <tableColumn id="10452" xr3:uid="{538EC181-4D02-41E5-BA0C-596A3AB0ABD3}" name="Column10448"/>
    <tableColumn id="10453" xr3:uid="{9B6EF181-7872-4FEF-8BBC-F33E69765EA1}" name="Column10449"/>
    <tableColumn id="10454" xr3:uid="{8EB2F4C9-AAC7-426E-8C03-66A22D5738F7}" name="Column10450"/>
    <tableColumn id="10455" xr3:uid="{4B178E84-06E8-49A0-93A7-7EDAA493CE7E}" name="Column10451"/>
    <tableColumn id="10456" xr3:uid="{C0CA971A-0897-40D3-9F71-187D7CC38C64}" name="Column10452"/>
    <tableColumn id="10457" xr3:uid="{AB3865DD-0866-4411-A914-C831DD5E1E67}" name="Column10453"/>
    <tableColumn id="10458" xr3:uid="{CEBDD287-69F5-4066-B1EB-36A2746D9110}" name="Column10454"/>
    <tableColumn id="10459" xr3:uid="{589017CE-5526-42F7-98C4-6D5191481AFF}" name="Column10455"/>
    <tableColumn id="10460" xr3:uid="{BFCB617B-03E6-492D-9512-1199AB4E5E90}" name="Column10456"/>
    <tableColumn id="10461" xr3:uid="{690D2AB8-C1E5-4142-939C-ABC548E515BC}" name="Column10457"/>
    <tableColumn id="10462" xr3:uid="{D0EAEC7C-3A3B-4E8C-90ED-05F223264885}" name="Column10458"/>
    <tableColumn id="10463" xr3:uid="{1FC7F164-A330-4481-8008-3C2C7134BBC9}" name="Column10459"/>
    <tableColumn id="10464" xr3:uid="{79E4E636-497E-4FA0-AB8A-8080C48C4EF0}" name="Column10460"/>
    <tableColumn id="10465" xr3:uid="{678B96E8-5DCA-49F8-A18F-4BF0F734F66F}" name="Column10461"/>
    <tableColumn id="10466" xr3:uid="{00EB896F-77FA-4754-9764-8F3323168DD6}" name="Column10462"/>
    <tableColumn id="10467" xr3:uid="{0D58A2B6-288A-472B-8462-203E107499C0}" name="Column10463"/>
    <tableColumn id="10468" xr3:uid="{59EF0045-E82D-4A30-8A23-809FF90CC73B}" name="Column10464"/>
    <tableColumn id="10469" xr3:uid="{D61DB42C-79DE-4309-89D0-9D2795CBBE29}" name="Column10465"/>
    <tableColumn id="10470" xr3:uid="{5802CC4F-CF27-4134-9C52-C3387F24B28A}" name="Column10466"/>
    <tableColumn id="10471" xr3:uid="{897DF90A-DBB5-4A2A-9EA7-C01C15FE7205}" name="Column10467"/>
    <tableColumn id="10472" xr3:uid="{562370D6-2CAF-48C0-92A4-32AE64BFAE72}" name="Column10468"/>
    <tableColumn id="10473" xr3:uid="{6B81B7FE-62C5-450F-BE1A-2029906052FE}" name="Column10469"/>
    <tableColumn id="10474" xr3:uid="{F33A53A8-366E-4A94-8A22-B04826F4C150}" name="Column10470"/>
    <tableColumn id="10475" xr3:uid="{C47E5D2C-107E-458B-8877-9E891CB78B87}" name="Column10471"/>
    <tableColumn id="10476" xr3:uid="{14455FDA-5AC8-4914-BC40-A55C97D31099}" name="Column10472"/>
    <tableColumn id="10477" xr3:uid="{36DAC3E8-2EB7-41F5-84A5-CE217C9625B9}" name="Column10473"/>
    <tableColumn id="10478" xr3:uid="{4A9521FA-A96D-4488-8B31-EE41C6259A1E}" name="Column10474"/>
    <tableColumn id="10479" xr3:uid="{88AD69F5-E7DD-4164-A01F-B98F0C7B8ECA}" name="Column10475"/>
    <tableColumn id="10480" xr3:uid="{94A1DEC2-34C8-4968-9B01-52BFA73FFFD1}" name="Column10476"/>
    <tableColumn id="10481" xr3:uid="{01B8D04C-EA72-463A-B607-605A63F2C2E7}" name="Column10477"/>
    <tableColumn id="10482" xr3:uid="{E98DB890-A7F8-4F61-B984-F897A271F024}" name="Column10478"/>
    <tableColumn id="10483" xr3:uid="{D57E8642-2E07-455B-8758-C2E54AFEEFD8}" name="Column10479"/>
    <tableColumn id="10484" xr3:uid="{DD860449-36F0-4916-92E2-5E4F642ED6E1}" name="Column10480"/>
    <tableColumn id="10485" xr3:uid="{D0C85021-FE77-4ECF-B6DC-17F1CF950B38}" name="Column10481"/>
    <tableColumn id="10486" xr3:uid="{D674A471-E548-4E7D-AB70-D286D6120EC2}" name="Column10482"/>
    <tableColumn id="10487" xr3:uid="{3B211D66-2C3C-4AC8-84D3-4E23FC28DEA3}" name="Column10483"/>
    <tableColumn id="10488" xr3:uid="{52169EA2-AE21-4A22-AABE-A0DEBF7EA58C}" name="Column10484"/>
    <tableColumn id="10489" xr3:uid="{2D4BA59D-032E-45D7-8F62-7A9F1FCE8E2B}" name="Column10485"/>
    <tableColumn id="10490" xr3:uid="{DCB20A66-1391-456A-9C95-DB60BDA39E53}" name="Column10486"/>
    <tableColumn id="10491" xr3:uid="{E1F67F7E-EA23-4D42-8740-03A5418748DE}" name="Column10487"/>
    <tableColumn id="10492" xr3:uid="{341AD38F-862D-4FF2-B840-51F0E1116A21}" name="Column10488"/>
    <tableColumn id="10493" xr3:uid="{59F4E02C-759C-49C6-A6B7-CAA9E95A5E4A}" name="Column10489"/>
    <tableColumn id="10494" xr3:uid="{F0849FA6-AB6B-4430-9F24-52B29E5022C8}" name="Column10490"/>
    <tableColumn id="10495" xr3:uid="{4819D438-587D-4F63-BE64-41DE7B4275A6}" name="Column10491"/>
    <tableColumn id="10496" xr3:uid="{DB39D9E6-2F07-472E-B422-CBF307CF2DEE}" name="Column10492"/>
    <tableColumn id="10497" xr3:uid="{F799EEA3-1627-4431-9B61-AC501A8E8E35}" name="Column10493"/>
    <tableColumn id="10498" xr3:uid="{5E64D7B4-246F-4338-9DBF-30A5EC6215B1}" name="Column10494"/>
    <tableColumn id="10499" xr3:uid="{BB860097-15F7-4DF2-B21D-B64157365259}" name="Column10495"/>
    <tableColumn id="10500" xr3:uid="{2E74B35A-2037-48EC-99AF-B8075C6C7E16}" name="Column10496"/>
    <tableColumn id="10501" xr3:uid="{24666D40-B8D1-474F-A7BC-91C96FA04A74}" name="Column10497"/>
    <tableColumn id="10502" xr3:uid="{313925A7-A289-4B5A-8AFE-198B12EB1B9C}" name="Column10498"/>
    <tableColumn id="10503" xr3:uid="{7C89C1E4-3870-40D8-820D-DE7E87F61F38}" name="Column10499"/>
    <tableColumn id="10504" xr3:uid="{9DEB0EF6-552B-4AB8-AFC0-BD2764A6F175}" name="Column10500"/>
    <tableColumn id="10505" xr3:uid="{C2671B3A-F453-4591-9B3B-0B27F5D1CFEA}" name="Column10501"/>
    <tableColumn id="10506" xr3:uid="{ED79707A-A37B-4A91-9407-1F5BD841BD25}" name="Column10502"/>
    <tableColumn id="10507" xr3:uid="{E7AE5AFF-2E42-4F97-8173-1FA6E687B1C1}" name="Column10503"/>
    <tableColumn id="10508" xr3:uid="{2BCFC0DB-AF7F-487F-9539-1D2FDFBF409B}" name="Column10504"/>
    <tableColumn id="10509" xr3:uid="{D9FD208F-1379-49DE-B69C-45B84EF93CF0}" name="Column10505"/>
    <tableColumn id="10510" xr3:uid="{135D3F77-4683-4AC8-8621-9D6805698E5F}" name="Column10506"/>
    <tableColumn id="10511" xr3:uid="{E8A48CC6-C2D4-4CD9-AF35-B5F08D27766C}" name="Column10507"/>
    <tableColumn id="10512" xr3:uid="{67AC67EA-535F-49C3-8BA4-5FC6AF1DE0FF}" name="Column10508"/>
    <tableColumn id="10513" xr3:uid="{8DA73A4D-9B47-4FDA-B646-9E25B2A6D925}" name="Column10509"/>
    <tableColumn id="10514" xr3:uid="{42851EA1-C5D2-4525-A34F-C54E7154B67B}" name="Column10510"/>
    <tableColumn id="10515" xr3:uid="{B947F365-9708-4AA4-B5F5-28DFCE1179FF}" name="Column10511"/>
    <tableColumn id="10516" xr3:uid="{7E51F4F1-739E-42C3-97B5-B214D9BCD0E3}" name="Column10512"/>
    <tableColumn id="10517" xr3:uid="{4AEF6107-683E-45EC-B546-845634D48D5F}" name="Column10513"/>
    <tableColumn id="10518" xr3:uid="{2BBB0ED1-ABE9-452E-BA29-3ACAE690208A}" name="Column10514"/>
    <tableColumn id="10519" xr3:uid="{22376DC1-84B1-4DC9-883D-6ABBD9A64E51}" name="Column10515"/>
    <tableColumn id="10520" xr3:uid="{620B5722-D365-4751-9514-84C318449D23}" name="Column10516"/>
    <tableColumn id="10521" xr3:uid="{2D4DDD4E-B2FA-43BD-8164-64BB4B610412}" name="Column10517"/>
    <tableColumn id="10522" xr3:uid="{66CB36C1-3983-41C9-9795-289AAAED66F3}" name="Column10518"/>
    <tableColumn id="10523" xr3:uid="{5169972D-6642-44AE-943B-61E85E11AEB3}" name="Column10519"/>
    <tableColumn id="10524" xr3:uid="{451C3A54-F002-4384-9047-9A6556F79F06}" name="Column10520"/>
    <tableColumn id="10525" xr3:uid="{9E20D7CF-3945-4217-AF63-88D6CDEFA618}" name="Column10521"/>
    <tableColumn id="10526" xr3:uid="{B00616DE-A9BF-40D8-B451-5E945FDEF4BB}" name="Column10522"/>
    <tableColumn id="10527" xr3:uid="{A02D3E48-92D3-4449-9236-D09AEA10E04E}" name="Column10523"/>
    <tableColumn id="10528" xr3:uid="{B5DE12AF-51D3-463E-880E-E0835BEE9AD8}" name="Column10524"/>
    <tableColumn id="10529" xr3:uid="{0BF3BEB7-2961-49FA-B69F-FC7A9D9139BD}" name="Column10525"/>
    <tableColumn id="10530" xr3:uid="{C6928093-D92D-4ABE-90E2-C8F10976A480}" name="Column10526"/>
    <tableColumn id="10531" xr3:uid="{21F8C087-2975-4CE5-8113-789FAFE294FE}" name="Column10527"/>
    <tableColumn id="10532" xr3:uid="{38506693-E392-483A-8868-C20A88387B0C}" name="Column10528"/>
    <tableColumn id="10533" xr3:uid="{9557F060-6215-4F57-990F-18F8E675B11D}" name="Column10529"/>
    <tableColumn id="10534" xr3:uid="{4320D45B-1A11-4C7C-943C-F498EEFD5487}" name="Column10530"/>
    <tableColumn id="10535" xr3:uid="{D129C3A1-5DB4-497C-AAC9-DCD5480F330D}" name="Column10531"/>
    <tableColumn id="10536" xr3:uid="{3448E5DE-5A10-4867-AE7F-EB67109CAB15}" name="Column10532"/>
    <tableColumn id="10537" xr3:uid="{B71754AF-B36E-466F-8932-E52A5A226521}" name="Column10533"/>
    <tableColumn id="10538" xr3:uid="{9A8D25D6-A13B-41DD-8D56-0EE91FBE3A1A}" name="Column10534"/>
    <tableColumn id="10539" xr3:uid="{C2CA0D1C-B053-4BFB-93AE-CDD4654EC588}" name="Column10535"/>
    <tableColumn id="10540" xr3:uid="{4D667472-C7EA-4039-A001-BC7B294A3070}" name="Column10536"/>
    <tableColumn id="10541" xr3:uid="{40A74F8A-694F-4831-AC87-8E5729678411}" name="Column10537"/>
    <tableColumn id="10542" xr3:uid="{0BDCD75C-E95C-414D-9C40-A629DD67263F}" name="Column10538"/>
    <tableColumn id="10543" xr3:uid="{ECD45102-F3A6-480F-8097-203CBC923B7A}" name="Column10539"/>
    <tableColumn id="10544" xr3:uid="{1148D794-478B-4DDF-96E0-7181D0A2AC17}" name="Column10540"/>
    <tableColumn id="10545" xr3:uid="{353308C7-CB69-4A12-8834-60AA2593FE19}" name="Column10541"/>
    <tableColumn id="10546" xr3:uid="{E8F32B85-4127-4BF2-AC63-82E6F2A32569}" name="Column10542"/>
    <tableColumn id="10547" xr3:uid="{40F7B2E2-3918-487E-86C8-8EAA32F3B809}" name="Column10543"/>
    <tableColumn id="10548" xr3:uid="{5282D24D-08E4-4BC6-96A2-A983549F86F1}" name="Column10544"/>
    <tableColumn id="10549" xr3:uid="{C05C81A2-FE28-4327-8E17-53176271034A}" name="Column10545"/>
    <tableColumn id="10550" xr3:uid="{9E734783-0115-4565-901F-E092E1B1A6D6}" name="Column10546"/>
    <tableColumn id="10551" xr3:uid="{F55BD5D6-6ADB-4E3F-AB51-63173777692A}" name="Column10547"/>
    <tableColumn id="10552" xr3:uid="{B875E574-8DDE-46D3-B841-BA9358DF6F97}" name="Column10548"/>
    <tableColumn id="10553" xr3:uid="{A2B6D54F-2B24-423C-86F0-1881CFFC4D24}" name="Column10549"/>
    <tableColumn id="10554" xr3:uid="{9F3D8438-B1E7-46F4-9C88-DAE492D60BEC}" name="Column10550"/>
    <tableColumn id="10555" xr3:uid="{A9869045-D3DE-4077-B6A7-D3FE19490E6A}" name="Column10551"/>
    <tableColumn id="10556" xr3:uid="{64085AA8-4F85-4BB8-8A83-34BD5766E191}" name="Column10552"/>
    <tableColumn id="10557" xr3:uid="{7E382A0A-49D5-46FD-9A15-18890410F392}" name="Column10553"/>
    <tableColumn id="10558" xr3:uid="{2DF240CB-0476-4E54-85AF-732422DEA06A}" name="Column10554"/>
    <tableColumn id="10559" xr3:uid="{4AB3AC8D-8C10-48E6-83A5-E0BB23B4F3C1}" name="Column10555"/>
    <tableColumn id="10560" xr3:uid="{F464C07F-020F-48B7-8EC0-1D80E931A751}" name="Column10556"/>
    <tableColumn id="10561" xr3:uid="{7410F4B5-9C53-488B-B60A-4C1059DE496B}" name="Column10557"/>
    <tableColumn id="10562" xr3:uid="{C365D42F-5032-41B7-B3F2-17D3C4243AA6}" name="Column10558"/>
    <tableColumn id="10563" xr3:uid="{B17A066C-B16B-4E08-B068-AA6EFA14DF00}" name="Column10559"/>
    <tableColumn id="10564" xr3:uid="{E847D80D-EECD-4310-B393-A0D7F0341C32}" name="Column10560"/>
    <tableColumn id="10565" xr3:uid="{C59BD6CC-1282-494B-99D2-93F182F19826}" name="Column10561"/>
    <tableColumn id="10566" xr3:uid="{5B216C89-5B7C-43C4-88BD-B849BB68C26B}" name="Column10562"/>
    <tableColumn id="10567" xr3:uid="{7BE84574-1973-44B0-9594-EE1A208FE7E6}" name="Column10563"/>
    <tableColumn id="10568" xr3:uid="{5959DD20-AEB0-4A2C-9327-9714AD76DA69}" name="Column10564"/>
    <tableColumn id="10569" xr3:uid="{EF9D8465-77C2-488A-8E4F-EEA25192B561}" name="Column10565"/>
    <tableColumn id="10570" xr3:uid="{A15DBB10-E209-402C-B46A-21A954BB4905}" name="Column10566"/>
    <tableColumn id="10571" xr3:uid="{073363B5-294A-4270-B4DF-1CC01503452B}" name="Column10567"/>
    <tableColumn id="10572" xr3:uid="{FBE33B31-79DF-4466-98EE-645B0C950A20}" name="Column10568"/>
    <tableColumn id="10573" xr3:uid="{F6684A6B-B663-4AA7-A09B-4341B11AB374}" name="Column10569"/>
    <tableColumn id="10574" xr3:uid="{8F291190-B141-4745-A5D5-E4BB76058DDA}" name="Column10570"/>
    <tableColumn id="10575" xr3:uid="{7342DF90-CA80-47E2-91F0-B7DD2209E471}" name="Column10571"/>
    <tableColumn id="10576" xr3:uid="{AE7C5BC7-B4E7-412D-9FD7-8613A6D804AF}" name="Column10572"/>
    <tableColumn id="10577" xr3:uid="{412F4F1D-994F-473B-87D6-8FDE7A6E63F7}" name="Column10573"/>
    <tableColumn id="10578" xr3:uid="{862014FB-3762-4997-9CB6-136BCE3A3C06}" name="Column10574"/>
    <tableColumn id="10579" xr3:uid="{ACFF5BE6-7383-4860-BF83-E2296C75E40B}" name="Column10575"/>
    <tableColumn id="10580" xr3:uid="{1D35D2B3-BB47-4A82-9E20-D1980E5CD294}" name="Column10576"/>
    <tableColumn id="10581" xr3:uid="{F1DE8E74-569E-4EDA-8ED2-6506496D7F7B}" name="Column10577"/>
    <tableColumn id="10582" xr3:uid="{53790EBE-EAEA-46F7-BF1F-A1834244C679}" name="Column10578"/>
    <tableColumn id="10583" xr3:uid="{912D9014-C5CE-40BA-BDBE-6E00F7724500}" name="Column10579"/>
    <tableColumn id="10584" xr3:uid="{DE9C5F3F-6825-4AED-88B9-F84487FD8370}" name="Column10580"/>
    <tableColumn id="10585" xr3:uid="{8929CCB9-F657-432B-ACB4-02DC20C4DC9E}" name="Column10581"/>
    <tableColumn id="10586" xr3:uid="{B49C97B8-D7E0-47ED-A72E-5DAF6B45EBA6}" name="Column10582"/>
    <tableColumn id="10587" xr3:uid="{E3FE9485-B917-44EA-8A5D-8D0D22E42DFF}" name="Column10583"/>
    <tableColumn id="10588" xr3:uid="{891021B5-F361-436E-BB8C-802F8DB2C495}" name="Column10584"/>
    <tableColumn id="10589" xr3:uid="{CAE9A9D6-0DF9-4620-B672-B44C52291CD4}" name="Column10585"/>
    <tableColumn id="10590" xr3:uid="{3814D644-324A-405D-89B6-D3E8A6F4E96A}" name="Column10586"/>
    <tableColumn id="10591" xr3:uid="{E9732C5C-8242-4BEA-98EF-B6D51D954214}" name="Column10587"/>
    <tableColumn id="10592" xr3:uid="{9488EE36-63AE-4AF4-BF2C-BC1F59CC1B44}" name="Column10588"/>
    <tableColumn id="10593" xr3:uid="{27D746BE-B49F-4DF6-B32B-37238D4770D1}" name="Column10589"/>
    <tableColumn id="10594" xr3:uid="{30F7B882-A9E8-40F1-9DA0-8FE448CAB15E}" name="Column10590"/>
    <tableColumn id="10595" xr3:uid="{6FEE045B-DB6B-45EE-9149-00C7E4B1CB57}" name="Column10591"/>
    <tableColumn id="10596" xr3:uid="{4B54C01B-B70A-4C81-897C-3432BDA042C7}" name="Column10592"/>
    <tableColumn id="10597" xr3:uid="{C2E84A44-3E12-427E-BB20-17913A292709}" name="Column10593"/>
    <tableColumn id="10598" xr3:uid="{0902323A-B3DB-442C-8844-C5D224F25C4B}" name="Column10594"/>
    <tableColumn id="10599" xr3:uid="{E75684D1-645D-4BD9-9296-8435AC7BE29F}" name="Column10595"/>
    <tableColumn id="10600" xr3:uid="{1120816F-6A51-444A-A73B-235A1F1D9345}" name="Column10596"/>
    <tableColumn id="10601" xr3:uid="{0C6659E8-04CE-4631-8E85-18CF2DC90512}" name="Column10597"/>
    <tableColumn id="10602" xr3:uid="{6AABEDF4-C9F1-49E4-BD75-39148CDE5321}" name="Column10598"/>
    <tableColumn id="10603" xr3:uid="{4593E6DE-2231-4BB1-A7C2-FB7151E939B6}" name="Column10599"/>
    <tableColumn id="10604" xr3:uid="{74AA6C7B-206E-4209-925D-B7F487125CAC}" name="Column10600"/>
    <tableColumn id="10605" xr3:uid="{E182304E-5187-49F6-B872-AA8C2CF7A01C}" name="Column10601"/>
    <tableColumn id="10606" xr3:uid="{DB9364F8-78E9-405C-AB13-622FFFE52439}" name="Column10602"/>
    <tableColumn id="10607" xr3:uid="{D9E2E848-93A9-45CF-9EC1-4EDE29332800}" name="Column10603"/>
    <tableColumn id="10608" xr3:uid="{D8CF6957-6AC7-4160-8440-A4A0F4C7434C}" name="Column10604"/>
    <tableColumn id="10609" xr3:uid="{B2578AA6-535B-46DC-899A-017F610A3B03}" name="Column10605"/>
    <tableColumn id="10610" xr3:uid="{584F19AD-0865-4221-A647-1E980F6A08BA}" name="Column10606"/>
    <tableColumn id="10611" xr3:uid="{50FFB7BB-5E3B-4C3A-B68D-0718D5FAE05D}" name="Column10607"/>
    <tableColumn id="10612" xr3:uid="{6DDA9836-A8E5-4E52-8DDA-8ACB470B7804}" name="Column10608"/>
    <tableColumn id="10613" xr3:uid="{88A499C0-950B-4ADE-8D0E-30D5E3868C98}" name="Column10609"/>
    <tableColumn id="10614" xr3:uid="{AED59920-85D9-4054-9235-F5B97AF0F5D9}" name="Column10610"/>
    <tableColumn id="10615" xr3:uid="{8794D6CE-09CA-4EC4-8BBE-E94AF75F9641}" name="Column10611"/>
    <tableColumn id="10616" xr3:uid="{3EFF513E-5B6B-4911-8CFF-E6CC44BC096A}" name="Column10612"/>
    <tableColumn id="10617" xr3:uid="{C583D073-CB48-4C07-A21C-74E3D4601194}" name="Column10613"/>
    <tableColumn id="10618" xr3:uid="{9C07971B-8E5F-4E68-8DCE-66F1C5D3BB8C}" name="Column10614"/>
    <tableColumn id="10619" xr3:uid="{80DB1F85-DC88-466E-9AB0-939FF1A3F7DF}" name="Column10615"/>
    <tableColumn id="10620" xr3:uid="{24F1A5F5-3E7F-4D07-86B3-2E54A0713221}" name="Column10616"/>
    <tableColumn id="10621" xr3:uid="{F283BB2E-03A2-4FCA-BF2B-527746D48972}" name="Column10617"/>
    <tableColumn id="10622" xr3:uid="{9C4DBB37-444B-4630-BDD9-7207A6E258B4}" name="Column10618"/>
    <tableColumn id="10623" xr3:uid="{64924EDD-D385-491A-992D-AC336A11F938}" name="Column10619"/>
    <tableColumn id="10624" xr3:uid="{911841F0-AE33-4E4F-9DEF-0EA4E3D3DB67}" name="Column10620"/>
    <tableColumn id="10625" xr3:uid="{D7AF00CA-DA90-43BD-A631-3B1A3506855A}" name="Column10621"/>
    <tableColumn id="10626" xr3:uid="{C8BEF5A4-47D6-4BEE-9BA7-6D763AB1FB3E}" name="Column10622"/>
    <tableColumn id="10627" xr3:uid="{7956E7CE-0FA7-4FF0-8FA3-87B6D8702513}" name="Column10623"/>
    <tableColumn id="10628" xr3:uid="{AFFCB7F2-1933-4785-B150-E6AC1EAFFAA2}" name="Column10624"/>
    <tableColumn id="10629" xr3:uid="{96D6A97F-2793-465A-AC4E-9AD1A34754C9}" name="Column10625"/>
    <tableColumn id="10630" xr3:uid="{DD858D22-55FD-4C5B-8E86-5872486261C0}" name="Column10626"/>
    <tableColumn id="10631" xr3:uid="{B1A4D460-C54A-4852-97A6-6E424864D2C1}" name="Column10627"/>
    <tableColumn id="10632" xr3:uid="{95BBF470-18AB-49DE-BA4B-4BB62D37E771}" name="Column10628"/>
    <tableColumn id="10633" xr3:uid="{D140E4DC-AD42-4E49-8BE3-137B3608A60C}" name="Column10629"/>
    <tableColumn id="10634" xr3:uid="{7854824A-C21E-428F-B555-8745A743259B}" name="Column10630"/>
    <tableColumn id="10635" xr3:uid="{26E1BE29-02C2-4CDB-9939-3B3D7A44BA58}" name="Column10631"/>
    <tableColumn id="10636" xr3:uid="{005686E9-1D50-4F8E-AC63-98F5BFDA1171}" name="Column10632"/>
    <tableColumn id="10637" xr3:uid="{B31A0B69-0DAF-45AA-8513-8E4B4D18350B}" name="Column10633"/>
    <tableColumn id="10638" xr3:uid="{5B820C4B-8557-4542-BFB8-C6FD444CBF5A}" name="Column10634"/>
    <tableColumn id="10639" xr3:uid="{DF5A8710-3F9E-4C32-ACDD-344538AC4FDC}" name="Column10635"/>
    <tableColumn id="10640" xr3:uid="{1124634C-A317-4178-B8CF-D8E97494C643}" name="Column10636"/>
    <tableColumn id="10641" xr3:uid="{D1DB8D3D-CCD8-46B7-B207-C0C36583C7E0}" name="Column10637"/>
    <tableColumn id="10642" xr3:uid="{A1F32D00-7684-4B21-B1BE-7B8B226CF77A}" name="Column10638"/>
    <tableColumn id="10643" xr3:uid="{181E3A7C-6AB8-4FFC-8289-62032B54F927}" name="Column10639"/>
    <tableColumn id="10644" xr3:uid="{79256B62-F026-4DC2-B911-56D504456D3F}" name="Column10640"/>
    <tableColumn id="10645" xr3:uid="{30E6D7B0-5709-440F-BB9A-4425E7CA5637}" name="Column10641"/>
    <tableColumn id="10646" xr3:uid="{FBB27F93-D56B-45DF-92F2-36E988EE390A}" name="Column10642"/>
    <tableColumn id="10647" xr3:uid="{817E077F-EC67-4738-A390-6602790200E8}" name="Column10643"/>
    <tableColumn id="10648" xr3:uid="{1C4C4C8A-7388-40D0-A574-EC9F4B1C813E}" name="Column10644"/>
    <tableColumn id="10649" xr3:uid="{016881B9-42AE-467F-AAFE-35475BDAE5E7}" name="Column10645"/>
    <tableColumn id="10650" xr3:uid="{9F07A1CA-5DFE-4CEF-B7F5-F0A1E2644723}" name="Column10646"/>
    <tableColumn id="10651" xr3:uid="{28344CDD-FC89-437E-8B6C-D94DB416336B}" name="Column10647"/>
    <tableColumn id="10652" xr3:uid="{9E4EFFE0-C4DA-4D22-9D8A-419011A3C5F1}" name="Column10648"/>
    <tableColumn id="10653" xr3:uid="{FF3346AE-3AB6-42EC-964C-ACB832B45D39}" name="Column10649"/>
    <tableColumn id="10654" xr3:uid="{2D40B8BB-FED4-4767-96C0-A6ABEF979731}" name="Column10650"/>
    <tableColumn id="10655" xr3:uid="{49E350C2-09FF-46B2-98D7-822A6D780C7A}" name="Column10651"/>
    <tableColumn id="10656" xr3:uid="{7D781387-69EF-4871-B47E-49E0CBB9ECAD}" name="Column10652"/>
    <tableColumn id="10657" xr3:uid="{C3A5B080-0C79-4625-ACA7-D084B2F137BE}" name="Column10653"/>
    <tableColumn id="10658" xr3:uid="{7F63A41B-35AE-4890-B728-F313F044918F}" name="Column10654"/>
    <tableColumn id="10659" xr3:uid="{17AA8D3E-C6DE-46D5-B9AC-A28875DB3D84}" name="Column10655"/>
    <tableColumn id="10660" xr3:uid="{FF417588-DF77-4AB1-B729-2BC11180D39F}" name="Column10656"/>
    <tableColumn id="10661" xr3:uid="{1250790D-1B81-4271-A6F8-FD8CE887515C}" name="Column10657"/>
    <tableColumn id="10662" xr3:uid="{1748C624-0FD3-4091-A108-31EED1E17FB5}" name="Column10658"/>
    <tableColumn id="10663" xr3:uid="{DD141C92-FFC4-4D6C-B595-525FBEDEE7EE}" name="Column10659"/>
    <tableColumn id="10664" xr3:uid="{31E23949-5372-4133-A865-A84EDCCB7207}" name="Column10660"/>
    <tableColumn id="10665" xr3:uid="{0DD5842B-1AFF-438B-92C0-3E9715EBDF50}" name="Column10661"/>
    <tableColumn id="10666" xr3:uid="{D75158E0-0D37-4820-8E0D-46F6AD1E2840}" name="Column10662"/>
    <tableColumn id="10667" xr3:uid="{2F55C7D2-2E0A-433A-B224-D3D9291C51B7}" name="Column10663"/>
    <tableColumn id="10668" xr3:uid="{3C2E5A57-D6F1-400C-BC2D-4777769BA7F1}" name="Column10664"/>
    <tableColumn id="10669" xr3:uid="{E8606EA6-E5D5-449F-91E5-29FC95384318}" name="Column10665"/>
    <tableColumn id="10670" xr3:uid="{7493E111-1D37-4C2A-90C6-177F8DD1A0B6}" name="Column10666"/>
    <tableColumn id="10671" xr3:uid="{A68FBE04-1F00-463C-8793-AE025BA72518}" name="Column10667"/>
    <tableColumn id="10672" xr3:uid="{6BE97B4F-0650-4193-915B-F0467E7DB1EC}" name="Column10668"/>
    <tableColumn id="10673" xr3:uid="{61F94EBF-47E5-4468-A91A-41A92832A5E3}" name="Column10669"/>
    <tableColumn id="10674" xr3:uid="{CAB7A367-CB91-42DB-B171-511844C7FD71}" name="Column10670"/>
    <tableColumn id="10675" xr3:uid="{9B0F6318-1F1D-4E2B-80D3-B518D5611962}" name="Column10671"/>
    <tableColumn id="10676" xr3:uid="{937FA607-8764-4DD7-8B3C-D311BE35BC9F}" name="Column10672"/>
    <tableColumn id="10677" xr3:uid="{FBC77E82-C4D4-4488-BAB9-7385D6F499DE}" name="Column10673"/>
    <tableColumn id="10678" xr3:uid="{4CB6704D-CE24-4064-8C0A-CC9C11425996}" name="Column10674"/>
    <tableColumn id="10679" xr3:uid="{3B235459-7C88-4072-A243-91518766F1EF}" name="Column10675"/>
    <tableColumn id="10680" xr3:uid="{ED74CAF1-48C0-4A68-B6E1-C37305B600B3}" name="Column10676"/>
    <tableColumn id="10681" xr3:uid="{B95F31C1-4576-45D9-AC3E-04DC38998219}" name="Column10677"/>
    <tableColumn id="10682" xr3:uid="{6DFE8C85-5CC5-4B8E-A73F-5C5C365D4EB9}" name="Column10678"/>
    <tableColumn id="10683" xr3:uid="{28FB698F-8ED7-455F-A51B-B42F019E81EB}" name="Column10679"/>
    <tableColumn id="10684" xr3:uid="{94778C6A-BB0D-4EF6-BE68-6E32CFE49EA0}" name="Column10680"/>
    <tableColumn id="10685" xr3:uid="{BBF589C6-E94E-4E50-876D-B751358240C8}" name="Column10681"/>
    <tableColumn id="10686" xr3:uid="{8AB9ADC4-19AC-4BE9-9250-7BD22EE41921}" name="Column10682"/>
    <tableColumn id="10687" xr3:uid="{AD9FBEA2-803C-4919-AC96-90E9F2374B69}" name="Column10683"/>
    <tableColumn id="10688" xr3:uid="{EDD45C6C-EAF4-4F07-8A7C-C1E89A67C8A9}" name="Column10684"/>
    <tableColumn id="10689" xr3:uid="{A9483ED7-ACB2-491D-952E-BED50F883CB2}" name="Column10685"/>
    <tableColumn id="10690" xr3:uid="{18E43DEE-A2AE-4CFA-B350-084235586F20}" name="Column10686"/>
    <tableColumn id="10691" xr3:uid="{355B504F-4E64-43E1-8025-1D7DC5B68CDA}" name="Column10687"/>
    <tableColumn id="10692" xr3:uid="{09FDCF18-5D45-4439-98E3-79C1218F5823}" name="Column10688"/>
    <tableColumn id="10693" xr3:uid="{2392020F-5829-4186-8380-B7C2633671D2}" name="Column10689"/>
    <tableColumn id="10694" xr3:uid="{2ED9C9F0-4486-49FA-AA43-99EB39B853D1}" name="Column10690"/>
    <tableColumn id="10695" xr3:uid="{B2C01680-79EB-41B3-A690-E683484CAEC5}" name="Column10691"/>
    <tableColumn id="10696" xr3:uid="{359DB64E-FE8C-41CF-9302-E759CB317CF3}" name="Column10692"/>
    <tableColumn id="10697" xr3:uid="{4372A9CC-1758-4690-A4DA-9E40B30CE805}" name="Column10693"/>
    <tableColumn id="10698" xr3:uid="{F0A70E56-6675-404B-B032-DF1DACA641E5}" name="Column10694"/>
    <tableColumn id="10699" xr3:uid="{37D37C62-DDC1-4334-B25F-BA9AEDD1B714}" name="Column10695"/>
    <tableColumn id="10700" xr3:uid="{3D892C0A-AC1A-4793-92DC-BAB7F4810856}" name="Column10696"/>
    <tableColumn id="10701" xr3:uid="{2D740ADA-FFCF-43AD-8B9C-EDEAC543C8AE}" name="Column10697"/>
    <tableColumn id="10702" xr3:uid="{70A54B72-61DB-4AF9-9E89-0C6A8D20816A}" name="Column10698"/>
    <tableColumn id="10703" xr3:uid="{FD8E7D35-298E-42E0-A8AF-A5DB42ADDE92}" name="Column10699"/>
    <tableColumn id="10704" xr3:uid="{68E0FCB4-4AFE-4B05-BF2A-361459453BCF}" name="Column10700"/>
    <tableColumn id="10705" xr3:uid="{D758FECB-712C-41FD-9B01-9766CAD090D6}" name="Column10701"/>
    <tableColumn id="10706" xr3:uid="{5ABBE6EC-D3C3-4784-B8EC-8B535E997D3C}" name="Column10702"/>
    <tableColumn id="10707" xr3:uid="{941E14B9-5A14-4254-95B0-28E878055D37}" name="Column10703"/>
    <tableColumn id="10708" xr3:uid="{BB1DCBFE-87DB-4D4D-A5EF-F1E0822B942C}" name="Column10704"/>
    <tableColumn id="10709" xr3:uid="{C93195DA-67D8-4BD7-92C0-D661A983E837}" name="Column10705"/>
    <tableColumn id="10710" xr3:uid="{60B61D15-3E6D-4EA0-B82A-BD8ED3CA84F8}" name="Column10706"/>
    <tableColumn id="10711" xr3:uid="{9840F0BB-6386-4F50-85E7-DF71A5221A53}" name="Column10707"/>
    <tableColumn id="10712" xr3:uid="{B325DB3D-FC61-4FD6-9D84-FF6930DDCEF8}" name="Column10708"/>
    <tableColumn id="10713" xr3:uid="{602CBC70-3605-4D0E-BC65-20AF03E12740}" name="Column10709"/>
    <tableColumn id="10714" xr3:uid="{D5E279AE-35DD-48ED-BE63-36FD57DB7AE3}" name="Column10710"/>
    <tableColumn id="10715" xr3:uid="{58170F22-7EF0-450C-8B9A-3EF8FB012C1B}" name="Column10711"/>
    <tableColumn id="10716" xr3:uid="{E227F81E-1A88-410A-9751-080DA5C0C0F9}" name="Column10712"/>
    <tableColumn id="10717" xr3:uid="{83C39BF5-68F8-4FBF-9271-7D53B72EEE05}" name="Column10713"/>
    <tableColumn id="10718" xr3:uid="{BA322B0F-C2F8-4515-B901-13F01C1BBE18}" name="Column10714"/>
    <tableColumn id="10719" xr3:uid="{933C9B65-585C-43C8-ABE3-0C2A4E61F8AD}" name="Column10715"/>
    <tableColumn id="10720" xr3:uid="{60993318-9A5F-4065-9912-6CA194D535EB}" name="Column10716"/>
    <tableColumn id="10721" xr3:uid="{2FB5F4A5-18C6-4B55-85C0-89BF6CFC2911}" name="Column10717"/>
    <tableColumn id="10722" xr3:uid="{FC264809-91DA-4363-ACC7-7855D2EA8992}" name="Column10718"/>
    <tableColumn id="10723" xr3:uid="{9295729F-AAEA-45A4-90EB-3CCF5D8877C3}" name="Column10719"/>
    <tableColumn id="10724" xr3:uid="{92309E7B-ED82-4197-AE4C-06C5B0778847}" name="Column10720"/>
    <tableColumn id="10725" xr3:uid="{00810912-81B9-40F2-9134-F5A031E7C13E}" name="Column10721"/>
    <tableColumn id="10726" xr3:uid="{A700A7BB-EA87-486B-803D-6C728055D40D}" name="Column10722"/>
    <tableColumn id="10727" xr3:uid="{A2A8825E-4BD8-4825-8DFB-B024EB9FB25A}" name="Column10723"/>
    <tableColumn id="10728" xr3:uid="{11D5B696-FFF2-4724-A914-CBC2BA4B18B2}" name="Column10724"/>
    <tableColumn id="10729" xr3:uid="{C674499B-3E77-4221-9CCD-B5B096936B20}" name="Column10725"/>
    <tableColumn id="10730" xr3:uid="{888CC749-9760-4AB2-95C9-DDE76EF2945C}" name="Column10726"/>
    <tableColumn id="10731" xr3:uid="{348172FE-6FED-496E-9BCD-69CF3299D68F}" name="Column10727"/>
    <tableColumn id="10732" xr3:uid="{5B5A10E2-F2FF-41A3-9582-06ED89AFBB3E}" name="Column10728"/>
    <tableColumn id="10733" xr3:uid="{5C098849-E6FD-4234-B16A-128FE2FB6915}" name="Column10729"/>
    <tableColumn id="10734" xr3:uid="{936E43B9-1514-49B5-8EDE-74F2ADA7E9ED}" name="Column10730"/>
    <tableColumn id="10735" xr3:uid="{EF4B0CB1-A33A-46D3-A6E4-1CAF7EB3FD69}" name="Column10731"/>
    <tableColumn id="10736" xr3:uid="{C184F053-EA68-4DD1-BCFD-63E488C52E7C}" name="Column10732"/>
    <tableColumn id="10737" xr3:uid="{41CC0FEE-010A-4A64-952E-09CDEB2C282C}" name="Column10733"/>
    <tableColumn id="10738" xr3:uid="{CAF5CA39-F5B9-4476-92CC-990BD3D2D29A}" name="Column10734"/>
    <tableColumn id="10739" xr3:uid="{7058C708-6195-45FF-ACA6-A41FF332A0DB}" name="Column10735"/>
    <tableColumn id="10740" xr3:uid="{251CF1DD-5190-4B61-B762-7F85B27193FB}" name="Column10736"/>
    <tableColumn id="10741" xr3:uid="{83B6F78D-FBCB-42F7-99C4-D77B0B5E8E18}" name="Column10737"/>
    <tableColumn id="10742" xr3:uid="{A5FE5E0E-3E3A-4BC7-8BDD-78CB5BCEFB06}" name="Column10738"/>
    <tableColumn id="10743" xr3:uid="{1DAD3515-103B-4640-9595-18EA46E5DCF6}" name="Column10739"/>
    <tableColumn id="10744" xr3:uid="{ADFD670C-A12A-4C82-B45B-CA4E8EC7155E}" name="Column10740"/>
    <tableColumn id="10745" xr3:uid="{A40B1C25-AAA2-4488-9E13-534FE0A4312C}" name="Column10741"/>
    <tableColumn id="10746" xr3:uid="{222DD022-185D-40F8-84F8-5ECF10F89A6D}" name="Column10742"/>
    <tableColumn id="10747" xr3:uid="{822F92A6-1139-4632-B6BE-9AFCF373954E}" name="Column10743"/>
    <tableColumn id="10748" xr3:uid="{B53F8718-3E0E-40A0-AFF3-7FF59CC30AD8}" name="Column10744"/>
    <tableColumn id="10749" xr3:uid="{FA898FA8-8AAD-4A74-A1A1-63F4C35D50A8}" name="Column10745"/>
    <tableColumn id="10750" xr3:uid="{197DF9AA-A2A6-4636-82E3-6DA59954B063}" name="Column10746"/>
    <tableColumn id="10751" xr3:uid="{EEE196E2-0CD4-4435-91BE-4CB39DC28A09}" name="Column10747"/>
    <tableColumn id="10752" xr3:uid="{61FCCD8E-D8A4-48BB-9773-020E8CB64A8E}" name="Column10748"/>
    <tableColumn id="10753" xr3:uid="{BF070E88-71D2-457E-9BEC-E2332628FACB}" name="Column10749"/>
    <tableColumn id="10754" xr3:uid="{D815DC32-E926-4487-BCD0-10E228AF913C}" name="Column10750"/>
    <tableColumn id="10755" xr3:uid="{E34BBAA6-B0C6-40C8-93C4-79C899280BC4}" name="Column10751"/>
    <tableColumn id="10756" xr3:uid="{75BC44D2-549B-4BDF-8A7E-106DC50E785C}" name="Column10752"/>
    <tableColumn id="10757" xr3:uid="{BF9F72F4-B578-4278-A14F-0E03D1845F65}" name="Column10753"/>
    <tableColumn id="10758" xr3:uid="{BEC1BE76-D52A-467B-9FFA-4B6111F6106C}" name="Column10754"/>
    <tableColumn id="10759" xr3:uid="{82AC71A8-409A-4AFA-8F14-9D6E018A01EB}" name="Column10755"/>
    <tableColumn id="10760" xr3:uid="{F1D018E0-E41A-436A-831C-C66A089C61BB}" name="Column10756"/>
    <tableColumn id="10761" xr3:uid="{4610BB67-F29C-44B2-B315-FF9AF38FDA08}" name="Column10757"/>
    <tableColumn id="10762" xr3:uid="{CC43E28D-545D-49BA-84F9-BAA5598B0062}" name="Column10758"/>
    <tableColumn id="10763" xr3:uid="{200A0272-B22C-4226-B0C8-F9FB5F4BE309}" name="Column10759"/>
    <tableColumn id="10764" xr3:uid="{AE566D5E-0DEC-42BD-A2BF-5C8C87E76970}" name="Column10760"/>
    <tableColumn id="10765" xr3:uid="{908C9015-56B0-48EF-B21F-EDB990AB30DD}" name="Column10761"/>
    <tableColumn id="10766" xr3:uid="{B1DCD7D2-FD02-438B-90E5-FF495FE39B42}" name="Column10762"/>
    <tableColumn id="10767" xr3:uid="{A12B0E99-4A83-4B67-AB5F-43F99E4D1AFF}" name="Column10763"/>
    <tableColumn id="10768" xr3:uid="{0A74DCC3-6B63-4F90-AA06-5208E9D44DFD}" name="Column10764"/>
    <tableColumn id="10769" xr3:uid="{BBAC87FE-DDD6-4BEB-A507-E65A80E5DEEE}" name="Column10765"/>
    <tableColumn id="10770" xr3:uid="{7D568283-CF3A-4351-97AC-4EE437F27396}" name="Column10766"/>
    <tableColumn id="10771" xr3:uid="{869EBD8F-B264-4674-95B2-04895DA34EF1}" name="Column10767"/>
    <tableColumn id="10772" xr3:uid="{77C08B80-3BC4-4546-9146-A83A2ADC02B7}" name="Column10768"/>
    <tableColumn id="10773" xr3:uid="{088EC1BE-FF52-497E-9E6D-676F5DA2C212}" name="Column10769"/>
    <tableColumn id="10774" xr3:uid="{5D6713AC-374E-4362-92B4-5B59164BFD68}" name="Column10770"/>
    <tableColumn id="10775" xr3:uid="{2CE55AED-0BBE-4E3B-945E-20FC80C26241}" name="Column10771"/>
    <tableColumn id="10776" xr3:uid="{C6CC7CDE-9BC3-41F3-ABCE-211ED5EE2B60}" name="Column10772"/>
    <tableColumn id="10777" xr3:uid="{37775D25-060C-4402-BE4A-06115EC184ED}" name="Column10773"/>
    <tableColumn id="10778" xr3:uid="{B3117127-5F65-4CB5-BA5D-8C07E1F62BB0}" name="Column10774"/>
    <tableColumn id="10779" xr3:uid="{7B2AFB78-C5EA-4D30-A007-7F65F40E2F28}" name="Column10775"/>
    <tableColumn id="10780" xr3:uid="{FFB96AD1-87DD-4566-BD29-658A592DB487}" name="Column10776"/>
    <tableColumn id="10781" xr3:uid="{989E3679-19CE-4323-9370-685EBC0424FB}" name="Column10777"/>
    <tableColumn id="10782" xr3:uid="{472FC405-628D-4EE4-9279-013F2048FEC6}" name="Column10778"/>
    <tableColumn id="10783" xr3:uid="{A6BC2188-04E6-4191-96A0-BB0D68499C30}" name="Column10779"/>
    <tableColumn id="10784" xr3:uid="{1D06D6AE-B4BD-4973-8637-631482EFDC04}" name="Column10780"/>
    <tableColumn id="10785" xr3:uid="{B24BF0AD-7E3A-4826-9477-B1EF9EC5C51F}" name="Column10781"/>
    <tableColumn id="10786" xr3:uid="{4EECD1D2-4DA5-445B-B371-E6C03C4778F4}" name="Column10782"/>
    <tableColumn id="10787" xr3:uid="{DB902856-AA90-4C35-A459-34D80A606B3A}" name="Column10783"/>
    <tableColumn id="10788" xr3:uid="{9C06E3CF-FDC7-400B-93B3-5E5F47245E60}" name="Column10784"/>
    <tableColumn id="10789" xr3:uid="{811B0538-4765-4168-A281-FAE173954933}" name="Column10785"/>
    <tableColumn id="10790" xr3:uid="{770D1720-FE8F-41A3-8B35-CE4D9B5FB88B}" name="Column10786"/>
    <tableColumn id="10791" xr3:uid="{760D398D-CD2F-4A03-BDA9-2655E8EBD886}" name="Column10787"/>
    <tableColumn id="10792" xr3:uid="{D931246C-9815-4711-80FA-026E9D9A3363}" name="Column10788"/>
    <tableColumn id="10793" xr3:uid="{C178352D-EFEC-47A8-AEC4-7A1570F41D73}" name="Column10789"/>
    <tableColumn id="10794" xr3:uid="{54FC8AAA-0D94-4B9B-A366-5E487E935BC5}" name="Column10790"/>
    <tableColumn id="10795" xr3:uid="{45CF71E7-7B19-4A61-924B-041DB180FA65}" name="Column10791"/>
    <tableColumn id="10796" xr3:uid="{8939E9E4-2040-45C7-A115-95A13729180D}" name="Column10792"/>
    <tableColumn id="10797" xr3:uid="{911FA0F0-4F3D-4C05-8BE0-F53B776B216B}" name="Column10793"/>
    <tableColumn id="10798" xr3:uid="{96353805-E869-4803-8A92-F00C9AC0CE39}" name="Column10794"/>
    <tableColumn id="10799" xr3:uid="{712518E9-0187-4D73-82A0-966315519CA9}" name="Column10795"/>
    <tableColumn id="10800" xr3:uid="{575567BC-B264-468F-A0E0-333D48DE3CE7}" name="Column10796"/>
    <tableColumn id="10801" xr3:uid="{68043B62-9544-4D17-A480-6C9453102EB3}" name="Column10797"/>
    <tableColumn id="10802" xr3:uid="{27869FFF-4748-4F35-8DFE-44F39486EB1F}" name="Column10798"/>
    <tableColumn id="10803" xr3:uid="{CE2F7901-7F55-4154-A2E4-7FE749AF0D54}" name="Column10799"/>
    <tableColumn id="10804" xr3:uid="{CF7249F1-4B0B-4435-BC45-2397B288B76B}" name="Column10800"/>
    <tableColumn id="10805" xr3:uid="{126308E0-65BA-4808-96D3-41F7434E44F1}" name="Column10801"/>
    <tableColumn id="10806" xr3:uid="{34CA1683-C42B-4ACA-859E-9C908129FFED}" name="Column10802"/>
    <tableColumn id="10807" xr3:uid="{253CF4C2-E32A-4A62-AF8E-D61DB03FE771}" name="Column10803"/>
    <tableColumn id="10808" xr3:uid="{95C5B93C-8AD0-4821-AFFA-764E016D2690}" name="Column10804"/>
    <tableColumn id="10809" xr3:uid="{F07DF989-A3F3-4237-80C0-D1659E68A627}" name="Column10805"/>
    <tableColumn id="10810" xr3:uid="{25289D07-F647-4F3B-8DAC-47D4C0716518}" name="Column10806"/>
    <tableColumn id="10811" xr3:uid="{BE3653E8-E5DA-483F-ACCC-89447476649E}" name="Column10807"/>
    <tableColumn id="10812" xr3:uid="{B744EB6A-E028-4703-AE50-4675617C8763}" name="Column10808"/>
    <tableColumn id="10813" xr3:uid="{A2F5035E-E87A-4CFC-A272-58B04CD9659F}" name="Column10809"/>
    <tableColumn id="10814" xr3:uid="{0A17E62F-9C49-4AE0-AAF0-762C64136D76}" name="Column10810"/>
    <tableColumn id="10815" xr3:uid="{FAF0DDA1-3353-4216-A0DC-E5BCD680CE88}" name="Column10811"/>
    <tableColumn id="10816" xr3:uid="{6AE4A5EA-DBB9-4EE8-B496-1D60286B33E0}" name="Column10812"/>
    <tableColumn id="10817" xr3:uid="{A29A191D-DFCA-40C2-B5BE-9C21D686FD53}" name="Column10813"/>
    <tableColumn id="10818" xr3:uid="{E722CAF4-F226-45C8-A287-0E95D6727996}" name="Column10814"/>
    <tableColumn id="10819" xr3:uid="{9E964833-35CC-415C-84C7-CE5ABD87CA0C}" name="Column10815"/>
    <tableColumn id="10820" xr3:uid="{C23955FC-5516-4FF2-9336-2D282297170F}" name="Column10816"/>
    <tableColumn id="10821" xr3:uid="{EF880E78-5B78-4BAA-AEBD-AC2B4B307DFA}" name="Column10817"/>
    <tableColumn id="10822" xr3:uid="{4E9BAD26-7D51-4F32-B18D-9C75191F3290}" name="Column10818"/>
    <tableColumn id="10823" xr3:uid="{0A8F19D4-21D2-4C37-B8F9-C27C16BE4FC5}" name="Column10819"/>
    <tableColumn id="10824" xr3:uid="{D67D2CEE-E728-409B-9335-4CE0A68D10E3}" name="Column10820"/>
    <tableColumn id="10825" xr3:uid="{A740B1E8-E2F9-41FB-9327-1DB19340C69F}" name="Column10821"/>
    <tableColumn id="10826" xr3:uid="{DEBA5BD0-0DDE-4938-8CCE-A6FDAF73BB46}" name="Column10822"/>
    <tableColumn id="10827" xr3:uid="{E3654BE0-7ECA-4CDC-98B7-ADEC9168A843}" name="Column10823"/>
    <tableColumn id="10828" xr3:uid="{E734CDC1-AC82-4B04-B77A-67F5EE1FA14F}" name="Column10824"/>
    <tableColumn id="10829" xr3:uid="{EA40558C-C723-4BB3-A7DA-D8EBA0AFC90D}" name="Column10825"/>
    <tableColumn id="10830" xr3:uid="{31FBC7C5-1DAC-45DF-9B8C-ECDD1C49A8A2}" name="Column10826"/>
    <tableColumn id="10831" xr3:uid="{84B21448-B8EC-478A-AF71-B846E0AD3585}" name="Column10827"/>
    <tableColumn id="10832" xr3:uid="{6A6DD70E-EBB4-4895-91C2-50B70CF7C737}" name="Column10828"/>
    <tableColumn id="10833" xr3:uid="{0A88990A-3923-47BB-B047-9777B69A35E8}" name="Column10829"/>
    <tableColumn id="10834" xr3:uid="{0700BA1F-84BD-4725-B86A-022A5EE86EC1}" name="Column10830"/>
    <tableColumn id="10835" xr3:uid="{413C3012-6E02-4BB9-AFD4-C79232DD3777}" name="Column10831"/>
    <tableColumn id="10836" xr3:uid="{65326D96-C83A-4651-A0F4-1753FBA00FDE}" name="Column10832"/>
    <tableColumn id="10837" xr3:uid="{B4131799-A3FA-40B1-B892-AD7A7BC1F8B4}" name="Column10833"/>
    <tableColumn id="10838" xr3:uid="{687C11FC-8B77-4858-8D93-1F9E09A8523A}" name="Column10834"/>
    <tableColumn id="10839" xr3:uid="{EE7DB0EB-A240-4B07-BC64-9F3DBA2EE825}" name="Column10835"/>
    <tableColumn id="10840" xr3:uid="{291F0E0E-222E-4E18-AB0E-6CE64AE63361}" name="Column10836"/>
    <tableColumn id="10841" xr3:uid="{89D6D0BD-37D5-47A3-ABD7-D4893986CC64}" name="Column10837"/>
    <tableColumn id="10842" xr3:uid="{7689D778-BD49-4E46-B5A7-A9908DBA13C6}" name="Column10838"/>
    <tableColumn id="10843" xr3:uid="{295B00E0-8C34-4E5C-966B-81FCC8FE4E54}" name="Column10839"/>
    <tableColumn id="10844" xr3:uid="{4D1B27F1-B151-4D28-B7F5-FA98FF2186E7}" name="Column10840"/>
    <tableColumn id="10845" xr3:uid="{FA1DDD68-EC90-4B1B-A9AD-94D449CB8419}" name="Column10841"/>
    <tableColumn id="10846" xr3:uid="{78D21CF6-9BAE-483D-804A-F623C80E4AAC}" name="Column10842"/>
    <tableColumn id="10847" xr3:uid="{28DA33E4-1A4D-489E-82FE-3F46A8A9798B}" name="Column10843"/>
    <tableColumn id="10848" xr3:uid="{F1E420E2-F373-4C59-8045-F02FF42C5CD3}" name="Column10844"/>
    <tableColumn id="10849" xr3:uid="{D8320551-64C8-43D6-BEE4-ADA8FDE3A81E}" name="Column10845"/>
    <tableColumn id="10850" xr3:uid="{BC7076D0-98BD-4CC1-AC9E-1C075E8E22BF}" name="Column10846"/>
    <tableColumn id="10851" xr3:uid="{5C03F1D9-E8E0-4904-ACBB-DFB35C912C5A}" name="Column10847"/>
    <tableColumn id="10852" xr3:uid="{9972F6B3-F4BB-4146-959A-8643EC6A47AC}" name="Column10848"/>
    <tableColumn id="10853" xr3:uid="{DDBD9F98-6E95-46B5-B37F-2D34055BF697}" name="Column10849"/>
    <tableColumn id="10854" xr3:uid="{FDE2882D-A768-49F7-A486-29682405C096}" name="Column10850"/>
    <tableColumn id="10855" xr3:uid="{04F05FA0-9495-4A08-AFDF-583BBCE02BAA}" name="Column10851"/>
    <tableColumn id="10856" xr3:uid="{DB43A9AF-450A-4E48-8910-D12ABC8A7816}" name="Column10852"/>
    <tableColumn id="10857" xr3:uid="{686178DC-01BA-4249-BCD8-FE614E085E34}" name="Column10853"/>
    <tableColumn id="10858" xr3:uid="{D8D3D5FC-8011-4BCD-9D32-0893BB76914A}" name="Column10854"/>
    <tableColumn id="10859" xr3:uid="{3933E06D-0D9E-4E3E-8704-0BE2DBF47E8B}" name="Column10855"/>
    <tableColumn id="10860" xr3:uid="{6212BF5D-F270-4E69-8623-827B50811DCE}" name="Column10856"/>
    <tableColumn id="10861" xr3:uid="{7C521E23-638E-4AA5-82E9-EC631800DA34}" name="Column10857"/>
    <tableColumn id="10862" xr3:uid="{2794DED8-1277-4238-B3B2-A0C58AC7F5D4}" name="Column10858"/>
    <tableColumn id="10863" xr3:uid="{660F1D75-C5F5-4D60-91DA-EC0F55190ADE}" name="Column10859"/>
    <tableColumn id="10864" xr3:uid="{256D8CFA-77EB-43AE-BA15-1FFA812DE6AD}" name="Column10860"/>
    <tableColumn id="10865" xr3:uid="{C976A079-F872-4500-B619-C4AA3E01F8E9}" name="Column10861"/>
    <tableColumn id="10866" xr3:uid="{A3CBF036-F4A3-4C7D-97FE-8242BD55B344}" name="Column10862"/>
    <tableColumn id="10867" xr3:uid="{64C573A4-6AA9-4B05-9F25-03CE77D6EEA0}" name="Column10863"/>
    <tableColumn id="10868" xr3:uid="{B3CEA685-4080-4AA6-9E4B-38D3699037FE}" name="Column10864"/>
    <tableColumn id="10869" xr3:uid="{DB2E313B-AFE3-4E34-958B-EE28AE3B33B8}" name="Column10865"/>
    <tableColumn id="10870" xr3:uid="{2E17C5A6-90F6-4839-8D63-5AE372314E49}" name="Column10866"/>
    <tableColumn id="10871" xr3:uid="{3AD2DCE0-99FC-480D-ADFD-B50633DEA73A}" name="Column10867"/>
    <tableColumn id="10872" xr3:uid="{2C592537-80C6-4BEB-A1D6-868A3BAB2AC3}" name="Column10868"/>
    <tableColumn id="10873" xr3:uid="{216BE0D9-2BAA-4C48-BEE2-3C661BFFB889}" name="Column10869"/>
    <tableColumn id="10874" xr3:uid="{FB1B3D28-007F-4633-B2A6-71001B846833}" name="Column10870"/>
    <tableColumn id="10875" xr3:uid="{C4BC82E2-E99B-44FE-9E18-9E318E24A97F}" name="Column10871"/>
    <tableColumn id="10876" xr3:uid="{3F41C7D9-9826-415C-86A9-61606F8FC9CA}" name="Column10872"/>
    <tableColumn id="10877" xr3:uid="{C964EB66-0E5A-486A-82D9-DFD9851E2D5C}" name="Column10873"/>
    <tableColumn id="10878" xr3:uid="{6477E646-D739-40E0-9891-72E9845BCCFE}" name="Column10874"/>
    <tableColumn id="10879" xr3:uid="{0BE02C76-6454-4AF7-B450-353DEB8DD5B7}" name="Column10875"/>
    <tableColumn id="10880" xr3:uid="{6E0F5737-C659-4E57-82AD-E937166CA7B6}" name="Column10876"/>
    <tableColumn id="10881" xr3:uid="{C998C9B2-30A2-48B3-9A29-4BAB1D9B18EB}" name="Column10877"/>
    <tableColumn id="10882" xr3:uid="{0D039505-8686-49D3-95E1-10CCAC7C9270}" name="Column10878"/>
    <tableColumn id="10883" xr3:uid="{1DB4ED8E-8582-4C07-801D-B0D1AB38B00B}" name="Column10879"/>
    <tableColumn id="10884" xr3:uid="{507EF8D3-2A66-4345-87B7-3CAF40550027}" name="Column10880"/>
    <tableColumn id="10885" xr3:uid="{2BB9C5C2-29B8-4341-8FF1-B92FBF7351A2}" name="Column10881"/>
    <tableColumn id="10886" xr3:uid="{AED8A1E2-0A58-4409-A0D8-8A725B93320D}" name="Column10882"/>
    <tableColumn id="10887" xr3:uid="{0E517FCD-D473-42BB-B598-77CA4ACFF424}" name="Column10883"/>
    <tableColumn id="10888" xr3:uid="{66F79669-1D9F-4E70-A34A-ACCF8A5ACFA6}" name="Column10884"/>
    <tableColumn id="10889" xr3:uid="{AD7F71BD-89F1-45CC-BF4C-C2CECD91EB92}" name="Column10885"/>
    <tableColumn id="10890" xr3:uid="{34F83DFF-6ECE-4961-95D0-997DACFDC4F3}" name="Column10886"/>
    <tableColumn id="10891" xr3:uid="{F34AFF9D-CFE5-44BD-9C73-BEB7B2725521}" name="Column10887"/>
    <tableColumn id="10892" xr3:uid="{57B99E9B-A448-4CCF-8339-6A41EEC3550C}" name="Column10888"/>
    <tableColumn id="10893" xr3:uid="{2FC31A89-7F6B-4164-BEBC-DE210DFDB381}" name="Column10889"/>
    <tableColumn id="10894" xr3:uid="{BF94ADB6-726B-47E2-B522-21EABD59EC67}" name="Column10890"/>
    <tableColumn id="10895" xr3:uid="{B65284B6-C119-4731-8E82-A67C1821567F}" name="Column10891"/>
    <tableColumn id="10896" xr3:uid="{E3560497-8D23-478C-9350-E475090F90C5}" name="Column10892"/>
    <tableColumn id="10897" xr3:uid="{539C7246-11D4-4B93-87A8-C84B725B72B7}" name="Column10893"/>
    <tableColumn id="10898" xr3:uid="{86F0DCAC-63F8-452C-B89F-A6C84928DC2E}" name="Column10894"/>
    <tableColumn id="10899" xr3:uid="{0EF92904-3D80-43AC-8066-A6C89E152935}" name="Column10895"/>
    <tableColumn id="10900" xr3:uid="{A4D7CB23-452F-4D4C-99E3-16EB2732CB93}" name="Column10896"/>
    <tableColumn id="10901" xr3:uid="{3887EBA0-33F4-4622-BCC4-42BE8BC9DE3D}" name="Column10897"/>
    <tableColumn id="10902" xr3:uid="{53054499-C381-4023-B8BE-CC0BF2F89062}" name="Column10898"/>
    <tableColumn id="10903" xr3:uid="{7180746B-DA23-4FF7-B8DC-BA1859F8F120}" name="Column10899"/>
    <tableColumn id="10904" xr3:uid="{01886D4D-6FEF-4FC8-BFB0-57EE96A969E5}" name="Column10900"/>
    <tableColumn id="10905" xr3:uid="{2BCA7809-7720-4DC0-A97D-2B79104C899F}" name="Column10901"/>
    <tableColumn id="10906" xr3:uid="{5E8124F3-4ABF-4C77-A117-5517101176C7}" name="Column10902"/>
    <tableColumn id="10907" xr3:uid="{7BD7A749-EC0F-423D-8E96-6C0022A99D74}" name="Column10903"/>
    <tableColumn id="10908" xr3:uid="{DBF8BF9C-3176-48D8-AE2A-1CEE7FF794D2}" name="Column10904"/>
    <tableColumn id="10909" xr3:uid="{1836986E-1A1E-42DB-9960-6A4745F0D084}" name="Column10905"/>
    <tableColumn id="10910" xr3:uid="{092EB03C-06E6-42CF-B485-0C5861F273A3}" name="Column10906"/>
    <tableColumn id="10911" xr3:uid="{413DBE47-7355-402C-8E40-7635393C175F}" name="Column10907"/>
    <tableColumn id="10912" xr3:uid="{369F9067-D0A3-44F2-B939-C89EEF663D43}" name="Column10908"/>
    <tableColumn id="10913" xr3:uid="{D4831BF0-0DE3-4A43-98A2-2BE9C3F5773F}" name="Column10909"/>
    <tableColumn id="10914" xr3:uid="{84556E52-5474-420A-A6C6-BF467B77B9A1}" name="Column10910"/>
    <tableColumn id="10915" xr3:uid="{A68637CD-8662-4E08-A5CF-444F738A20D9}" name="Column10911"/>
    <tableColumn id="10916" xr3:uid="{63963EF3-0BB0-4E80-9AFF-F695104AF7A8}" name="Column10912"/>
    <tableColumn id="10917" xr3:uid="{441BB324-6089-4D7E-8D1E-38F1AE7FDE47}" name="Column10913"/>
    <tableColumn id="10918" xr3:uid="{59B2D74E-44A8-448A-87F0-1B10FDC84677}" name="Column10914"/>
    <tableColumn id="10919" xr3:uid="{016692E0-94A4-473A-8316-F868C76CAD5C}" name="Column10915"/>
    <tableColumn id="10920" xr3:uid="{D693E00B-CDE2-46E3-8EA3-E863E18946C1}" name="Column10916"/>
    <tableColumn id="10921" xr3:uid="{39C30537-2A2A-4B46-8E0B-F5BEDEAB1EDA}" name="Column10917"/>
    <tableColumn id="10922" xr3:uid="{F116BFED-DC2B-4007-AFED-BA9A0B43B5BD}" name="Column10918"/>
    <tableColumn id="10923" xr3:uid="{902F28E8-F811-4712-B220-926296344B05}" name="Column10919"/>
    <tableColumn id="10924" xr3:uid="{32440637-9E3F-4C61-970E-E638AC20E396}" name="Column10920"/>
    <tableColumn id="10925" xr3:uid="{F404301E-30F6-4728-A72A-FFEC18780034}" name="Column10921"/>
    <tableColumn id="10926" xr3:uid="{A76E2C83-114B-492B-875C-3646DBFCE951}" name="Column10922"/>
    <tableColumn id="10927" xr3:uid="{B844B6F9-B412-434D-B28E-F7DE08462D11}" name="Column10923"/>
    <tableColumn id="10928" xr3:uid="{EBA841DE-661B-4993-88C3-A49E526E4C3C}" name="Column10924"/>
    <tableColumn id="10929" xr3:uid="{7BF439D6-02DF-40BA-B76B-A551F7704B22}" name="Column10925"/>
    <tableColumn id="10930" xr3:uid="{5B210208-2350-4279-B18E-F8E1C05159F8}" name="Column10926"/>
    <tableColumn id="10931" xr3:uid="{C7876F95-793B-4E90-8087-5011F57C2347}" name="Column10927"/>
    <tableColumn id="10932" xr3:uid="{CAE0947C-4091-4BAF-B6D3-C45D1BF7B303}" name="Column10928"/>
    <tableColumn id="10933" xr3:uid="{F9E7648C-EB87-45CC-AADD-37BC4D4F92CB}" name="Column10929"/>
    <tableColumn id="10934" xr3:uid="{46232A63-341D-41B8-AB3B-8FCE22DD6FDF}" name="Column10930"/>
    <tableColumn id="10935" xr3:uid="{960DCB33-4A54-485D-B691-805E4AD0C6E1}" name="Column10931"/>
    <tableColumn id="10936" xr3:uid="{CE2C47E2-EB0A-4DB3-B967-59535EE64B5B}" name="Column10932"/>
    <tableColumn id="10937" xr3:uid="{01E99AA1-BFE0-45C5-9895-0F8285CEA9FD}" name="Column10933"/>
    <tableColumn id="10938" xr3:uid="{24986E03-C76D-4C06-8A4E-62D529DAA55E}" name="Column10934"/>
    <tableColumn id="10939" xr3:uid="{E4B083DE-0974-43A3-BE96-B2771161CAB3}" name="Column10935"/>
    <tableColumn id="10940" xr3:uid="{9C04310E-A2E3-41C7-9027-5DAF106ADCEA}" name="Column10936"/>
    <tableColumn id="10941" xr3:uid="{2244B219-6466-4438-804E-2387AD0D36A3}" name="Column10937"/>
    <tableColumn id="10942" xr3:uid="{9220A2AE-BDF6-47EF-9503-82E1FC2DA958}" name="Column10938"/>
    <tableColumn id="10943" xr3:uid="{F731CC83-B89A-461D-81B2-966DAD9ADE1E}" name="Column10939"/>
    <tableColumn id="10944" xr3:uid="{AEF5A43B-2371-42B0-9312-2C014E41B3BF}" name="Column10940"/>
    <tableColumn id="10945" xr3:uid="{FBD0290F-71DC-42FB-929E-542FDD65BD6E}" name="Column10941"/>
    <tableColumn id="10946" xr3:uid="{C08B5272-32A2-433E-890E-6960A5134D91}" name="Column10942"/>
    <tableColumn id="10947" xr3:uid="{4E5E11A9-8C57-4CAF-90D3-3E4CC96CF143}" name="Column10943"/>
    <tableColumn id="10948" xr3:uid="{06408C48-2A02-4F1C-9110-447D2A255A43}" name="Column10944"/>
    <tableColumn id="10949" xr3:uid="{5FE9A522-BE9C-48D9-8F41-E9648EE63472}" name="Column10945"/>
    <tableColumn id="10950" xr3:uid="{AC7F74AD-B243-4141-9258-0827C0AC64D7}" name="Column10946"/>
    <tableColumn id="10951" xr3:uid="{AA003E77-8E32-4643-91D5-9FD8B97CAC4F}" name="Column10947"/>
    <tableColumn id="10952" xr3:uid="{207A849A-95D4-46AB-85FE-80D2309DC04D}" name="Column10948"/>
    <tableColumn id="10953" xr3:uid="{1679DA22-0035-45D5-AF54-AF1BBFFF5154}" name="Column10949"/>
    <tableColumn id="10954" xr3:uid="{697A2064-CEE8-4BDA-8936-D51077449D2E}" name="Column10950"/>
    <tableColumn id="10955" xr3:uid="{B5489672-5F8F-428C-B2E6-6C447CF950A5}" name="Column10951"/>
    <tableColumn id="10956" xr3:uid="{BDB5463C-F35B-494C-A293-F4704DB7E886}" name="Column10952"/>
    <tableColumn id="10957" xr3:uid="{19242BC5-E6AF-4E48-8D41-368C251AAFD3}" name="Column10953"/>
    <tableColumn id="10958" xr3:uid="{D29F7FC9-6366-4157-AD7D-EFCE299D9222}" name="Column10954"/>
    <tableColumn id="10959" xr3:uid="{218066E0-A886-4E5C-A4CE-EA567FEA7226}" name="Column10955"/>
    <tableColumn id="10960" xr3:uid="{396A06BB-D2E7-4B11-8787-2A4C2A375066}" name="Column10956"/>
    <tableColumn id="10961" xr3:uid="{9D9879C2-D53C-4362-B233-99ED496DB6B8}" name="Column10957"/>
    <tableColumn id="10962" xr3:uid="{F41FC3D3-3513-4C4C-B21A-18BA221E4C47}" name="Column10958"/>
    <tableColumn id="10963" xr3:uid="{0D454D2A-3261-4D20-A01E-639D64DB2A38}" name="Column10959"/>
    <tableColumn id="10964" xr3:uid="{E224333F-3A57-4003-9DA7-3692A75E1660}" name="Column10960"/>
    <tableColumn id="10965" xr3:uid="{43952944-A72B-40AA-A057-35D2D496B64E}" name="Column10961"/>
    <tableColumn id="10966" xr3:uid="{38BDF552-BEBC-43B6-BFA1-BAE58DC9B905}" name="Column10962"/>
    <tableColumn id="10967" xr3:uid="{C308B586-A26B-47A2-90E3-7C867207A031}" name="Column10963"/>
    <tableColumn id="10968" xr3:uid="{C5ED241B-0A5D-4AC5-B1DB-A58B28440173}" name="Column10964"/>
    <tableColumn id="10969" xr3:uid="{A6DAFC31-A5B3-4C55-9F3F-D2F9BBB67C54}" name="Column10965"/>
    <tableColumn id="10970" xr3:uid="{19ACCD00-EA84-4EDF-B055-EE671C270DEA}" name="Column10966"/>
    <tableColumn id="10971" xr3:uid="{BECA273B-1747-4B9A-AC09-F30A1585FDC2}" name="Column10967"/>
    <tableColumn id="10972" xr3:uid="{156CAB60-98DF-4E8D-A9D6-1B94020510F4}" name="Column10968"/>
    <tableColumn id="10973" xr3:uid="{12785591-D634-4262-BDF1-F82E2DFEE8DD}" name="Column10969"/>
    <tableColumn id="10974" xr3:uid="{02372427-1F91-4F70-9189-E4716F973411}" name="Column10970"/>
    <tableColumn id="10975" xr3:uid="{BCFF6AE2-6BFF-4EBC-B575-67FF0FFC5DFF}" name="Column10971"/>
    <tableColumn id="10976" xr3:uid="{971FBCD6-805F-4DCF-9094-0829A880A4AA}" name="Column10972"/>
    <tableColumn id="10977" xr3:uid="{7C13999D-465C-4057-B647-8E0F6B9BFCD4}" name="Column10973"/>
    <tableColumn id="10978" xr3:uid="{13EB69EC-BD0F-4922-8100-BD9958CE852C}" name="Column10974"/>
    <tableColumn id="10979" xr3:uid="{9DF29CED-2DD6-4A3C-8111-90B1F0174AEF}" name="Column10975"/>
    <tableColumn id="10980" xr3:uid="{3B0F35DF-D8CA-459D-B4FC-49812204DFF6}" name="Column10976"/>
    <tableColumn id="10981" xr3:uid="{EBC8496E-417E-4A5C-8DAA-8C0446388D6E}" name="Column10977"/>
    <tableColumn id="10982" xr3:uid="{634B46A8-ED4D-482A-8098-1CABD7E969F4}" name="Column10978"/>
    <tableColumn id="10983" xr3:uid="{DB508A8A-34EA-4E1E-ACAD-84764575CC93}" name="Column10979"/>
    <tableColumn id="10984" xr3:uid="{BA6FA900-5CFC-4F07-9B61-667B311C579D}" name="Column10980"/>
    <tableColumn id="10985" xr3:uid="{FD9EAFC2-80E6-40A2-8998-3784C9E52065}" name="Column10981"/>
    <tableColumn id="10986" xr3:uid="{30EEA947-FBCE-41B2-B52E-41F553BFE566}" name="Column10982"/>
    <tableColumn id="10987" xr3:uid="{25A5FEDF-F90C-4D35-8F67-647730FC1A48}" name="Column10983"/>
    <tableColumn id="10988" xr3:uid="{925CD970-DFB4-47B7-9428-28CB8A007FE0}" name="Column10984"/>
    <tableColumn id="10989" xr3:uid="{97DAD015-75C0-491C-A505-5991A426DE92}" name="Column10985"/>
    <tableColumn id="10990" xr3:uid="{DAC874DF-B599-46EB-96F4-DFC09D3E4215}" name="Column10986"/>
    <tableColumn id="10991" xr3:uid="{19F79A2C-EC89-4053-9735-CD20D4BDCDB5}" name="Column10987"/>
    <tableColumn id="10992" xr3:uid="{EE0AFD5A-E45D-4BE0-8E16-AB3825B377B0}" name="Column10988"/>
    <tableColumn id="10993" xr3:uid="{F3B1AA11-9072-41F9-97AD-07C0CDBEA01D}" name="Column10989"/>
    <tableColumn id="10994" xr3:uid="{D405FB6D-4908-4CA5-BE91-D04CBB1C7FDF}" name="Column10990"/>
    <tableColumn id="10995" xr3:uid="{FCD6951C-C489-46CD-BB08-FE9C2A5D9C62}" name="Column10991"/>
    <tableColumn id="10996" xr3:uid="{13CEBFE3-0113-44F0-8AFF-CDE3DF81E50F}" name="Column10992"/>
    <tableColumn id="10997" xr3:uid="{54C4C685-7D65-418D-B584-B0B941B64198}" name="Column10993"/>
    <tableColumn id="10998" xr3:uid="{2064306E-D7F2-4980-BF46-1CF181B39DDE}" name="Column10994"/>
    <tableColumn id="10999" xr3:uid="{479A0FDC-3A12-4F20-8BD4-CFB5401C7DB8}" name="Column10995"/>
    <tableColumn id="11000" xr3:uid="{5B5FA330-F15D-4607-91A0-8D37A11B9B5E}" name="Column10996"/>
    <tableColumn id="11001" xr3:uid="{B4EAD827-5AD4-490D-A2E6-2EC316868F8E}" name="Column10997"/>
    <tableColumn id="11002" xr3:uid="{0B674DBE-5BC3-45DB-BCF1-64FC331FE6EA}" name="Column10998"/>
    <tableColumn id="11003" xr3:uid="{3E361A03-2197-41F6-BA75-4CD9F0143D8D}" name="Column10999"/>
    <tableColumn id="11004" xr3:uid="{13BAC6F0-AAF3-4435-87CD-7A9690B9A723}" name="Column11000"/>
    <tableColumn id="11005" xr3:uid="{685A92B9-C62C-426B-816D-5658222588AA}" name="Column11001"/>
    <tableColumn id="11006" xr3:uid="{DC39A037-FA06-473A-93FF-F473535DED05}" name="Column11002"/>
    <tableColumn id="11007" xr3:uid="{FC186E27-06D6-4884-BD71-265305139BA3}" name="Column11003"/>
    <tableColumn id="11008" xr3:uid="{539943D2-30F7-4A5E-AFF1-18566D50C401}" name="Column11004"/>
    <tableColumn id="11009" xr3:uid="{FEC4B646-75D8-4E54-B151-9CEB33017977}" name="Column11005"/>
    <tableColumn id="11010" xr3:uid="{485ACEC2-C42D-4DA7-9661-45BA1527F8DB}" name="Column11006"/>
    <tableColumn id="11011" xr3:uid="{D3DDC310-4708-4041-8E1F-8B9F7147DCD2}" name="Column11007"/>
    <tableColumn id="11012" xr3:uid="{2D883C09-E09B-4EF0-B1C0-A9A9A80B3101}" name="Column11008"/>
    <tableColumn id="11013" xr3:uid="{FFF54007-25E5-44C8-A9BC-5D72B84A84D0}" name="Column11009"/>
    <tableColumn id="11014" xr3:uid="{276BD984-64EE-4154-8296-B7980C5BAA1E}" name="Column11010"/>
    <tableColumn id="11015" xr3:uid="{823F70CD-007A-401A-9FAC-D234587EDEFB}" name="Column11011"/>
    <tableColumn id="11016" xr3:uid="{887D8BAA-F70C-4F6F-92E5-1F953A1D61A2}" name="Column11012"/>
    <tableColumn id="11017" xr3:uid="{4B23D92B-71CD-4BCC-AB26-BB6F1D755EDA}" name="Column11013"/>
    <tableColumn id="11018" xr3:uid="{C31378C3-BC71-45E0-8A47-2E92A7BD08BD}" name="Column11014"/>
    <tableColumn id="11019" xr3:uid="{099041F8-A983-4ECA-8682-84100C09344B}" name="Column11015"/>
    <tableColumn id="11020" xr3:uid="{2654317F-403C-4F20-A835-1E1BCA434C9B}" name="Column11016"/>
    <tableColumn id="11021" xr3:uid="{305FBF1E-53E3-42E1-BA3E-B38796DC37E1}" name="Column11017"/>
    <tableColumn id="11022" xr3:uid="{41A9ABF8-FDE9-4121-966F-2D07C489F77C}" name="Column11018"/>
    <tableColumn id="11023" xr3:uid="{BBB5F366-98AE-4C3D-A7D5-726D669E3D96}" name="Column11019"/>
    <tableColumn id="11024" xr3:uid="{74D189BE-8828-4644-8983-EB7EDF7161C2}" name="Column11020"/>
    <tableColumn id="11025" xr3:uid="{D1F68E43-94E8-4727-AC3D-650A967CFAFE}" name="Column11021"/>
    <tableColumn id="11026" xr3:uid="{70EBF2F2-F67D-4C4C-B2AC-C589A0769EFA}" name="Column11022"/>
    <tableColumn id="11027" xr3:uid="{833249CF-45A7-4B32-A465-42C61391DE67}" name="Column11023"/>
    <tableColumn id="11028" xr3:uid="{32C3FA7A-8C32-4C3D-AB80-375C8B150E70}" name="Column11024"/>
    <tableColumn id="11029" xr3:uid="{78BB550F-A7C0-4C76-9C66-E8C47B021453}" name="Column11025"/>
    <tableColumn id="11030" xr3:uid="{FF59787B-8D39-4B35-9964-53D1824C9A55}" name="Column11026"/>
    <tableColumn id="11031" xr3:uid="{0D413D51-7F42-488E-860E-7DE6B1167171}" name="Column11027"/>
    <tableColumn id="11032" xr3:uid="{7E1E98FE-AC99-4837-8676-FB2C231F0184}" name="Column11028"/>
    <tableColumn id="11033" xr3:uid="{B80C8235-61BD-4F9D-9634-51D81FA6CD53}" name="Column11029"/>
    <tableColumn id="11034" xr3:uid="{267A62B0-9938-4BC4-A52A-F30C1A0AB0E5}" name="Column11030"/>
    <tableColumn id="11035" xr3:uid="{92927F8B-6011-4EB3-89BB-23098F4899AE}" name="Column11031"/>
    <tableColumn id="11036" xr3:uid="{D2039C04-63E8-4EA5-BFBD-B86D2A5225B0}" name="Column11032"/>
    <tableColumn id="11037" xr3:uid="{0738428C-4ABC-467D-AA79-16B64CB1E974}" name="Column11033"/>
    <tableColumn id="11038" xr3:uid="{E510C7D4-BCE5-403F-BC6A-FD9383944ADA}" name="Column11034"/>
    <tableColumn id="11039" xr3:uid="{DA653384-CD40-4CFB-8757-2D324CC62F4C}" name="Column11035"/>
    <tableColumn id="11040" xr3:uid="{02188EED-9038-4B17-8A82-416F51D12D24}" name="Column11036"/>
    <tableColumn id="11041" xr3:uid="{CE4ED327-8D93-4EF1-AA2F-5628FB97C36F}" name="Column11037"/>
    <tableColumn id="11042" xr3:uid="{EA476537-458D-4A24-88EF-3B0402380CFE}" name="Column11038"/>
    <tableColumn id="11043" xr3:uid="{2C1C87CD-25B7-4E88-A852-5DC4FDFBE1C2}" name="Column11039"/>
    <tableColumn id="11044" xr3:uid="{5F55B494-E92B-4A7D-A660-CA2D5146A71B}" name="Column11040"/>
    <tableColumn id="11045" xr3:uid="{B39E0B8F-0B62-437F-96BB-D0CF97FB099B}" name="Column11041"/>
    <tableColumn id="11046" xr3:uid="{25CAF86D-1890-421D-BDA3-C4D750FACCD1}" name="Column11042"/>
    <tableColumn id="11047" xr3:uid="{E4F75870-BFC4-4861-8C47-67278AFC32F2}" name="Column11043"/>
    <tableColumn id="11048" xr3:uid="{889FBD7A-98D9-4779-AD34-87DE5E4E706A}" name="Column11044"/>
    <tableColumn id="11049" xr3:uid="{583C2DF9-705C-4674-A300-A116FAF4562A}" name="Column11045"/>
    <tableColumn id="11050" xr3:uid="{38CB2A9B-F0F6-46E9-A4F1-F4FE8FCB5676}" name="Column11046"/>
    <tableColumn id="11051" xr3:uid="{9E1EFA8C-A7CD-4799-8439-C94CABD2C165}" name="Column11047"/>
    <tableColumn id="11052" xr3:uid="{4154CCF1-FB25-40AB-97E6-501272D83328}" name="Column11048"/>
    <tableColumn id="11053" xr3:uid="{B7DB808A-16BE-4FCE-BC92-754B6BD8EEBC}" name="Column11049"/>
    <tableColumn id="11054" xr3:uid="{6381B622-398C-45E1-8B23-0B57912749DC}" name="Column11050"/>
    <tableColumn id="11055" xr3:uid="{867B2EC1-BF8A-4DFC-9BB9-B9345549E7D4}" name="Column11051"/>
    <tableColumn id="11056" xr3:uid="{5DB70F09-58AB-41D7-B245-AE363EAD6680}" name="Column11052"/>
    <tableColumn id="11057" xr3:uid="{E1DAECF0-3272-485E-8362-D5E97AF93605}" name="Column11053"/>
    <tableColumn id="11058" xr3:uid="{8D0890C5-7053-4035-BE52-98B92DC283B3}" name="Column11054"/>
    <tableColumn id="11059" xr3:uid="{0AF9B899-2367-4E0E-BCA1-BC6858A445E7}" name="Column11055"/>
    <tableColumn id="11060" xr3:uid="{DB5D0C9A-AAF3-409F-8EC3-C7E202C9F995}" name="Column11056"/>
    <tableColumn id="11061" xr3:uid="{E16D96B6-D8BE-4A53-8AB3-7A45EB7DC422}" name="Column11057"/>
    <tableColumn id="11062" xr3:uid="{BA040268-9F5B-4BBB-9BDB-70D11EC4F18C}" name="Column11058"/>
    <tableColumn id="11063" xr3:uid="{AD5C5DC0-29A3-4B2E-9BBD-DA6F9788D215}" name="Column11059"/>
    <tableColumn id="11064" xr3:uid="{D0405CD5-6129-4CE7-87A3-33CF5CF4DF3F}" name="Column11060"/>
    <tableColumn id="11065" xr3:uid="{B20678BB-CD85-4E0B-80E1-D825D3AF184B}" name="Column11061"/>
    <tableColumn id="11066" xr3:uid="{993D3B44-1C8A-450A-81C2-60A829DC5E7D}" name="Column11062"/>
    <tableColumn id="11067" xr3:uid="{DFAF8307-0470-4932-AF94-25D0FD3AE70E}" name="Column11063"/>
    <tableColumn id="11068" xr3:uid="{7065C775-195C-481C-B385-D833ECA8D14C}" name="Column11064"/>
    <tableColumn id="11069" xr3:uid="{2257DA5C-0580-4FC2-BC27-9F6C8F30E49B}" name="Column11065"/>
    <tableColumn id="11070" xr3:uid="{B915D7AD-A097-4FD7-AEE9-37BB5C7A32F2}" name="Column11066"/>
    <tableColumn id="11071" xr3:uid="{86301ECD-35B9-4E2B-B110-76983AA5EDDA}" name="Column11067"/>
    <tableColumn id="11072" xr3:uid="{84C01032-26A0-4F4E-9388-1709C51DAD4F}" name="Column11068"/>
    <tableColumn id="11073" xr3:uid="{C0600732-04A3-4DF9-9866-E492C0CABE89}" name="Column11069"/>
    <tableColumn id="11074" xr3:uid="{4365299B-CAC0-4BD5-825D-D0AE5867305E}" name="Column11070"/>
    <tableColumn id="11075" xr3:uid="{ADDF9025-FFD5-4057-8780-FFEE77A8F9C8}" name="Column11071"/>
    <tableColumn id="11076" xr3:uid="{0E563E2B-EBEE-46D1-8AF7-A51065F6AA08}" name="Column11072"/>
    <tableColumn id="11077" xr3:uid="{123E8612-4E11-4E18-B8B3-3331730173DE}" name="Column11073"/>
    <tableColumn id="11078" xr3:uid="{D1E02314-577D-4E08-99A0-684DDBF2040D}" name="Column11074"/>
    <tableColumn id="11079" xr3:uid="{DD9C2D80-F55F-4F8E-8DB8-61CBB29C1C59}" name="Column11075"/>
    <tableColumn id="11080" xr3:uid="{EF9592C6-4C13-4CBC-A5B6-6086BD511FEB}" name="Column11076"/>
    <tableColumn id="11081" xr3:uid="{C69AE26C-B830-4809-A6A5-E35A15113D43}" name="Column11077"/>
    <tableColumn id="11082" xr3:uid="{7BAA5A51-98B2-435E-BB46-60041CA3E234}" name="Column11078"/>
    <tableColumn id="11083" xr3:uid="{3C361EAB-2072-408D-8CBE-9FC7D7263BB9}" name="Column11079"/>
    <tableColumn id="11084" xr3:uid="{6F4072B3-BEE8-47F8-9602-8F31E55CEA3F}" name="Column11080"/>
    <tableColumn id="11085" xr3:uid="{D72E2D34-C782-4AA2-9EB1-1710D332939D}" name="Column11081"/>
    <tableColumn id="11086" xr3:uid="{6B60F233-D954-45FE-80C1-47CDA0027653}" name="Column11082"/>
    <tableColumn id="11087" xr3:uid="{74C4C651-36B8-4FF6-BB0B-0B38F1DBB8D9}" name="Column11083"/>
    <tableColumn id="11088" xr3:uid="{97954567-451A-4706-A603-804AB0D86D03}" name="Column11084"/>
    <tableColumn id="11089" xr3:uid="{4BAA20B0-C917-4CE3-B748-3EDAFA4169D4}" name="Column11085"/>
    <tableColumn id="11090" xr3:uid="{421B85B7-17C5-4D4D-A1AA-D8BACE29FEF2}" name="Column11086"/>
    <tableColumn id="11091" xr3:uid="{C0645281-65DD-4CC0-9600-B5EFCDFCAAE3}" name="Column11087"/>
    <tableColumn id="11092" xr3:uid="{A87246D0-1A02-40F5-A2AA-5C516D52D14D}" name="Column11088"/>
    <tableColumn id="11093" xr3:uid="{83038232-A4F0-48A7-8872-AD38C53A10A3}" name="Column11089"/>
    <tableColumn id="11094" xr3:uid="{DDEB8890-4D66-4AF1-A5B4-BAC548FC99E7}" name="Column11090"/>
    <tableColumn id="11095" xr3:uid="{C0833D3B-FFF5-4325-9FD1-3DCC1E15F3F5}" name="Column11091"/>
    <tableColumn id="11096" xr3:uid="{FFCE796E-5E56-4D1D-BA8D-5A3215E1DBD2}" name="Column11092"/>
    <tableColumn id="11097" xr3:uid="{4FBE02EC-AF00-406A-92FE-2ED86261B969}" name="Column11093"/>
    <tableColumn id="11098" xr3:uid="{C3B1D9D5-1686-4046-AE5B-1B8131C1B523}" name="Column11094"/>
    <tableColumn id="11099" xr3:uid="{0F778446-0BDF-446A-8D54-50CE36AD4037}" name="Column11095"/>
    <tableColumn id="11100" xr3:uid="{59AE9C99-5792-4708-82C7-F1F5F04E34EF}" name="Column11096"/>
    <tableColumn id="11101" xr3:uid="{789D551F-278E-4B0D-86C5-DA6C0F56E8BB}" name="Column11097"/>
    <tableColumn id="11102" xr3:uid="{9764EE15-5131-4900-8083-942108C29212}" name="Column11098"/>
    <tableColumn id="11103" xr3:uid="{F934CCDE-A9C1-4655-A4F8-AFC0106ACC41}" name="Column11099"/>
    <tableColumn id="11104" xr3:uid="{E9D76817-F69F-432B-A020-CBEB442CA32A}" name="Column11100"/>
    <tableColumn id="11105" xr3:uid="{F44A5C95-0981-413C-A600-FA24C1BDD756}" name="Column11101"/>
    <tableColumn id="11106" xr3:uid="{433A7D8F-D9D2-4929-83A4-70B67FC72061}" name="Column11102"/>
    <tableColumn id="11107" xr3:uid="{5C5F6D08-3A98-440E-A6FD-44266AFF0DB6}" name="Column11103"/>
    <tableColumn id="11108" xr3:uid="{8F01CB52-02C7-4FD0-8616-AD5D6095EE96}" name="Column11104"/>
    <tableColumn id="11109" xr3:uid="{533448C6-6F55-4CD5-943C-1D539A459B6A}" name="Column11105"/>
    <tableColumn id="11110" xr3:uid="{31B88E95-FFC9-4152-A6B0-B7B43AC4BE6C}" name="Column11106"/>
    <tableColumn id="11111" xr3:uid="{A415A871-44F1-4A59-B4E9-727114271078}" name="Column11107"/>
    <tableColumn id="11112" xr3:uid="{3946361E-2B83-40DA-AB72-81390A032ED7}" name="Column11108"/>
    <tableColumn id="11113" xr3:uid="{924490E1-0D04-410C-861B-50CF47C3E953}" name="Column11109"/>
    <tableColumn id="11114" xr3:uid="{515879F5-739A-46E6-B8BD-5C4D2DAE684E}" name="Column11110"/>
    <tableColumn id="11115" xr3:uid="{4A12A360-5AA6-4652-83B9-A634839A86B5}" name="Column11111"/>
    <tableColumn id="11116" xr3:uid="{47CC592E-1951-4B37-9BA3-5CD373764CF3}" name="Column11112"/>
    <tableColumn id="11117" xr3:uid="{3E6C4B98-A77F-49D9-BA91-91B99A9132EA}" name="Column11113"/>
    <tableColumn id="11118" xr3:uid="{DD379A72-FE8B-4698-9F59-7DBAEB70E809}" name="Column11114"/>
    <tableColumn id="11119" xr3:uid="{5E6ADC1A-FDD0-42A6-B491-3B969972D5F1}" name="Column11115"/>
    <tableColumn id="11120" xr3:uid="{93180D7F-0230-4370-B6B3-FF11C9BAA85F}" name="Column11116"/>
    <tableColumn id="11121" xr3:uid="{C7DB3C3D-5329-4148-B34B-1E8716C0262C}" name="Column11117"/>
    <tableColumn id="11122" xr3:uid="{5CA6843D-96D5-42B1-8F04-93B090FDDCA6}" name="Column11118"/>
    <tableColumn id="11123" xr3:uid="{34C02096-0C3D-4A17-B95B-82F325A8096D}" name="Column11119"/>
    <tableColumn id="11124" xr3:uid="{AC3FFE41-878E-472F-8D4E-BBC6BF1E5F71}" name="Column11120"/>
    <tableColumn id="11125" xr3:uid="{00B8AA82-0856-40C0-BF76-352AE19D4B4C}" name="Column11121"/>
    <tableColumn id="11126" xr3:uid="{A94927A9-43B1-4433-8B0B-A39A8667AD70}" name="Column11122"/>
    <tableColumn id="11127" xr3:uid="{A0BBFBA1-18C6-4730-9D95-05DE48E7AAB7}" name="Column11123"/>
    <tableColumn id="11128" xr3:uid="{B2DCAF01-F18A-4DF4-8B17-8449C596EE41}" name="Column11124"/>
    <tableColumn id="11129" xr3:uid="{0E4115C6-6286-4959-A705-D7BDE2EA4E10}" name="Column11125"/>
    <tableColumn id="11130" xr3:uid="{1E9BBB23-B87A-4064-84A8-D8E20D019C6E}" name="Column11126"/>
    <tableColumn id="11131" xr3:uid="{CA3459C3-6B9C-47D5-B50E-68C16FE8F62C}" name="Column11127"/>
    <tableColumn id="11132" xr3:uid="{55126EFF-C800-410D-99A4-66F94A1100ED}" name="Column11128"/>
    <tableColumn id="11133" xr3:uid="{9F699518-AA6A-4246-AB57-1253892FD4F1}" name="Column11129"/>
    <tableColumn id="11134" xr3:uid="{AD199973-1C05-4D2E-AD88-D60899F3CFD4}" name="Column11130"/>
    <tableColumn id="11135" xr3:uid="{B01D491C-6867-4BD1-8F7F-500E6054029A}" name="Column11131"/>
    <tableColumn id="11136" xr3:uid="{61E489EE-4B24-490F-9C31-58D6D0D92506}" name="Column11132"/>
    <tableColumn id="11137" xr3:uid="{88D1A014-48F2-4FED-92F8-FFB2CAD86957}" name="Column11133"/>
    <tableColumn id="11138" xr3:uid="{FA05D7F7-9445-45E4-AC64-E3ECA1252AB8}" name="Column11134"/>
    <tableColumn id="11139" xr3:uid="{EC36A3D3-D101-435D-B1E2-4C34716E0DAA}" name="Column11135"/>
    <tableColumn id="11140" xr3:uid="{A63BC3E9-B25E-45F1-B3BF-9F439240A12A}" name="Column11136"/>
    <tableColumn id="11141" xr3:uid="{729E02D0-685C-4579-8282-1E8F0A3959FD}" name="Column11137"/>
    <tableColumn id="11142" xr3:uid="{5B8BCAE2-A7FA-4D8C-93FC-115235C497F1}" name="Column11138"/>
    <tableColumn id="11143" xr3:uid="{8EF17A08-E6A6-47CA-9534-D14B7771F1D3}" name="Column11139"/>
    <tableColumn id="11144" xr3:uid="{587DE27D-88DA-4CA8-A228-8EFA3079ED4B}" name="Column11140"/>
    <tableColumn id="11145" xr3:uid="{06DEB438-F061-421F-AFC4-1BCB4C01A2B3}" name="Column11141"/>
    <tableColumn id="11146" xr3:uid="{C10F325F-7C9B-4303-8A05-E99C04CFAA0D}" name="Column11142"/>
    <tableColumn id="11147" xr3:uid="{0438EFAC-CDBE-49E5-875D-9AC67BA4ACE4}" name="Column11143"/>
    <tableColumn id="11148" xr3:uid="{536CD69F-E08E-4232-88AB-58172E91554D}" name="Column11144"/>
    <tableColumn id="11149" xr3:uid="{5F827460-CA20-4234-B3E2-E9A665F58023}" name="Column11145"/>
    <tableColumn id="11150" xr3:uid="{7DB234D6-3FA5-4B72-A6EE-8FC8440DBB3D}" name="Column11146"/>
    <tableColumn id="11151" xr3:uid="{9864FA98-6A53-4955-B88B-5E2D209ADC8E}" name="Column11147"/>
    <tableColumn id="11152" xr3:uid="{DD260F93-1801-48F3-AC1D-45B46BDEC5CB}" name="Column11148"/>
    <tableColumn id="11153" xr3:uid="{16DE7186-5705-4FA7-8CAB-EFA18E0C9E51}" name="Column11149"/>
    <tableColumn id="11154" xr3:uid="{FC3B5CCF-BD20-477B-9BF5-43F86009803B}" name="Column11150"/>
    <tableColumn id="11155" xr3:uid="{1E358989-FAAB-40DB-876E-E115CBC6966E}" name="Column11151"/>
    <tableColumn id="11156" xr3:uid="{97037A97-E2EA-4CAC-8921-0CA095318769}" name="Column11152"/>
    <tableColumn id="11157" xr3:uid="{FF62C2E0-809B-45F0-8DE0-B9DE1D8E2B4E}" name="Column11153"/>
    <tableColumn id="11158" xr3:uid="{9FC0FBBF-A454-49A4-AFEC-8F7AB043A034}" name="Column11154"/>
    <tableColumn id="11159" xr3:uid="{3AA36357-F61B-4464-9D93-3126D533C9BE}" name="Column11155"/>
    <tableColumn id="11160" xr3:uid="{6CE9663F-FD07-47D8-B9FE-131CB1AB79FD}" name="Column11156"/>
    <tableColumn id="11161" xr3:uid="{EE165490-B190-4356-BD22-30B242E8CFA9}" name="Column11157"/>
    <tableColumn id="11162" xr3:uid="{B5E04CC0-785D-47E7-9477-0DD7002255EB}" name="Column11158"/>
    <tableColumn id="11163" xr3:uid="{DC89E2F5-F49A-4EE4-8A28-CA8B86281B7C}" name="Column11159"/>
    <tableColumn id="11164" xr3:uid="{EF73C214-F4C5-4D87-BF40-708C44ADAE73}" name="Column11160"/>
    <tableColumn id="11165" xr3:uid="{736E5B02-2523-420E-8000-C201F77C4480}" name="Column11161"/>
    <tableColumn id="11166" xr3:uid="{B1428767-2744-43F4-A7FB-4257C2D63EA7}" name="Column11162"/>
    <tableColumn id="11167" xr3:uid="{0653F90C-8643-4C77-8E70-136E662CA42E}" name="Column11163"/>
    <tableColumn id="11168" xr3:uid="{B6DC6C4A-B5B6-4823-8141-1216911E42C0}" name="Column11164"/>
    <tableColumn id="11169" xr3:uid="{9D79AD28-9277-4E09-859B-472902EC8EC4}" name="Column11165"/>
    <tableColumn id="11170" xr3:uid="{F052BD5A-7573-422F-9D30-0C0B65D4DB62}" name="Column11166"/>
    <tableColumn id="11171" xr3:uid="{A7F4BA32-EE92-48D7-8D48-35405C17A24A}" name="Column11167"/>
    <tableColumn id="11172" xr3:uid="{6B667122-E0EF-4257-917C-12140967413D}" name="Column11168"/>
    <tableColumn id="11173" xr3:uid="{73931967-994A-46B9-9AD7-9E8861D7B8CA}" name="Column11169"/>
    <tableColumn id="11174" xr3:uid="{B1EB86D9-531C-4CF9-9339-C00CF189F860}" name="Column11170"/>
    <tableColumn id="11175" xr3:uid="{99A46E50-7096-4048-84D0-4B771B95B754}" name="Column11171"/>
    <tableColumn id="11176" xr3:uid="{7BA9DAB1-F05B-4EEA-8B7F-978A81F7F48E}" name="Column11172"/>
    <tableColumn id="11177" xr3:uid="{5C9A52D4-F487-4D60-8824-230D5176A583}" name="Column11173"/>
    <tableColumn id="11178" xr3:uid="{895D288E-15BF-4372-B3A1-1459384E11D3}" name="Column11174"/>
    <tableColumn id="11179" xr3:uid="{B02A1E0B-A177-4309-B266-413AD8050D11}" name="Column11175"/>
    <tableColumn id="11180" xr3:uid="{1E652446-D694-439B-B0B8-2163B9138D40}" name="Column11176"/>
    <tableColumn id="11181" xr3:uid="{A03FF47E-A71D-43D5-9CCE-433D5AEC9692}" name="Column11177"/>
    <tableColumn id="11182" xr3:uid="{22C5FCFB-361A-4FE6-A2CE-AB5691317D88}" name="Column11178"/>
    <tableColumn id="11183" xr3:uid="{B5C10005-163C-4DB7-B552-159196B377D6}" name="Column11179"/>
    <tableColumn id="11184" xr3:uid="{0ED8932A-BF20-41A4-80A5-CC8D95DA1FEC}" name="Column11180"/>
    <tableColumn id="11185" xr3:uid="{9D6F020E-D11F-4463-B6A3-59CCA7C582B8}" name="Column11181"/>
    <tableColumn id="11186" xr3:uid="{6C5E7318-736F-4375-B52E-89577BEEC1C4}" name="Column11182"/>
    <tableColumn id="11187" xr3:uid="{3FE76E1B-9E05-4667-8FCC-BCFED5899CB5}" name="Column11183"/>
    <tableColumn id="11188" xr3:uid="{C8B3C8E3-96A0-4FDD-B5A3-9616C27C6CA8}" name="Column11184"/>
    <tableColumn id="11189" xr3:uid="{9D9D4199-5D9E-4E25-B217-ABD5237EFB92}" name="Column11185"/>
    <tableColumn id="11190" xr3:uid="{F51A8FB0-D160-4F7B-AC01-A398F5424182}" name="Column11186"/>
    <tableColumn id="11191" xr3:uid="{69E06AA2-5A36-448C-92E5-E1ED9682CBCC}" name="Column11187"/>
    <tableColumn id="11192" xr3:uid="{16903A46-5E18-47C3-AEC5-9DEBFB85BC4B}" name="Column11188"/>
    <tableColumn id="11193" xr3:uid="{C1496F1A-080D-4976-BD04-CD84CEC2F5A3}" name="Column11189"/>
    <tableColumn id="11194" xr3:uid="{027DA76C-BD18-49F0-9225-51662E163919}" name="Column11190"/>
    <tableColumn id="11195" xr3:uid="{DC9152CA-9717-42BF-B987-06F64051AE48}" name="Column11191"/>
    <tableColumn id="11196" xr3:uid="{499F33A7-A1DC-4976-83D1-EF336EA7C257}" name="Column11192"/>
    <tableColumn id="11197" xr3:uid="{B55C105B-0273-48EB-924F-D67547F38C96}" name="Column11193"/>
    <tableColumn id="11198" xr3:uid="{37641794-D5E2-417F-BD37-061A673B6D7E}" name="Column11194"/>
    <tableColumn id="11199" xr3:uid="{2262D916-4CA9-4FC7-87CE-849A02872BE1}" name="Column11195"/>
    <tableColumn id="11200" xr3:uid="{9F570FDB-E96B-475F-8EDD-8F218E0CE05B}" name="Column11196"/>
    <tableColumn id="11201" xr3:uid="{8F934971-D472-4FBC-B76E-F863483D8EBF}" name="Column11197"/>
    <tableColumn id="11202" xr3:uid="{28BA0953-EFB7-4503-97CC-6E3EB611022E}" name="Column11198"/>
    <tableColumn id="11203" xr3:uid="{3D8DAC6C-A5A9-4D47-B585-3AAE361ECA1A}" name="Column11199"/>
    <tableColumn id="11204" xr3:uid="{7F9D6326-ECB2-4DD3-B764-15C2D2AA0F1A}" name="Column11200"/>
    <tableColumn id="11205" xr3:uid="{84FB433D-5C07-4587-A9CF-A5873470538F}" name="Column11201"/>
    <tableColumn id="11206" xr3:uid="{B3670C9B-DCAB-4C64-A641-9DE9F36EE1AC}" name="Column11202"/>
    <tableColumn id="11207" xr3:uid="{34A8CC28-01F6-44EE-B4C5-10D4BFEFCCB9}" name="Column11203"/>
    <tableColumn id="11208" xr3:uid="{1CA71657-79F3-4001-987B-92AEC72F2D0D}" name="Column11204"/>
    <tableColumn id="11209" xr3:uid="{F60A9829-1D11-438F-A742-5D383DF4593B}" name="Column11205"/>
    <tableColumn id="11210" xr3:uid="{8F6AB0ED-6171-41F0-8ED3-5396F23678DA}" name="Column11206"/>
    <tableColumn id="11211" xr3:uid="{5370AAD8-2819-4AC2-AEED-88295B0BE13B}" name="Column11207"/>
    <tableColumn id="11212" xr3:uid="{1690C34C-C5B7-4FB8-8AF7-4B9B7E122F67}" name="Column11208"/>
    <tableColumn id="11213" xr3:uid="{EC196359-C99F-4CCF-A0ED-AC5FD08B51B3}" name="Column11209"/>
    <tableColumn id="11214" xr3:uid="{85BE522A-667C-4ECA-83C6-68CB379E28F2}" name="Column11210"/>
    <tableColumn id="11215" xr3:uid="{A0EF5991-0729-4067-A2C3-BAF7078188DA}" name="Column11211"/>
    <tableColumn id="11216" xr3:uid="{37556A3A-95BD-4290-B15F-DC4F1BBB9CB4}" name="Column11212"/>
    <tableColumn id="11217" xr3:uid="{61BD183C-B6FD-47B3-B787-D82886439896}" name="Column11213"/>
    <tableColumn id="11218" xr3:uid="{FE86D8B9-200B-41DA-A540-21CC0448A2B0}" name="Column11214"/>
    <tableColumn id="11219" xr3:uid="{F64A499C-7DEA-438B-89B0-146541DE9279}" name="Column11215"/>
    <tableColumn id="11220" xr3:uid="{1DE53F93-8CC0-4D45-8888-11E21E987E5F}" name="Column11216"/>
    <tableColumn id="11221" xr3:uid="{A0D9C5DD-C355-44AE-9B71-CC330925A453}" name="Column11217"/>
    <tableColumn id="11222" xr3:uid="{6DA4A00C-3F81-4FD4-932F-FDE74E61D217}" name="Column11218"/>
    <tableColumn id="11223" xr3:uid="{9007F45B-1E64-4A3E-B7BF-7F016A27B79A}" name="Column11219"/>
    <tableColumn id="11224" xr3:uid="{113A208E-EE43-4C6F-B17F-08EF45DBE597}" name="Column11220"/>
    <tableColumn id="11225" xr3:uid="{E500AFD5-A70F-488C-AE34-37283E748216}" name="Column11221"/>
    <tableColumn id="11226" xr3:uid="{5C9C1335-0053-4C09-9AA0-B03F263A0C6F}" name="Column11222"/>
    <tableColumn id="11227" xr3:uid="{E0686C0D-8F34-4890-8AEA-FE9E685C3D23}" name="Column11223"/>
    <tableColumn id="11228" xr3:uid="{C13A941F-6A5D-424D-916E-C083274EF207}" name="Column11224"/>
    <tableColumn id="11229" xr3:uid="{292D4314-84B2-4C03-BBA2-FE619F56F09C}" name="Column11225"/>
    <tableColumn id="11230" xr3:uid="{D51E4F97-F05E-4927-A2BC-C974251461B9}" name="Column11226"/>
    <tableColumn id="11231" xr3:uid="{2168083A-721D-4DF5-B136-9C0497728A2C}" name="Column11227"/>
    <tableColumn id="11232" xr3:uid="{1D9A30C3-3F8A-4F8F-AA7B-BD1FD4A6A100}" name="Column11228"/>
    <tableColumn id="11233" xr3:uid="{9D47AD6B-5C8D-4B90-BA6B-79875E816BEF}" name="Column11229"/>
    <tableColumn id="11234" xr3:uid="{476FD63C-AD73-4B2C-9D3B-71472BBDF1E2}" name="Column11230"/>
    <tableColumn id="11235" xr3:uid="{3B4F963E-F717-4F64-AD2D-1A92C8F4E382}" name="Column11231"/>
    <tableColumn id="11236" xr3:uid="{63F486A6-5844-470E-A32C-3B9027632519}" name="Column11232"/>
    <tableColumn id="11237" xr3:uid="{795273C2-05D9-4472-AFE0-77D828E4FBB4}" name="Column11233"/>
    <tableColumn id="11238" xr3:uid="{F1EAD830-4764-4838-A0C1-361CC03D0E92}" name="Column11234"/>
    <tableColumn id="11239" xr3:uid="{B4B0C6AB-379C-4D8C-B9F6-D87784E8F577}" name="Column11235"/>
    <tableColumn id="11240" xr3:uid="{7F523473-43F3-4682-9DB6-D02BBCDF1259}" name="Column11236"/>
    <tableColumn id="11241" xr3:uid="{41EA1CF5-1663-4F8B-AA54-1363E324B878}" name="Column11237"/>
    <tableColumn id="11242" xr3:uid="{8995EE2B-C8B9-47B2-989D-669B530B7F6D}" name="Column11238"/>
    <tableColumn id="11243" xr3:uid="{CACC3183-B791-4DFF-911E-620FE6DFBD3B}" name="Column11239"/>
    <tableColumn id="11244" xr3:uid="{E63C5B07-CF7C-45BC-913C-8D953AA4DBA0}" name="Column11240"/>
    <tableColumn id="11245" xr3:uid="{0C75E48C-AC4B-4A21-9C7C-9E659277EAD5}" name="Column11241"/>
    <tableColumn id="11246" xr3:uid="{CC2F573A-7702-48A6-8FE2-680137DC7C27}" name="Column11242"/>
    <tableColumn id="11247" xr3:uid="{7D078C5A-2B2D-4162-9AA4-83986343AB04}" name="Column11243"/>
    <tableColumn id="11248" xr3:uid="{ACFA6B60-1E8A-4D4E-8625-494DEF157391}" name="Column11244"/>
    <tableColumn id="11249" xr3:uid="{DEE4F613-C5A3-456F-92A7-804D3449ED2C}" name="Column11245"/>
    <tableColumn id="11250" xr3:uid="{07B5A903-FFA6-4723-BF53-F9BA002A00AC}" name="Column11246"/>
    <tableColumn id="11251" xr3:uid="{52E525FB-CAB2-4D0F-8347-1FC711C8EDAF}" name="Column11247"/>
    <tableColumn id="11252" xr3:uid="{7A52228B-F0EB-4BF2-87B4-ABEC7025CABE}" name="Column11248"/>
    <tableColumn id="11253" xr3:uid="{B79554D6-7416-47E8-AB91-08CD70E3B28C}" name="Column11249"/>
    <tableColumn id="11254" xr3:uid="{F9495EBE-F0D4-478C-B3C1-5DED524E9FC7}" name="Column11250"/>
    <tableColumn id="11255" xr3:uid="{8D0D5E86-D342-4084-96BF-79244B9C7CA5}" name="Column11251"/>
    <tableColumn id="11256" xr3:uid="{00EEFF55-9F02-482E-A2E9-D1B42A1A5634}" name="Column11252"/>
    <tableColumn id="11257" xr3:uid="{161902D7-B9F5-4136-9A1D-94FF4B313186}" name="Column11253"/>
    <tableColumn id="11258" xr3:uid="{C3BC8DC5-19AA-4FF6-AB7F-82E1BB2E13AB}" name="Column11254"/>
    <tableColumn id="11259" xr3:uid="{42A52224-E019-4E27-BBCA-29B42DC78DE0}" name="Column11255"/>
    <tableColumn id="11260" xr3:uid="{6C326323-3668-4749-B177-4B225E097DDD}" name="Column11256"/>
    <tableColumn id="11261" xr3:uid="{598308BB-2C22-4167-91F1-81A5238485A3}" name="Column11257"/>
    <tableColumn id="11262" xr3:uid="{3748DF15-E7EC-463C-AF48-17A4AF01356A}" name="Column11258"/>
    <tableColumn id="11263" xr3:uid="{81FCEA1B-248C-412E-8E23-3BEC3428EABC}" name="Column11259"/>
    <tableColumn id="11264" xr3:uid="{FEED6B02-A1F3-4B57-8E9D-092C2BB3308F}" name="Column11260"/>
    <tableColumn id="11265" xr3:uid="{79A87E8A-B843-4644-AE67-BB9D3C6BD03C}" name="Column11261"/>
    <tableColumn id="11266" xr3:uid="{279CFA6F-1790-44AC-8850-B9AB516231FC}" name="Column11262"/>
    <tableColumn id="11267" xr3:uid="{8C250942-EAEF-4A59-8D1F-CCC90C53F60F}" name="Column11263"/>
    <tableColumn id="11268" xr3:uid="{B203131C-8D7C-4101-A131-22D6C949A0CC}" name="Column11264"/>
    <tableColumn id="11269" xr3:uid="{63F2640B-428F-4647-8BEE-6CC01C2826B3}" name="Column11265"/>
    <tableColumn id="11270" xr3:uid="{22EDA029-B945-4AF1-871E-FA442658DAB3}" name="Column11266"/>
    <tableColumn id="11271" xr3:uid="{C761D812-A7E9-4EEC-8AA5-0A11CCAB2528}" name="Column11267"/>
    <tableColumn id="11272" xr3:uid="{64066135-1710-4FDD-B082-289F6990D940}" name="Column11268"/>
    <tableColumn id="11273" xr3:uid="{F4D698AF-D5DA-4F44-AE07-4F5A4A5F1B1C}" name="Column11269"/>
    <tableColumn id="11274" xr3:uid="{1279F5AC-2C65-416E-84A8-461D3DA75CDA}" name="Column11270"/>
    <tableColumn id="11275" xr3:uid="{890C3B46-8090-4605-9A72-A811FB43FF32}" name="Column11271"/>
    <tableColumn id="11276" xr3:uid="{94D05E6F-32E5-430C-A6AC-923C08D0D0DE}" name="Column11272"/>
    <tableColumn id="11277" xr3:uid="{856C6117-55C5-4938-804F-7A3829BB5022}" name="Column11273"/>
    <tableColumn id="11278" xr3:uid="{7FAD4C39-CB23-4BC0-8779-29030E48AB69}" name="Column11274"/>
    <tableColumn id="11279" xr3:uid="{0451F76C-304A-4D51-A0F8-E33C82C8946C}" name="Column11275"/>
    <tableColumn id="11280" xr3:uid="{1271B25F-3240-472D-968C-0753D31E221B}" name="Column11276"/>
    <tableColumn id="11281" xr3:uid="{EBCD8682-A04E-4AC4-889D-3C829EF5ED44}" name="Column11277"/>
    <tableColumn id="11282" xr3:uid="{5164D184-B400-4808-947C-42B32576D2F5}" name="Column11278"/>
    <tableColumn id="11283" xr3:uid="{CB966EAE-9812-4194-BCAE-0E9D428B031D}" name="Column11279"/>
    <tableColumn id="11284" xr3:uid="{5D45D12F-EC19-4C75-8E25-D1C3862FF478}" name="Column11280"/>
    <tableColumn id="11285" xr3:uid="{B441D206-6BAC-480A-830A-782B223EE9F9}" name="Column11281"/>
    <tableColumn id="11286" xr3:uid="{20E05BE2-BB30-46B0-A0F0-406559819DE6}" name="Column11282"/>
    <tableColumn id="11287" xr3:uid="{1EAFFB21-6111-4429-964A-9BC8BAB5544B}" name="Column11283"/>
    <tableColumn id="11288" xr3:uid="{CC4364B7-B617-45D3-AE52-43DCE20727C5}" name="Column11284"/>
    <tableColumn id="11289" xr3:uid="{CE841A2B-BD99-431D-B57F-EF6BBD5BB370}" name="Column11285"/>
    <tableColumn id="11290" xr3:uid="{BF12955B-C587-416B-A591-5C1D85EC62C0}" name="Column11286"/>
    <tableColumn id="11291" xr3:uid="{981A1071-604B-44C8-A130-5DAD3E8B5323}" name="Column11287"/>
    <tableColumn id="11292" xr3:uid="{F58630D7-B8A3-4113-A3D2-2B6BF93237EE}" name="Column11288"/>
    <tableColumn id="11293" xr3:uid="{359C5E2D-4B8E-416D-A66C-4B492B648700}" name="Column11289"/>
    <tableColumn id="11294" xr3:uid="{B056FB51-F9C1-43DE-A59A-F4D2C9BE36BC}" name="Column11290"/>
    <tableColumn id="11295" xr3:uid="{271FC1CC-394A-42DF-999E-0EAAAAC957FE}" name="Column11291"/>
    <tableColumn id="11296" xr3:uid="{37FEA3C8-0024-4100-99DC-42EF092BE0AF}" name="Column11292"/>
    <tableColumn id="11297" xr3:uid="{35518EE3-E273-4262-8DCA-7C2C11A8DDDB}" name="Column11293"/>
    <tableColumn id="11298" xr3:uid="{1001E172-8A5E-44FE-B8B4-E2DB9EF2001B}" name="Column11294"/>
    <tableColumn id="11299" xr3:uid="{B283D97B-D814-42FD-B68A-F715934B6F51}" name="Column11295"/>
    <tableColumn id="11300" xr3:uid="{51A04793-2BFB-47D8-BCF2-AA7A02A0C4A5}" name="Column11296"/>
    <tableColumn id="11301" xr3:uid="{1F592B6C-65D0-4ED1-BBE1-E99E68CF41FD}" name="Column11297"/>
    <tableColumn id="11302" xr3:uid="{FA5DF128-2C51-451A-88B5-51C442724DB0}" name="Column11298"/>
    <tableColumn id="11303" xr3:uid="{4B584398-50F2-4F29-A5C9-BF0E18F49728}" name="Column11299"/>
    <tableColumn id="11304" xr3:uid="{CBFCAFD2-719E-44C9-B2A8-74F776F5F986}" name="Column11300"/>
    <tableColumn id="11305" xr3:uid="{6F3ADF39-C3D9-4A7A-AF87-7A2264B81970}" name="Column11301"/>
    <tableColumn id="11306" xr3:uid="{6B4FD5F6-0EFB-4B83-80DE-EE237CEE50BD}" name="Column11302"/>
    <tableColumn id="11307" xr3:uid="{B485625B-A53A-4A0F-BA48-59295CA68DCD}" name="Column11303"/>
    <tableColumn id="11308" xr3:uid="{CA169FAE-98F6-4EEE-8238-1C207767A8C7}" name="Column11304"/>
    <tableColumn id="11309" xr3:uid="{096491AD-4839-4395-B3BE-2B3F79840FC0}" name="Column11305"/>
    <tableColumn id="11310" xr3:uid="{940D5361-5A8C-4B11-985D-09E6BA31479F}" name="Column11306"/>
    <tableColumn id="11311" xr3:uid="{ED25847E-AA82-46D1-8C97-CB6F87B5B115}" name="Column11307"/>
    <tableColumn id="11312" xr3:uid="{732DC70D-EB9B-4CC1-B9AF-7E3C33C11A44}" name="Column11308"/>
    <tableColumn id="11313" xr3:uid="{871466DC-E58B-47A4-8462-A11839F82E84}" name="Column11309"/>
    <tableColumn id="11314" xr3:uid="{72D787BA-185F-403F-8B88-1ED47E4912EB}" name="Column11310"/>
    <tableColumn id="11315" xr3:uid="{8CB69C7E-D8E1-45E8-BCB6-AEF81D79B4B1}" name="Column11311"/>
    <tableColumn id="11316" xr3:uid="{EDB9A015-656A-4DDD-805F-7EABBC4B0161}" name="Column11312"/>
    <tableColumn id="11317" xr3:uid="{97FEA759-F45E-4D2E-A56B-6B423BAF9761}" name="Column11313"/>
    <tableColumn id="11318" xr3:uid="{7452D615-DFF7-4919-8144-27E610ED070D}" name="Column11314"/>
    <tableColumn id="11319" xr3:uid="{9748BB5F-70F5-4AB2-A8E4-E78F9F9A04D0}" name="Column11315"/>
    <tableColumn id="11320" xr3:uid="{F4A5762E-046C-434B-AA27-3703BA7AA631}" name="Column11316"/>
    <tableColumn id="11321" xr3:uid="{D73E2BF7-5DD5-44B5-87AF-0A7083ED5B06}" name="Column11317"/>
    <tableColumn id="11322" xr3:uid="{8406A333-5A4A-477E-8601-1AC78AA83F85}" name="Column11318"/>
    <tableColumn id="11323" xr3:uid="{BBB99753-2FA9-4DD8-9DF2-53369612D15A}" name="Column11319"/>
    <tableColumn id="11324" xr3:uid="{86EC0FB9-90E5-4987-AD09-9B8E3D5AB5D6}" name="Column11320"/>
    <tableColumn id="11325" xr3:uid="{BEB5C83F-0A56-41E3-A7E3-C8D68FA6C8FE}" name="Column11321"/>
    <tableColumn id="11326" xr3:uid="{435C67E9-2FEC-43F1-8A52-ED5EBC29FFC4}" name="Column11322"/>
    <tableColumn id="11327" xr3:uid="{1A519480-1E15-4C96-8FCF-C6B6EECA8EC1}" name="Column11323"/>
    <tableColumn id="11328" xr3:uid="{0BEC2129-9ECB-40A3-9438-B51337B2EA74}" name="Column11324"/>
    <tableColumn id="11329" xr3:uid="{4AD0EC27-D9C8-40A8-8EDD-7B176FB3C879}" name="Column11325"/>
    <tableColumn id="11330" xr3:uid="{0B6079D4-9852-4816-BEA3-F5C52025D18A}" name="Column11326"/>
    <tableColumn id="11331" xr3:uid="{0C428A6C-5399-45A2-988B-A4FAE86790C1}" name="Column11327"/>
    <tableColumn id="11332" xr3:uid="{71C16901-A490-4267-A9C6-B96140DD0DB2}" name="Column11328"/>
    <tableColumn id="11333" xr3:uid="{EF8D974F-DF67-458B-88E4-71CBD4820372}" name="Column11329"/>
    <tableColumn id="11334" xr3:uid="{52A11475-6D4C-47A1-B392-F38213E4D9F8}" name="Column11330"/>
    <tableColumn id="11335" xr3:uid="{8C09B79E-1C88-497F-BD93-356051CEE24B}" name="Column11331"/>
    <tableColumn id="11336" xr3:uid="{6C0FA095-50D4-4649-9C1A-0BCF837E041D}" name="Column11332"/>
    <tableColumn id="11337" xr3:uid="{8F9DF2F4-FABA-44AE-A76C-24DF2F325B21}" name="Column11333"/>
    <tableColumn id="11338" xr3:uid="{A491FD09-E69F-422A-9466-391F9759B047}" name="Column11334"/>
    <tableColumn id="11339" xr3:uid="{C7D3ED30-A9B7-46ED-952C-5790F64A44AC}" name="Column11335"/>
    <tableColumn id="11340" xr3:uid="{388FF877-4FB4-46B4-8A0B-56C6CD250F3A}" name="Column11336"/>
    <tableColumn id="11341" xr3:uid="{22D621E9-6E3F-45F7-909B-0BDC3ABECD60}" name="Column11337"/>
    <tableColumn id="11342" xr3:uid="{A6E69545-C0E7-4522-88AF-9D794A6F2572}" name="Column11338"/>
    <tableColumn id="11343" xr3:uid="{355C7CC8-3AC0-4103-9E30-9784AFAFCDB1}" name="Column11339"/>
    <tableColumn id="11344" xr3:uid="{98915296-D920-4586-BD47-9E090C513912}" name="Column11340"/>
    <tableColumn id="11345" xr3:uid="{C09C5CD9-89BD-4B73-A0C4-EF33E8E16BC9}" name="Column11341"/>
    <tableColumn id="11346" xr3:uid="{4857ED5B-CC6A-4FCD-9A5D-2819FBE77EC2}" name="Column11342"/>
    <tableColumn id="11347" xr3:uid="{FAE038F7-1FBE-42F4-B6AE-C6CB1701255F}" name="Column11343"/>
    <tableColumn id="11348" xr3:uid="{CC7DB6DD-265E-44C5-9818-C4C6FA41520D}" name="Column11344"/>
    <tableColumn id="11349" xr3:uid="{F9B23BEB-4730-4BBB-9EBD-D58604D7A22E}" name="Column11345"/>
    <tableColumn id="11350" xr3:uid="{7C2261C2-FFDE-4D5F-8563-E66F6947E909}" name="Column11346"/>
    <tableColumn id="11351" xr3:uid="{43AE8665-A5CC-468F-91FD-6B8B16D45031}" name="Column11347"/>
    <tableColumn id="11352" xr3:uid="{1D7BA43B-D487-45F6-BAC0-BCBE5E615DF1}" name="Column11348"/>
    <tableColumn id="11353" xr3:uid="{8E9D1E6C-05DD-45CD-BE51-21E7ED3DA04E}" name="Column11349"/>
    <tableColumn id="11354" xr3:uid="{6C234535-E10D-469D-9519-BC01395984D7}" name="Column11350"/>
    <tableColumn id="11355" xr3:uid="{1A16C7B9-6A36-4BF4-BF41-15D8CF92048B}" name="Column11351"/>
    <tableColumn id="11356" xr3:uid="{5205ADAD-D9EA-4E50-A0EC-5824FDCF1352}" name="Column11352"/>
    <tableColumn id="11357" xr3:uid="{CC712505-F8B3-4C97-88A8-6B160C101F99}" name="Column11353"/>
    <tableColumn id="11358" xr3:uid="{A6B5463B-1D2B-453F-B845-40321CFA0DA6}" name="Column11354"/>
    <tableColumn id="11359" xr3:uid="{672DAA69-8976-42FA-B243-D81E0EC98ED8}" name="Column11355"/>
    <tableColumn id="11360" xr3:uid="{D6B1064B-2D8D-4867-A064-121CF93952DE}" name="Column11356"/>
    <tableColumn id="11361" xr3:uid="{720C0961-103A-4955-BBD8-724DF7648A3D}" name="Column11357"/>
    <tableColumn id="11362" xr3:uid="{7D47DFD6-C9C5-4CFA-B1A7-1B20B4485AAC}" name="Column11358"/>
    <tableColumn id="11363" xr3:uid="{304F40BB-F7A9-4C5C-8CEE-7C8FA5B1DB66}" name="Column11359"/>
    <tableColumn id="11364" xr3:uid="{833C52B9-3B11-4E0F-8B04-7FE5098F5E49}" name="Column11360"/>
    <tableColumn id="11365" xr3:uid="{E8E46ABF-747F-434B-918D-CE565341B9D9}" name="Column11361"/>
    <tableColumn id="11366" xr3:uid="{6A1BCBF2-AAD0-4E80-9A9E-5FCB7F5F88B2}" name="Column11362"/>
    <tableColumn id="11367" xr3:uid="{59CF482B-7E0C-4DEE-A633-6C27DD576828}" name="Column11363"/>
    <tableColumn id="11368" xr3:uid="{7BEBE079-6519-44E1-8632-8A2EC8B7215B}" name="Column11364"/>
    <tableColumn id="11369" xr3:uid="{C189FDA3-05B5-4B7F-9360-C381C6DD6D6F}" name="Column11365"/>
    <tableColumn id="11370" xr3:uid="{F7ED1DFA-13A5-4E16-85DF-4839D4642D33}" name="Column11366"/>
    <tableColumn id="11371" xr3:uid="{457D6716-7F07-4839-B2E5-4ED7A3D42F90}" name="Column11367"/>
    <tableColumn id="11372" xr3:uid="{2DFAEFBC-E23B-4234-8E5E-7D20E15C67FD}" name="Column11368"/>
    <tableColumn id="11373" xr3:uid="{1291A369-B6D7-41F0-8577-C11B18FD6FB1}" name="Column11369"/>
    <tableColumn id="11374" xr3:uid="{435C8736-FFC2-4FC8-B5F6-531CB3CCEFFB}" name="Column11370"/>
    <tableColumn id="11375" xr3:uid="{248FAE05-BC50-4C6C-9591-D0B815F1EA5E}" name="Column11371"/>
    <tableColumn id="11376" xr3:uid="{3FE725A9-E28F-4B3E-82CD-6A6CE9972748}" name="Column11372"/>
    <tableColumn id="11377" xr3:uid="{FD19399A-2377-493A-B166-02AEF5834140}" name="Column11373"/>
    <tableColumn id="11378" xr3:uid="{FFD68BBA-04DD-45CB-B4BC-C0E155ABD4D5}" name="Column11374"/>
    <tableColumn id="11379" xr3:uid="{74E6F7F9-3014-433D-B069-F58E34AB7CD2}" name="Column11375"/>
    <tableColumn id="11380" xr3:uid="{303747BA-5396-4BB7-9410-8AFD47FA78CD}" name="Column11376"/>
    <tableColumn id="11381" xr3:uid="{8949C2F6-610E-4322-B5E0-0BB19577E24A}" name="Column11377"/>
    <tableColumn id="11382" xr3:uid="{E7B42ED6-3CCA-46EB-9006-6F2D6995FAE1}" name="Column11378"/>
    <tableColumn id="11383" xr3:uid="{A65EB602-7AB5-4D6E-AE94-B30E9E5225F8}" name="Column11379"/>
    <tableColumn id="11384" xr3:uid="{CDC1D65A-435D-4006-B882-C804B2F20218}" name="Column11380"/>
    <tableColumn id="11385" xr3:uid="{FBAB5000-B3BE-4988-8217-F6617B03B33D}" name="Column11381"/>
    <tableColumn id="11386" xr3:uid="{35F81D00-D067-4851-B763-FE44520699E0}" name="Column11382"/>
    <tableColumn id="11387" xr3:uid="{96FA6799-F11C-44D6-9C2C-8068C95BD636}" name="Column11383"/>
    <tableColumn id="11388" xr3:uid="{4371E046-B5C3-4485-8E81-8CAFD38B5ACE}" name="Column11384"/>
    <tableColumn id="11389" xr3:uid="{39FCE4E3-3567-4503-A730-49F022FD64A1}" name="Column11385"/>
    <tableColumn id="11390" xr3:uid="{7CCCB465-B8AE-4578-AED3-F8C64AD46D30}" name="Column11386"/>
    <tableColumn id="11391" xr3:uid="{6BB24106-1C5A-4E9D-A61B-BD5CEDB9F94A}" name="Column11387"/>
    <tableColumn id="11392" xr3:uid="{C4A79BB8-9CA6-4974-B8C7-1163DCD5F9D7}" name="Column11388"/>
    <tableColumn id="11393" xr3:uid="{619A87E1-019A-4E1B-AC99-1F5ADC086E5E}" name="Column11389"/>
    <tableColumn id="11394" xr3:uid="{71F30BA9-2430-45B5-BC2A-021607CF459B}" name="Column11390"/>
    <tableColumn id="11395" xr3:uid="{A58F7B50-0695-4204-A8DE-6BD33B2EEEF2}" name="Column11391"/>
    <tableColumn id="11396" xr3:uid="{0D1B1AEE-8D8A-40A4-8819-542EDB69134A}" name="Column11392"/>
    <tableColumn id="11397" xr3:uid="{B35DA8DB-087C-4E40-83A5-46DB721A1C39}" name="Column11393"/>
    <tableColumn id="11398" xr3:uid="{C39C3BF5-C27B-40C3-BE75-36C9B3D4EAC7}" name="Column11394"/>
    <tableColumn id="11399" xr3:uid="{E8A3735F-15E8-4089-981D-4C477BBFC63D}" name="Column11395"/>
    <tableColumn id="11400" xr3:uid="{07555411-E9D6-4264-9D9E-9CEBFB1D1E08}" name="Column11396"/>
    <tableColumn id="11401" xr3:uid="{71184356-A53A-469F-91C4-14E9F272705F}" name="Column11397"/>
    <tableColumn id="11402" xr3:uid="{578C5EBC-6FE1-4241-B035-CC978EFD614A}" name="Column11398"/>
    <tableColumn id="11403" xr3:uid="{AD3586A0-E492-409E-848B-4EBF5209C7AD}" name="Column11399"/>
    <tableColumn id="11404" xr3:uid="{8CCB0B8F-5CC6-42B5-B3F5-616AC7284F1D}" name="Column11400"/>
    <tableColumn id="11405" xr3:uid="{8D18F855-590E-4E62-9F0A-6DAD9BB5BD0F}" name="Column11401"/>
    <tableColumn id="11406" xr3:uid="{0BBF0EEA-4CEF-491B-A250-79B072E6F936}" name="Column11402"/>
    <tableColumn id="11407" xr3:uid="{98F097E3-ED46-46FD-BDB5-021D56483391}" name="Column11403"/>
    <tableColumn id="11408" xr3:uid="{5455141D-7500-4EF4-80FA-EDA5362F573F}" name="Column11404"/>
    <tableColumn id="11409" xr3:uid="{3A51DAF9-7BCE-4501-B87D-A3C793536646}" name="Column11405"/>
    <tableColumn id="11410" xr3:uid="{7C8AB912-903A-4541-A5D1-D66209DBBF21}" name="Column11406"/>
    <tableColumn id="11411" xr3:uid="{F32D9E9A-1EFC-4723-B651-B6E693CE5CF9}" name="Column11407"/>
    <tableColumn id="11412" xr3:uid="{C5E9F4C3-217B-4D0C-901C-702F9209ACC0}" name="Column11408"/>
    <tableColumn id="11413" xr3:uid="{508F6F06-D06F-4B4D-898A-C9EC3F0DE49B}" name="Column11409"/>
    <tableColumn id="11414" xr3:uid="{7BAC2094-C31A-450E-BCB7-CC1BABF3F87D}" name="Column11410"/>
    <tableColumn id="11415" xr3:uid="{B7F253E2-0F64-4125-81E2-8E59DC44A1E9}" name="Column11411"/>
    <tableColumn id="11416" xr3:uid="{FEA50112-EBB0-4724-8704-9A6C9F4807C3}" name="Column11412"/>
    <tableColumn id="11417" xr3:uid="{9BD190CA-032E-42D5-9A7B-A9243333CC7E}" name="Column11413"/>
    <tableColumn id="11418" xr3:uid="{DE29BB00-F3F3-4CB7-9C00-316722BC9843}" name="Column11414"/>
    <tableColumn id="11419" xr3:uid="{6A4B48C7-A9F6-410F-88E2-2F0C145901F7}" name="Column11415"/>
    <tableColumn id="11420" xr3:uid="{2761D0A0-275C-4388-B5C1-1ACC1C703608}" name="Column11416"/>
    <tableColumn id="11421" xr3:uid="{78B930D9-4A93-4256-9DF2-CFFE6EB3D2E2}" name="Column11417"/>
    <tableColumn id="11422" xr3:uid="{FD762099-BCF4-4ABB-A68B-55C3F56D0281}" name="Column11418"/>
    <tableColumn id="11423" xr3:uid="{61E7E5C3-6FD3-47AA-9910-1DA0DC358F11}" name="Column11419"/>
    <tableColumn id="11424" xr3:uid="{9AE04DC1-7810-42F6-9C36-51EDCFE2ACCB}" name="Column11420"/>
    <tableColumn id="11425" xr3:uid="{D85FE7BC-7E71-40A1-802E-3D1A138FE735}" name="Column11421"/>
    <tableColumn id="11426" xr3:uid="{6DDA8E5B-F585-4C8F-85BF-0EE93AC1541C}" name="Column11422"/>
    <tableColumn id="11427" xr3:uid="{B782F412-254C-45B8-BF32-D17F789E5DD6}" name="Column11423"/>
    <tableColumn id="11428" xr3:uid="{B7B2C88F-50A6-45B6-B07F-9F9DEB0F946E}" name="Column11424"/>
    <tableColumn id="11429" xr3:uid="{68B9CAC6-3800-43FA-908A-6209099BE64D}" name="Column11425"/>
    <tableColumn id="11430" xr3:uid="{0ACB1C81-C490-48A7-AA43-D798C9B0127A}" name="Column11426"/>
    <tableColumn id="11431" xr3:uid="{66B990EE-CE88-458B-85CA-DB5E2895C386}" name="Column11427"/>
    <tableColumn id="11432" xr3:uid="{7FAD70EE-22EF-487D-BA75-AAF98EC5C428}" name="Column11428"/>
    <tableColumn id="11433" xr3:uid="{D3DA5BF1-271C-4D57-802C-D37186995484}" name="Column11429"/>
    <tableColumn id="11434" xr3:uid="{001FF7FD-52A4-40C2-A568-22EFA461F498}" name="Column11430"/>
    <tableColumn id="11435" xr3:uid="{70312B20-761A-45CA-970C-D1AD824C66C9}" name="Column11431"/>
    <tableColumn id="11436" xr3:uid="{99E5E3C5-0013-4199-8327-85F1AFA39254}" name="Column11432"/>
    <tableColumn id="11437" xr3:uid="{EA0E645A-4BE2-4510-AC7F-D062D2B72F68}" name="Column11433"/>
    <tableColumn id="11438" xr3:uid="{BE4B8D73-E58C-4EE2-A974-1BAE2E04BD55}" name="Column11434"/>
    <tableColumn id="11439" xr3:uid="{88620253-B6A3-4342-84CB-B7A4A01BFF4F}" name="Column11435"/>
    <tableColumn id="11440" xr3:uid="{AF045DFA-37B3-4765-84C2-FD5F1A8F9C0D}" name="Column11436"/>
    <tableColumn id="11441" xr3:uid="{A110F7CB-9B70-47AD-A993-DA9C82CBCA49}" name="Column11437"/>
    <tableColumn id="11442" xr3:uid="{1B4C33D4-5129-42F4-AD28-DC7F23C269F3}" name="Column11438"/>
    <tableColumn id="11443" xr3:uid="{EDB770BE-F235-46E0-B9DA-1464A737A6A9}" name="Column11439"/>
    <tableColumn id="11444" xr3:uid="{6C2029E0-B1B5-493C-B3E7-761C5AD616BB}" name="Column11440"/>
    <tableColumn id="11445" xr3:uid="{57B583D4-9DA1-48DE-B40B-E1900406C2B8}" name="Column11441"/>
    <tableColumn id="11446" xr3:uid="{E8E1DB28-FAEB-44E9-823E-C36FB123C273}" name="Column11442"/>
    <tableColumn id="11447" xr3:uid="{9FCC8E8A-CB1B-4C83-8825-971CA3BE9351}" name="Column11443"/>
    <tableColumn id="11448" xr3:uid="{4A79190E-7B9A-4978-B81E-61D3F6C80252}" name="Column11444"/>
    <tableColumn id="11449" xr3:uid="{AEA6BCE4-9B78-427C-BA05-4AF03DDF7B51}" name="Column11445"/>
    <tableColumn id="11450" xr3:uid="{D71E7D86-9C38-442F-BF99-AED1FCF992F3}" name="Column11446"/>
    <tableColumn id="11451" xr3:uid="{2485AF0A-E139-4F11-BE76-94ACA301406B}" name="Column11447"/>
    <tableColumn id="11452" xr3:uid="{A1CBB969-A209-42C4-B29B-B43138EE0894}" name="Column11448"/>
    <tableColumn id="11453" xr3:uid="{96BA9887-7DB8-4ED2-B3B6-7399D9F0E5B0}" name="Column11449"/>
    <tableColumn id="11454" xr3:uid="{26FBB1B4-30F9-4FC2-8901-6A8BFB7AF650}" name="Column11450"/>
    <tableColumn id="11455" xr3:uid="{C9A898A1-C2B4-4D46-BDE4-EB61BDB81175}" name="Column11451"/>
    <tableColumn id="11456" xr3:uid="{2724F034-04D4-4E66-B8C0-FB0929392CB9}" name="Column11452"/>
    <tableColumn id="11457" xr3:uid="{8467C111-1B2F-4262-B692-0A2DB669EA34}" name="Column11453"/>
    <tableColumn id="11458" xr3:uid="{2517E04C-3285-48A9-9F02-42D340390D90}" name="Column11454"/>
    <tableColumn id="11459" xr3:uid="{939A9E81-A6C5-4CD0-AF51-D4766272EB56}" name="Column11455"/>
    <tableColumn id="11460" xr3:uid="{0B1325C4-F878-4D6F-9F9E-C281DDD4C8B9}" name="Column11456"/>
    <tableColumn id="11461" xr3:uid="{43D98E03-3E33-46E7-98C5-C93F0F2BD361}" name="Column11457"/>
    <tableColumn id="11462" xr3:uid="{4F202D17-502E-4E29-891A-607785242FA1}" name="Column11458"/>
    <tableColumn id="11463" xr3:uid="{1489BD2C-EDAF-4729-BB5C-4085CCD766E3}" name="Column11459"/>
    <tableColumn id="11464" xr3:uid="{8F72D65B-D1C8-4E41-B391-8637876F45C4}" name="Column11460"/>
    <tableColumn id="11465" xr3:uid="{0DE81C82-6B97-4BCF-8AEB-BB8ECC01532C}" name="Column11461"/>
    <tableColumn id="11466" xr3:uid="{B97BE1C4-60E4-4776-BE5A-0A8E7E7DBDDE}" name="Column11462"/>
    <tableColumn id="11467" xr3:uid="{E93FAB4D-1AFF-4412-A82D-B9301F607A03}" name="Column11463"/>
    <tableColumn id="11468" xr3:uid="{D63E22A7-54AB-4384-9F4F-2659C5D863E4}" name="Column11464"/>
    <tableColumn id="11469" xr3:uid="{75EED0BC-4149-4F18-8DF4-7E58BA6BC729}" name="Column11465"/>
    <tableColumn id="11470" xr3:uid="{A632A544-5AC8-41C6-8710-C38250B20622}" name="Column11466"/>
    <tableColumn id="11471" xr3:uid="{B0EA02AE-B925-4127-9DC6-B74F490CC95C}" name="Column11467"/>
    <tableColumn id="11472" xr3:uid="{E8D24072-74FB-420F-B17D-2916A4691817}" name="Column11468"/>
    <tableColumn id="11473" xr3:uid="{2F850294-EA22-47CA-9FC9-5527591B0A1E}" name="Column11469"/>
    <tableColumn id="11474" xr3:uid="{2AE6BCFD-3C4A-4B7E-9BF8-DD56240A5284}" name="Column11470"/>
    <tableColumn id="11475" xr3:uid="{D346CD0E-6154-403B-9D15-4778F838B38B}" name="Column11471"/>
    <tableColumn id="11476" xr3:uid="{1BAAF19A-30C3-4792-80D0-5FBC9414DE54}" name="Column11472"/>
    <tableColumn id="11477" xr3:uid="{067263DE-2E9C-4AB7-B0B9-34691D01CE35}" name="Column11473"/>
    <tableColumn id="11478" xr3:uid="{7C42A0DC-F964-432A-972D-76EDC26BD319}" name="Column11474"/>
    <tableColumn id="11479" xr3:uid="{571C7638-72C9-44DE-A924-FE82FD6112B8}" name="Column11475"/>
    <tableColumn id="11480" xr3:uid="{A748E9A1-1BE7-403E-AD9E-A16E8091EBA6}" name="Column11476"/>
    <tableColumn id="11481" xr3:uid="{0C8EDC3F-9688-480C-8F59-0F1C0F967C16}" name="Column11477"/>
    <tableColumn id="11482" xr3:uid="{5F4FBBF4-ED5A-4949-BF93-0657C58B8237}" name="Column11478"/>
    <tableColumn id="11483" xr3:uid="{2ECBD70C-98A6-46E7-BA92-13F9FF7D2FDB}" name="Column11479"/>
    <tableColumn id="11484" xr3:uid="{FBC1EC01-5080-4E59-B474-1E82E96DE0F8}" name="Column11480"/>
    <tableColumn id="11485" xr3:uid="{FD55CD60-3189-4D0F-BB84-460F829502D1}" name="Column11481"/>
    <tableColumn id="11486" xr3:uid="{38675D94-77CA-485C-A381-9408AA64812F}" name="Column11482"/>
    <tableColumn id="11487" xr3:uid="{991C6F71-00FE-4179-B1A6-414CC39F27C6}" name="Column11483"/>
    <tableColumn id="11488" xr3:uid="{EB208ADE-86B0-4D9B-9FF0-A6623790F627}" name="Column11484"/>
    <tableColumn id="11489" xr3:uid="{21F61870-872F-47FD-922C-4B09ABBABA72}" name="Column11485"/>
    <tableColumn id="11490" xr3:uid="{D9BB46F1-40A6-4BEC-B4F8-4D587DBE4AF3}" name="Column11486"/>
    <tableColumn id="11491" xr3:uid="{B972BA7A-EDEA-4E41-8D28-AED194F3A7D4}" name="Column11487"/>
    <tableColumn id="11492" xr3:uid="{26538124-3DDE-4536-8ED0-171A8DE91114}" name="Column11488"/>
    <tableColumn id="11493" xr3:uid="{19205C2C-7D63-4927-B42D-E4077589CDBF}" name="Column11489"/>
    <tableColumn id="11494" xr3:uid="{F8CC8B7F-92E4-49AE-AED4-90DEB18F935F}" name="Column11490"/>
    <tableColumn id="11495" xr3:uid="{6D4047A3-CA50-400D-B07A-3A948DE9AE75}" name="Column11491"/>
    <tableColumn id="11496" xr3:uid="{6B6A1021-DF0A-4060-B500-9BCB4738CC9C}" name="Column11492"/>
    <tableColumn id="11497" xr3:uid="{DEC6878F-78A8-4BBD-A953-BA488441112A}" name="Column11493"/>
    <tableColumn id="11498" xr3:uid="{D09E6BD5-66EA-4248-9325-93834695BC27}" name="Column11494"/>
    <tableColumn id="11499" xr3:uid="{A62F020D-3996-4103-9857-D968E996DA65}" name="Column11495"/>
    <tableColumn id="11500" xr3:uid="{4244B1B3-FCF5-442C-8620-DD8E7E269FDD}" name="Column11496"/>
    <tableColumn id="11501" xr3:uid="{43B559F0-45E6-43B5-8A88-F28F3CD77138}" name="Column11497"/>
    <tableColumn id="11502" xr3:uid="{C96A5161-2279-46C1-A064-50D6179F91C0}" name="Column11498"/>
    <tableColumn id="11503" xr3:uid="{908AB55A-671E-48B8-8EFE-B7922E72F24B}" name="Column11499"/>
    <tableColumn id="11504" xr3:uid="{5C5F2F73-B5C7-4045-92E0-7CC85FA0CE20}" name="Column11500"/>
    <tableColumn id="11505" xr3:uid="{560F8781-A781-4B0E-9416-D6A0C4396408}" name="Column11501"/>
    <tableColumn id="11506" xr3:uid="{B72D6B7A-1E19-4896-B9AF-92324B8AA962}" name="Column11502"/>
    <tableColumn id="11507" xr3:uid="{2424AA46-4D16-43CC-8996-7BF1735FA48D}" name="Column11503"/>
    <tableColumn id="11508" xr3:uid="{1FE09425-0389-42F2-8770-E29EFF88C5C2}" name="Column11504"/>
    <tableColumn id="11509" xr3:uid="{94C8C371-07B4-406A-B55D-9B8CB94F4CB4}" name="Column11505"/>
    <tableColumn id="11510" xr3:uid="{B6AAF416-D4FB-4CC6-9AE3-6712C0D78711}" name="Column11506"/>
    <tableColumn id="11511" xr3:uid="{4C6068F6-B84E-4FD5-8692-676D96691825}" name="Column11507"/>
    <tableColumn id="11512" xr3:uid="{17EB611C-B1CB-4577-8652-33D7775EFA58}" name="Column11508"/>
    <tableColumn id="11513" xr3:uid="{51F377CE-BFF9-4EC9-8BEF-B33C94747FB9}" name="Column11509"/>
    <tableColumn id="11514" xr3:uid="{2A6B6ACA-02C9-4316-B582-A99B6728CAF6}" name="Column11510"/>
    <tableColumn id="11515" xr3:uid="{D990D7F8-1072-4653-8806-2D76EEE1D68D}" name="Column11511"/>
    <tableColumn id="11516" xr3:uid="{79ED41FC-6942-482C-BBC0-F0ADA9BEF705}" name="Column11512"/>
    <tableColumn id="11517" xr3:uid="{2FA8B0CE-242C-4EF6-8E12-542EE17A3616}" name="Column11513"/>
    <tableColumn id="11518" xr3:uid="{F205416C-7E60-4448-9555-7F7AF45BFF84}" name="Column11514"/>
    <tableColumn id="11519" xr3:uid="{A677AEE1-8443-4E58-8AB2-B4ACD1A656CC}" name="Column11515"/>
    <tableColumn id="11520" xr3:uid="{422DEF72-23B0-40AE-9135-B844E75CA9C9}" name="Column11516"/>
    <tableColumn id="11521" xr3:uid="{A4467EA4-496A-4663-B8E9-65A14A7F9E7F}" name="Column11517"/>
    <tableColumn id="11522" xr3:uid="{4554C1C4-4353-494A-8459-4BADBE59A013}" name="Column11518"/>
    <tableColumn id="11523" xr3:uid="{1E20E6AD-4047-4FDD-9AA0-3939D04D8F79}" name="Column11519"/>
    <tableColumn id="11524" xr3:uid="{CDFFDEE2-662F-4A82-B1C7-7EE6B31C219E}" name="Column11520"/>
    <tableColumn id="11525" xr3:uid="{F0C8D70F-81BD-447B-B302-EC0E874A566B}" name="Column11521"/>
    <tableColumn id="11526" xr3:uid="{4DE2AF9F-BB7F-4501-B0CF-89E78A359641}" name="Column11522"/>
    <tableColumn id="11527" xr3:uid="{A6C97320-CFC6-4135-946B-F8EDF4111649}" name="Column11523"/>
    <tableColumn id="11528" xr3:uid="{ED5909F6-E60E-4234-B7D7-4B6C14AB625A}" name="Column11524"/>
    <tableColumn id="11529" xr3:uid="{544848B0-80F7-46B0-90B9-3091BF8CE313}" name="Column11525"/>
    <tableColumn id="11530" xr3:uid="{63F920D8-C4F0-4A39-A158-048E0AED4973}" name="Column11526"/>
    <tableColumn id="11531" xr3:uid="{8CF9333A-CD50-4599-8CF7-6861E63D2F03}" name="Column11527"/>
    <tableColumn id="11532" xr3:uid="{441B58BA-1639-4E8A-B209-A748BDE17509}" name="Column11528"/>
    <tableColumn id="11533" xr3:uid="{55E71283-4ADF-44E8-A1C2-5A7CE1CD75B2}" name="Column11529"/>
    <tableColumn id="11534" xr3:uid="{FB8B4606-76FD-451C-9AB4-49860AFEB344}" name="Column11530"/>
    <tableColumn id="11535" xr3:uid="{3DE4441A-C928-4E83-95CB-06B42AD89D6C}" name="Column11531"/>
    <tableColumn id="11536" xr3:uid="{215F6A6F-4416-4FE4-BC49-2FA8C720B7CC}" name="Column11532"/>
    <tableColumn id="11537" xr3:uid="{A17B7CA2-B325-41D9-8D56-54B1B9382615}" name="Column11533"/>
    <tableColumn id="11538" xr3:uid="{88C5CA86-30CB-4934-A1A7-872A4090DCA1}" name="Column11534"/>
    <tableColumn id="11539" xr3:uid="{99AD17FE-A372-4B2E-BC7A-79C1F4375BE8}" name="Column11535"/>
    <tableColumn id="11540" xr3:uid="{52BAA5EE-3D03-438D-A9D2-76A4542E4649}" name="Column11536"/>
    <tableColumn id="11541" xr3:uid="{D539AF4B-4DE2-4E8A-AB78-7C48A66BAA12}" name="Column11537"/>
    <tableColumn id="11542" xr3:uid="{8F28F8DF-BFC8-4908-A78A-DF69EBB28208}" name="Column11538"/>
    <tableColumn id="11543" xr3:uid="{13384193-2E9F-45E8-8C2E-910F02224808}" name="Column11539"/>
    <tableColumn id="11544" xr3:uid="{31796B32-851C-4936-82A8-14458539B960}" name="Column11540"/>
    <tableColumn id="11545" xr3:uid="{D7835782-ECA6-4FA2-A417-7DBEAD834AD4}" name="Column11541"/>
    <tableColumn id="11546" xr3:uid="{3E53DD22-564E-4215-B78E-80DC7AA9B8D7}" name="Column11542"/>
    <tableColumn id="11547" xr3:uid="{503E1830-0448-4C6D-9CCA-9CCA8C2E5C2B}" name="Column11543"/>
    <tableColumn id="11548" xr3:uid="{90BBAB7F-79ED-4B29-B085-38DCB93A4AF6}" name="Column11544"/>
    <tableColumn id="11549" xr3:uid="{CCC57B3F-100C-4526-A336-2F75497D3A9E}" name="Column11545"/>
    <tableColumn id="11550" xr3:uid="{11B01111-32E5-49B0-BE00-B1A35A50C456}" name="Column11546"/>
    <tableColumn id="11551" xr3:uid="{25BF878C-5F07-4465-9943-FAE31E894C56}" name="Column11547"/>
    <tableColumn id="11552" xr3:uid="{B71258E3-6418-4A21-9745-A3DD92D1853A}" name="Column11548"/>
    <tableColumn id="11553" xr3:uid="{9D67D3A8-801E-41B4-AE4C-40CB5F16D36C}" name="Column11549"/>
    <tableColumn id="11554" xr3:uid="{BA0B0AE2-DF2C-41E2-A9AA-A87577F8C4E9}" name="Column11550"/>
    <tableColumn id="11555" xr3:uid="{7EAFAB5A-20BB-48DB-B2B2-0D1D2CFF5F1C}" name="Column11551"/>
    <tableColumn id="11556" xr3:uid="{ED604885-C9B8-4CEA-AF08-24AE4B90416C}" name="Column11552"/>
    <tableColumn id="11557" xr3:uid="{3BE84898-E05C-4578-A8AE-161FA9712226}" name="Column11553"/>
    <tableColumn id="11558" xr3:uid="{CE66B724-1815-468A-AEF7-14685DD958BE}" name="Column11554"/>
    <tableColumn id="11559" xr3:uid="{E908557E-9129-4380-84F2-9642B6820E7D}" name="Column11555"/>
    <tableColumn id="11560" xr3:uid="{0585ABB5-032F-4DB0-9DCF-8BD6823FB9F0}" name="Column11556"/>
    <tableColumn id="11561" xr3:uid="{0DEE0887-999B-4CA1-9701-089D0B5D0D44}" name="Column11557"/>
    <tableColumn id="11562" xr3:uid="{85A24B72-6725-4D48-8D92-65E173B8D227}" name="Column11558"/>
    <tableColumn id="11563" xr3:uid="{CD9339D6-FE02-43F1-A37C-BB60816C2FF6}" name="Column11559"/>
    <tableColumn id="11564" xr3:uid="{B3152002-2B32-4413-BB79-318A3C31302F}" name="Column11560"/>
    <tableColumn id="11565" xr3:uid="{11562223-15E5-4BFE-A1F8-E2ED6E577CB7}" name="Column11561"/>
    <tableColumn id="11566" xr3:uid="{7D3A8A0A-AF88-4231-933E-3FEC0191237A}" name="Column11562"/>
    <tableColumn id="11567" xr3:uid="{F1B846FB-5382-4356-8BE9-68CEC00DE10A}" name="Column11563"/>
    <tableColumn id="11568" xr3:uid="{F049DB89-A4A7-4A98-956D-928B4E5015E0}" name="Column11564"/>
    <tableColumn id="11569" xr3:uid="{A676ED8D-E207-40E3-BD67-5FAB0275FC18}" name="Column11565"/>
    <tableColumn id="11570" xr3:uid="{22D986D0-4C19-4F5C-8895-FC01F5843B24}" name="Column11566"/>
    <tableColumn id="11571" xr3:uid="{9E117ADA-F11E-472A-ADD8-F591A2D0FFF1}" name="Column11567"/>
    <tableColumn id="11572" xr3:uid="{C74A445E-30A2-4D60-916B-0F2E059F353B}" name="Column11568"/>
    <tableColumn id="11573" xr3:uid="{9624237D-27B2-446E-8B3B-5B186A420D52}" name="Column11569"/>
    <tableColumn id="11574" xr3:uid="{80B5E4E5-EAA0-4F55-83E9-F04317D4E023}" name="Column11570"/>
    <tableColumn id="11575" xr3:uid="{D0E7DAC6-80B0-4CEF-92BA-DF8B9EF41C42}" name="Column11571"/>
    <tableColumn id="11576" xr3:uid="{F974CC8B-56A3-4CA8-BAA6-E0802EF4C5BB}" name="Column11572"/>
    <tableColumn id="11577" xr3:uid="{5FEEE5D4-2954-4D19-8E61-036817431EE0}" name="Column11573"/>
    <tableColumn id="11578" xr3:uid="{1BEB326E-22DD-4F0E-B8E4-EC8F1D57440D}" name="Column11574"/>
    <tableColumn id="11579" xr3:uid="{843FDE23-AF6C-4C2E-BEB2-31B3E4383924}" name="Column11575"/>
    <tableColumn id="11580" xr3:uid="{8315FE32-3619-4D36-942B-DB72B3B29413}" name="Column11576"/>
    <tableColumn id="11581" xr3:uid="{2A8BEBBF-EC0C-4702-9CC5-A01CBFD9C5E1}" name="Column11577"/>
    <tableColumn id="11582" xr3:uid="{3BF24C37-7191-446B-A6A1-DD7D217A8AC6}" name="Column11578"/>
    <tableColumn id="11583" xr3:uid="{FFFC7464-DF39-4581-A226-AA424AA90FC7}" name="Column11579"/>
    <tableColumn id="11584" xr3:uid="{98F242C2-4E6C-4C6C-8E6F-1783567A8FCD}" name="Column11580"/>
    <tableColumn id="11585" xr3:uid="{4A335CF8-0B24-46DA-BCCB-FDCA53DA913B}" name="Column11581"/>
    <tableColumn id="11586" xr3:uid="{708C72F1-6620-4CB0-90AF-AF1ADA0C5F25}" name="Column11582"/>
    <tableColumn id="11587" xr3:uid="{E8A0285B-7BC7-44C2-B7FA-5D8BF8692054}" name="Column11583"/>
    <tableColumn id="11588" xr3:uid="{F0957FA6-C5D4-48AF-8CC1-CAC4BED678D9}" name="Column11584"/>
    <tableColumn id="11589" xr3:uid="{D7379931-23C0-431B-BFDB-20C2CEFCE8FB}" name="Column11585"/>
    <tableColumn id="11590" xr3:uid="{7A2800D5-1E4E-4E51-97E4-72E76DE0F484}" name="Column11586"/>
    <tableColumn id="11591" xr3:uid="{9505FECF-992A-4297-8464-CCBB03362C37}" name="Column11587"/>
    <tableColumn id="11592" xr3:uid="{0D0DEAE2-6E3C-437F-BA3F-8A4776AF58D6}" name="Column11588"/>
    <tableColumn id="11593" xr3:uid="{2409BA92-F52A-4083-B3D3-A0C0524A650B}" name="Column11589"/>
    <tableColumn id="11594" xr3:uid="{3E002495-BF90-4783-A5FF-D8D5B1B059D7}" name="Column11590"/>
    <tableColumn id="11595" xr3:uid="{03C42570-6E78-47DD-B0FC-264D741857F2}" name="Column11591"/>
    <tableColumn id="11596" xr3:uid="{098A0585-FBCA-4EB6-8856-98C471156C83}" name="Column11592"/>
    <tableColumn id="11597" xr3:uid="{6DFE8226-D9D6-4D1C-BA03-378A45A3CB6D}" name="Column11593"/>
    <tableColumn id="11598" xr3:uid="{66F515A8-8571-498A-958E-B2D973A34BB2}" name="Column11594"/>
    <tableColumn id="11599" xr3:uid="{E9EB8C20-100E-41E6-9781-165031126F95}" name="Column11595"/>
    <tableColumn id="11600" xr3:uid="{D2B6E676-3D96-454F-ADB5-FE95F7F2E219}" name="Column11596"/>
    <tableColumn id="11601" xr3:uid="{09C9803F-2348-4EEA-835E-BC74719E6010}" name="Column11597"/>
    <tableColumn id="11602" xr3:uid="{7200C66C-4A8B-4C06-8B6C-AB70FDEAF3BE}" name="Column11598"/>
    <tableColumn id="11603" xr3:uid="{E6A1741C-0B23-4ABA-8C48-36CC039D723F}" name="Column11599"/>
    <tableColumn id="11604" xr3:uid="{C891A748-1CB3-4AEB-A3F6-6A9F1ED10AB3}" name="Column11600"/>
    <tableColumn id="11605" xr3:uid="{1F0097CD-3E2F-4139-BBE6-AF27AFFE3DB4}" name="Column11601"/>
    <tableColumn id="11606" xr3:uid="{306E9DCA-5FC5-4103-83F4-820967E8162B}" name="Column11602"/>
    <tableColumn id="11607" xr3:uid="{D596459D-027A-4AB3-9CD9-1CBBC7DCE625}" name="Column11603"/>
    <tableColumn id="11608" xr3:uid="{B79F179C-AAC4-43B9-9C24-04BF9D26C04A}" name="Column11604"/>
    <tableColumn id="11609" xr3:uid="{CA23FB64-D2A8-40EC-9FA5-6DBBAB420973}" name="Column11605"/>
    <tableColumn id="11610" xr3:uid="{5B43CC93-D4D6-40E8-BD98-19BF7F6654B4}" name="Column11606"/>
    <tableColumn id="11611" xr3:uid="{0A1DD5D2-909B-4F75-816B-4B9D46F68E33}" name="Column11607"/>
    <tableColumn id="11612" xr3:uid="{A6895124-F563-44C2-80F0-CD18C60D9CF9}" name="Column11608"/>
    <tableColumn id="11613" xr3:uid="{4508C9C2-9663-47D7-A7B8-F2C294700C27}" name="Column11609"/>
    <tableColumn id="11614" xr3:uid="{A5A04BC4-02AE-443C-9EAD-E42738D5C137}" name="Column11610"/>
    <tableColumn id="11615" xr3:uid="{1A3757C0-FE26-41EA-9310-7E58FD0BD4CA}" name="Column11611"/>
    <tableColumn id="11616" xr3:uid="{C7F5F5C8-0EED-432F-A635-07BCC50311B8}" name="Column11612"/>
    <tableColumn id="11617" xr3:uid="{78DE65B3-D74D-483B-B913-1EF2E2EDEC4F}" name="Column11613"/>
    <tableColumn id="11618" xr3:uid="{2C871965-00F5-40D6-AF21-7167222B80C1}" name="Column11614"/>
    <tableColumn id="11619" xr3:uid="{917FDE5C-8232-4E16-AECF-D5187ADEED01}" name="Column11615"/>
    <tableColumn id="11620" xr3:uid="{AC2325BB-B0F7-48D2-89E0-44D0AC002EA3}" name="Column11616"/>
    <tableColumn id="11621" xr3:uid="{6396EF27-4BE0-42F4-BF74-8F34C12251DF}" name="Column11617"/>
    <tableColumn id="11622" xr3:uid="{979CBCC7-DB5C-4695-851C-E665B3638A73}" name="Column11618"/>
    <tableColumn id="11623" xr3:uid="{60B330E6-C3EF-4C6A-AA33-3E5E805C3193}" name="Column11619"/>
    <tableColumn id="11624" xr3:uid="{DBA1838E-99F1-4F65-A5AC-BE185CF74E41}" name="Column11620"/>
    <tableColumn id="11625" xr3:uid="{315D16FB-9FA4-4069-9715-375970FAAE7A}" name="Column11621"/>
    <tableColumn id="11626" xr3:uid="{3B8E2716-51CE-45CD-B2F0-DCB8626160F1}" name="Column11622"/>
    <tableColumn id="11627" xr3:uid="{B0AEBD66-62A5-43A5-A005-466BDD77638F}" name="Column11623"/>
    <tableColumn id="11628" xr3:uid="{D2583EB7-B911-4F90-8634-7CB4FF4562E3}" name="Column11624"/>
    <tableColumn id="11629" xr3:uid="{81813216-7325-48A2-BBF5-B7CE9155DB6C}" name="Column11625"/>
    <tableColumn id="11630" xr3:uid="{A0A5DD1D-3BCE-4AFF-8293-F2319FA4798B}" name="Column11626"/>
    <tableColumn id="11631" xr3:uid="{7988AC46-B946-4785-9AF9-D071325294EC}" name="Column11627"/>
    <tableColumn id="11632" xr3:uid="{E211FDD9-551B-4786-B177-CEACB91ECFFD}" name="Column11628"/>
    <tableColumn id="11633" xr3:uid="{F84B1A2B-9E32-42EA-B260-DE602A8917B9}" name="Column11629"/>
    <tableColumn id="11634" xr3:uid="{F7996861-78E4-4ACA-A0F9-FBF2A7871D4F}" name="Column11630"/>
    <tableColumn id="11635" xr3:uid="{A55172C1-3330-41B2-88F9-0437CC44D8ED}" name="Column11631"/>
    <tableColumn id="11636" xr3:uid="{930DD5FD-7C61-40B7-84B0-1AE2B42942E5}" name="Column11632"/>
    <tableColumn id="11637" xr3:uid="{DC1E3816-74CD-45F3-BBFB-4A1E00A849F2}" name="Column11633"/>
    <tableColumn id="11638" xr3:uid="{D11BC58D-B1E2-4FA5-904A-C2F548016965}" name="Column11634"/>
    <tableColumn id="11639" xr3:uid="{ECCD25D3-23BE-41B7-81A0-0EB7C862DE24}" name="Column11635"/>
    <tableColumn id="11640" xr3:uid="{01037B89-7999-4996-BCCC-C826BAEA191C}" name="Column11636"/>
    <tableColumn id="11641" xr3:uid="{BBDDA6F2-4E2F-476C-B11A-809B67D16B36}" name="Column11637"/>
    <tableColumn id="11642" xr3:uid="{A2A8527A-475D-43D5-A209-61E3F6908A22}" name="Column11638"/>
    <tableColumn id="11643" xr3:uid="{56CA08AA-ADFB-4A17-9537-1B4036A83965}" name="Column11639"/>
    <tableColumn id="11644" xr3:uid="{4AE9A12E-7A41-4D1A-AACB-DB9E2196FD43}" name="Column11640"/>
    <tableColumn id="11645" xr3:uid="{4AE265B1-6D19-424E-9B37-6D07456AB4FD}" name="Column11641"/>
    <tableColumn id="11646" xr3:uid="{6F2A0308-5798-4798-9DDC-68B4CCCE3BB3}" name="Column11642"/>
    <tableColumn id="11647" xr3:uid="{53840CD1-8AB7-4099-999E-A5322231E311}" name="Column11643"/>
    <tableColumn id="11648" xr3:uid="{15EF8C68-0C33-4986-8931-A04061A202A6}" name="Column11644"/>
    <tableColumn id="11649" xr3:uid="{FDDFE57A-1BF5-47B7-B7A0-D30837755CCE}" name="Column11645"/>
    <tableColumn id="11650" xr3:uid="{4AC27A91-5117-44E9-8263-33DAC2FBBB52}" name="Column11646"/>
    <tableColumn id="11651" xr3:uid="{4BDBD6C5-1DFB-4676-9124-6ED8DB878D29}" name="Column11647"/>
    <tableColumn id="11652" xr3:uid="{3C7A8B61-05EC-4ED4-8EB9-10AA1185C97C}" name="Column11648"/>
    <tableColumn id="11653" xr3:uid="{5D33A819-DCC2-434C-BC05-7587E1329F7F}" name="Column11649"/>
    <tableColumn id="11654" xr3:uid="{ED0F6B59-6E70-41A6-9FE6-E9CEDD51A8D4}" name="Column11650"/>
    <tableColumn id="11655" xr3:uid="{FEE80DB7-9FC6-4001-B9FF-413A22E9472E}" name="Column11651"/>
    <tableColumn id="11656" xr3:uid="{2E219B4D-19E6-4F17-883C-08A20C487676}" name="Column11652"/>
    <tableColumn id="11657" xr3:uid="{351D0847-3BF7-4C46-A0A3-ED697E482865}" name="Column11653"/>
    <tableColumn id="11658" xr3:uid="{0AA507A3-9E2E-481B-BB2B-00A3AF197597}" name="Column11654"/>
    <tableColumn id="11659" xr3:uid="{2002203A-7685-4E1F-826D-F6EBBA2D9D55}" name="Column11655"/>
    <tableColumn id="11660" xr3:uid="{6C22B415-0A06-4AC4-A8B2-2B972BC58913}" name="Column11656"/>
    <tableColumn id="11661" xr3:uid="{9983E771-5E80-4C85-AF1F-19128F6BB07B}" name="Column11657"/>
    <tableColumn id="11662" xr3:uid="{90D798EA-FF7F-4065-8204-445A44678F74}" name="Column11658"/>
    <tableColumn id="11663" xr3:uid="{52772E8A-F2B9-4326-9E33-A4220C21E327}" name="Column11659"/>
    <tableColumn id="11664" xr3:uid="{18344140-E758-460B-9398-8195A22164F6}" name="Column11660"/>
    <tableColumn id="11665" xr3:uid="{58631289-6FEE-4719-9EB1-8BFE189F7AFB}" name="Column11661"/>
    <tableColumn id="11666" xr3:uid="{01372933-3D14-4CF9-87EE-32CC7DAF2AE2}" name="Column11662"/>
    <tableColumn id="11667" xr3:uid="{B0120DC7-8D26-436E-ACAA-69B8367594FE}" name="Column11663"/>
    <tableColumn id="11668" xr3:uid="{6F4D0470-D4DD-49CC-9171-2E215A74E695}" name="Column11664"/>
    <tableColumn id="11669" xr3:uid="{4D609360-11BD-4331-A4CF-1353B47C0937}" name="Column11665"/>
    <tableColumn id="11670" xr3:uid="{08D7E0A4-8616-429A-A9EF-704454B29115}" name="Column11666"/>
    <tableColumn id="11671" xr3:uid="{7EBFC346-9B5C-4E06-A3D9-CA6077900FCE}" name="Column11667"/>
    <tableColumn id="11672" xr3:uid="{33F04A38-F2C8-45A2-9D52-020F2A889951}" name="Column11668"/>
    <tableColumn id="11673" xr3:uid="{C49A756A-E9B1-4B24-B3D8-A59E940EF6DE}" name="Column11669"/>
    <tableColumn id="11674" xr3:uid="{1505C2DC-BAF6-43B7-BBCB-EC46B2E8E319}" name="Column11670"/>
    <tableColumn id="11675" xr3:uid="{04A04930-4D3F-41A9-A586-9619355E9435}" name="Column11671"/>
    <tableColumn id="11676" xr3:uid="{939E225E-9E19-428A-939C-2EE9442F63DC}" name="Column11672"/>
    <tableColumn id="11677" xr3:uid="{AC57F504-09C7-4EDD-A359-DEBC84892B0F}" name="Column11673"/>
    <tableColumn id="11678" xr3:uid="{C7D3E774-22BA-4351-B714-8B82B816DB01}" name="Column11674"/>
    <tableColumn id="11679" xr3:uid="{33D6F997-08A2-4968-B4AF-E66E652EC508}" name="Column11675"/>
    <tableColumn id="11680" xr3:uid="{51D3B2E0-EDE8-46EB-B22E-84CF0DB42A3E}" name="Column11676"/>
    <tableColumn id="11681" xr3:uid="{FBDF2FC7-5D7E-406D-A688-D3644BC515E1}" name="Column11677"/>
    <tableColumn id="11682" xr3:uid="{464BB17C-163F-4590-A7A5-E2AA051A2C8D}" name="Column11678"/>
    <tableColumn id="11683" xr3:uid="{6A043071-528D-4FF1-8B05-C3C6C5626D4B}" name="Column11679"/>
    <tableColumn id="11684" xr3:uid="{7C286A67-368F-4257-8190-8EC60E1F0B34}" name="Column11680"/>
    <tableColumn id="11685" xr3:uid="{4C4EFFA6-CF41-4CAE-993C-99AF6ACBC751}" name="Column11681"/>
    <tableColumn id="11686" xr3:uid="{07A351F8-151A-4F58-B62B-4C39AE4828BB}" name="Column11682"/>
    <tableColumn id="11687" xr3:uid="{EA305173-F41A-40A1-A839-24A64F1D43A9}" name="Column11683"/>
    <tableColumn id="11688" xr3:uid="{BD94D1CC-8896-4E65-BC24-BEC9110A1054}" name="Column11684"/>
    <tableColumn id="11689" xr3:uid="{66DF6DEE-E01C-46F1-A0A2-ED0C263E97DB}" name="Column11685"/>
    <tableColumn id="11690" xr3:uid="{C7B24683-AE28-4756-AC69-E7E29ABAAD43}" name="Column11686"/>
    <tableColumn id="11691" xr3:uid="{49640C03-5575-4975-BA9A-5B6C0E89D130}" name="Column11687"/>
    <tableColumn id="11692" xr3:uid="{D59F454C-F9EE-4268-B17D-7E4ACBEF9E36}" name="Column11688"/>
    <tableColumn id="11693" xr3:uid="{1A0C7505-A46B-4303-B597-D59186C6D41D}" name="Column11689"/>
    <tableColumn id="11694" xr3:uid="{CBC42C63-7370-4D12-8941-34F55E13E7F6}" name="Column11690"/>
    <tableColumn id="11695" xr3:uid="{8EE553B3-88EB-4918-85E2-BC2608AAD3F3}" name="Column11691"/>
    <tableColumn id="11696" xr3:uid="{FE533034-CC13-414A-B187-9024F512A5F3}" name="Column11692"/>
    <tableColumn id="11697" xr3:uid="{67FFF117-9722-416A-BCD9-E76524DDE427}" name="Column11693"/>
    <tableColumn id="11698" xr3:uid="{FBC9AAB1-E5AD-4145-AE88-D4BE723B0503}" name="Column11694"/>
    <tableColumn id="11699" xr3:uid="{50739DFB-B830-455B-9008-FA404A0FC1E1}" name="Column11695"/>
    <tableColumn id="11700" xr3:uid="{48C6BB66-CD0B-4C2C-97BF-F65782595914}" name="Column11696"/>
    <tableColumn id="11701" xr3:uid="{4D7B475F-5946-4A5E-80E4-766A2D025BDA}" name="Column11697"/>
    <tableColumn id="11702" xr3:uid="{5CC46810-4C06-4CDD-9862-857C7674169F}" name="Column11698"/>
    <tableColumn id="11703" xr3:uid="{00E5A489-D40E-41EE-8C83-1B2F6A2A60A2}" name="Column11699"/>
    <tableColumn id="11704" xr3:uid="{869E0D7A-C97F-467C-BB6D-1A2D2B2A32CC}" name="Column11700"/>
    <tableColumn id="11705" xr3:uid="{2E57B79F-B7A2-470A-9C7C-2655D1D33F0D}" name="Column11701"/>
    <tableColumn id="11706" xr3:uid="{44899335-FA86-4165-894C-BED33C5D5A86}" name="Column11702"/>
    <tableColumn id="11707" xr3:uid="{986CE91F-A290-4109-BDBC-9782AE9ECD22}" name="Column11703"/>
    <tableColumn id="11708" xr3:uid="{0178ADC5-AD57-48D7-B10D-23FA3FAE1820}" name="Column11704"/>
    <tableColumn id="11709" xr3:uid="{292F5249-3714-4F17-AAC0-91300B8FECE5}" name="Column11705"/>
    <tableColumn id="11710" xr3:uid="{868C87E1-E28D-45D3-8972-B4569AEFB348}" name="Column11706"/>
    <tableColumn id="11711" xr3:uid="{B1DE43D1-AA30-4F7A-95C4-A1CC7113F7BA}" name="Column11707"/>
    <tableColumn id="11712" xr3:uid="{A68F3064-05F5-433D-A8B3-D26662D220A7}" name="Column11708"/>
    <tableColumn id="11713" xr3:uid="{69649D25-0BA1-492A-829F-A5B8F73E0947}" name="Column11709"/>
    <tableColumn id="11714" xr3:uid="{BDEAACEB-D3B5-4552-9105-A44F7A2DBC10}" name="Column11710"/>
    <tableColumn id="11715" xr3:uid="{89E12CFC-DC92-48F0-8D0E-DA2A54121EF0}" name="Column11711"/>
    <tableColumn id="11716" xr3:uid="{A0A49C41-EDFF-4202-9FFA-262860B0751C}" name="Column11712"/>
    <tableColumn id="11717" xr3:uid="{689746EE-934E-4B4C-A19D-B37C44F557D6}" name="Column11713"/>
    <tableColumn id="11718" xr3:uid="{BC072800-D355-49C7-8CDA-67F8EBE3E343}" name="Column11714"/>
    <tableColumn id="11719" xr3:uid="{7055EAA1-06F3-4257-923C-3499F1DDA7DE}" name="Column11715"/>
    <tableColumn id="11720" xr3:uid="{7D1C5436-4F44-40D2-ACB1-3CD3F2355175}" name="Column11716"/>
    <tableColumn id="11721" xr3:uid="{CC06B26F-2B04-4725-B6C5-9DAFA9372571}" name="Column11717"/>
    <tableColumn id="11722" xr3:uid="{28D657BB-8E8D-4377-ABDC-992BC85CC327}" name="Column11718"/>
    <tableColumn id="11723" xr3:uid="{1EE12AEE-19EE-451E-8D76-DAFE54892418}" name="Column11719"/>
    <tableColumn id="11724" xr3:uid="{D2217078-AEFC-44F1-B5AD-7D0D80D74DFB}" name="Column11720"/>
    <tableColumn id="11725" xr3:uid="{2FF61DCF-1229-4EF1-9B27-6BA91FAFFF51}" name="Column11721"/>
    <tableColumn id="11726" xr3:uid="{569FB994-50F2-4DB3-B7B9-B2BFA52461AA}" name="Column11722"/>
    <tableColumn id="11727" xr3:uid="{19995B54-8854-4D08-9CC1-E362C33E5A77}" name="Column11723"/>
    <tableColumn id="11728" xr3:uid="{FED00FF5-365E-4CF4-A30B-EC46A232B903}" name="Column11724"/>
    <tableColumn id="11729" xr3:uid="{0D753EF6-8B0F-4D08-8BC0-D0867CFA0F1B}" name="Column11725"/>
    <tableColumn id="11730" xr3:uid="{C260E0DC-356F-4752-BD3F-CEDE0A2B1FC5}" name="Column11726"/>
    <tableColumn id="11731" xr3:uid="{75AAD075-7F4A-4E44-AB4B-34242C3036B4}" name="Column11727"/>
    <tableColumn id="11732" xr3:uid="{779D2658-D015-47E5-9856-51536846A9ED}" name="Column11728"/>
    <tableColumn id="11733" xr3:uid="{97C291FA-0EA2-4627-B480-863CF0C418F1}" name="Column11729"/>
    <tableColumn id="11734" xr3:uid="{57D1792D-4F62-459F-89E3-26EA737F3212}" name="Column11730"/>
    <tableColumn id="11735" xr3:uid="{5CCA6958-492E-4106-84BC-7F0496743A6A}" name="Column11731"/>
    <tableColumn id="11736" xr3:uid="{E408DB9C-48F0-45A9-B940-AB5742C21BB1}" name="Column11732"/>
    <tableColumn id="11737" xr3:uid="{3FEE9E53-FFFB-4C36-820C-27E85C11FCBC}" name="Column11733"/>
    <tableColumn id="11738" xr3:uid="{EDBCF737-3663-470E-9981-61B1961CF26F}" name="Column11734"/>
    <tableColumn id="11739" xr3:uid="{B5769084-25AA-497C-89C5-74B013EC485A}" name="Column11735"/>
    <tableColumn id="11740" xr3:uid="{343DBCC0-E8F8-4D0C-9355-AA067F216378}" name="Column11736"/>
    <tableColumn id="11741" xr3:uid="{41C4BEB0-F41A-44FE-970F-FFA01C278888}" name="Column11737"/>
    <tableColumn id="11742" xr3:uid="{791A9B9A-078B-4E59-9E6F-DE2AE1EB2001}" name="Column11738"/>
    <tableColumn id="11743" xr3:uid="{4D00AB60-31F7-47B1-9382-C56076D5C8C7}" name="Column11739"/>
    <tableColumn id="11744" xr3:uid="{7B90AE32-DA15-43BE-B322-8A74A8FDCCEB}" name="Column11740"/>
    <tableColumn id="11745" xr3:uid="{CDE327D3-4A05-475B-B5E4-30875C4585FF}" name="Column11741"/>
    <tableColumn id="11746" xr3:uid="{0302D06E-ED4B-470F-A576-2F94B5982333}" name="Column11742"/>
    <tableColumn id="11747" xr3:uid="{A793378F-306D-47CF-8DCA-CE52EEC1A12C}" name="Column11743"/>
    <tableColumn id="11748" xr3:uid="{924183F6-C7B5-4CB5-9A48-73EAB6D90988}" name="Column11744"/>
    <tableColumn id="11749" xr3:uid="{D1DC5C8B-CA58-4FBB-A428-B964200AFEFC}" name="Column11745"/>
    <tableColumn id="11750" xr3:uid="{8034D7A9-E132-4D4A-8B68-542002681337}" name="Column11746"/>
    <tableColumn id="11751" xr3:uid="{30B7DD5E-A828-4080-A677-EE746E52A2B1}" name="Column11747"/>
    <tableColumn id="11752" xr3:uid="{38B0549E-2160-4B26-B04A-6383B3A518DF}" name="Column11748"/>
    <tableColumn id="11753" xr3:uid="{CC9D1F82-88EA-43E7-8A5D-ECE11D78AFBA}" name="Column11749"/>
    <tableColumn id="11754" xr3:uid="{1AE8E59F-59EF-4A0F-AAE3-951F65D059C9}" name="Column11750"/>
    <tableColumn id="11755" xr3:uid="{C696BF99-9720-4518-A741-793D02BEAC42}" name="Column11751"/>
    <tableColumn id="11756" xr3:uid="{0FE624EB-1D3E-4213-AB74-876FDE943393}" name="Column11752"/>
    <tableColumn id="11757" xr3:uid="{2138C7FC-0B82-49A4-8D31-B6F4769B0589}" name="Column11753"/>
    <tableColumn id="11758" xr3:uid="{B7280C35-D006-4311-A092-D5F85C2DF33B}" name="Column11754"/>
    <tableColumn id="11759" xr3:uid="{C181E3F8-DFA9-4E83-AB9E-9F0320EE4F6B}" name="Column11755"/>
    <tableColumn id="11760" xr3:uid="{C3964232-A9D9-48A2-A903-F279C1F28E4F}" name="Column11756"/>
    <tableColumn id="11761" xr3:uid="{C22E52AD-DF78-4B43-B6F3-C7165132F598}" name="Column11757"/>
    <tableColumn id="11762" xr3:uid="{A1F837A7-C1DE-492E-A6B9-06A1E5BEC04A}" name="Column11758"/>
    <tableColumn id="11763" xr3:uid="{FAFC81F1-EA8D-4DA4-A3B0-C55A9891ACD3}" name="Column11759"/>
    <tableColumn id="11764" xr3:uid="{F6DD1073-0F03-4E9D-9394-E79A2AB84D20}" name="Column11760"/>
    <tableColumn id="11765" xr3:uid="{A01497D2-4049-4B48-8A1F-548E7E9A1BFA}" name="Column11761"/>
    <tableColumn id="11766" xr3:uid="{2EDED6A2-B805-4F7C-9706-8566273AC351}" name="Column11762"/>
    <tableColumn id="11767" xr3:uid="{D4CEEC6F-FB08-4B59-B519-5F2BD2E800EA}" name="Column11763"/>
    <tableColumn id="11768" xr3:uid="{9671697F-32F9-4878-A5D4-D2D136321E2F}" name="Column11764"/>
    <tableColumn id="11769" xr3:uid="{32696318-FCC3-41E0-9CC6-9EE7E7491663}" name="Column11765"/>
    <tableColumn id="11770" xr3:uid="{17AD5C16-50CA-4B37-A2EC-BFFD0F5F5BB6}" name="Column11766"/>
    <tableColumn id="11771" xr3:uid="{27220B9B-93FF-42A2-8677-756BB99FEDD5}" name="Column11767"/>
    <tableColumn id="11772" xr3:uid="{22D23C5F-C71D-4FA3-81E7-238E92245AC2}" name="Column11768"/>
    <tableColumn id="11773" xr3:uid="{077C2480-B761-404B-A92E-2D7E032CFF4B}" name="Column11769"/>
    <tableColumn id="11774" xr3:uid="{732E0D81-C090-4052-A3C6-07F9774D44F8}" name="Column11770"/>
    <tableColumn id="11775" xr3:uid="{071A9AFA-4B62-499E-B50B-57CBADB9CFF7}" name="Column11771"/>
    <tableColumn id="11776" xr3:uid="{60751846-6115-48EC-A2B4-F4E98AA3750A}" name="Column11772"/>
    <tableColumn id="11777" xr3:uid="{56710E62-5899-416E-9181-744C25954A36}" name="Column11773"/>
    <tableColumn id="11778" xr3:uid="{54D2C335-4C92-4F68-BF7D-28925BD39E4B}" name="Column11774"/>
    <tableColumn id="11779" xr3:uid="{8351B039-45B4-4186-93A6-8C8C89047DD3}" name="Column11775"/>
    <tableColumn id="11780" xr3:uid="{C72BCCAE-34B9-45C8-8460-A2DE60275D8D}" name="Column11776"/>
    <tableColumn id="11781" xr3:uid="{847854BE-72CE-44B6-BEAC-D5E8A4C13600}" name="Column11777"/>
    <tableColumn id="11782" xr3:uid="{0871018E-3793-4C17-BE97-9743D69F79CD}" name="Column11778"/>
    <tableColumn id="11783" xr3:uid="{4B00D8C0-8D57-499F-8AD1-F44C8222CE62}" name="Column11779"/>
    <tableColumn id="11784" xr3:uid="{245D6203-4339-40F8-801D-DAEFA79DF5A6}" name="Column11780"/>
    <tableColumn id="11785" xr3:uid="{7336EDF9-C48B-4DA6-AD8F-58348B2E508E}" name="Column11781"/>
    <tableColumn id="11786" xr3:uid="{1157328E-8569-4E9F-A073-469B9E103D6C}" name="Column11782"/>
    <tableColumn id="11787" xr3:uid="{8C269229-F7C6-4276-BD90-0966D018462A}" name="Column11783"/>
    <tableColumn id="11788" xr3:uid="{1E7EB959-54E2-4E35-B405-B6E067395A4A}" name="Column11784"/>
    <tableColumn id="11789" xr3:uid="{755B0706-7DF9-45CD-9DA5-CCDD65640E20}" name="Column11785"/>
    <tableColumn id="11790" xr3:uid="{E6BFEBE1-8C4B-4468-BD58-8C4D6323147D}" name="Column11786"/>
    <tableColumn id="11791" xr3:uid="{A7C59E39-D15B-4D0A-884F-720596F93A31}" name="Column11787"/>
    <tableColumn id="11792" xr3:uid="{E2FEAF56-E763-4CDC-9073-11A096D7CD68}" name="Column11788"/>
    <tableColumn id="11793" xr3:uid="{54FA3989-21E7-4D64-963E-12688D47643C}" name="Column11789"/>
    <tableColumn id="11794" xr3:uid="{4C2C8E39-3C0D-408C-9258-3117D6B2B6E2}" name="Column11790"/>
    <tableColumn id="11795" xr3:uid="{551338D8-417B-4911-8DEA-7CD06EC03537}" name="Column11791"/>
    <tableColumn id="11796" xr3:uid="{59F2D8DA-8E4A-4DA5-A7AA-14DF46E145CC}" name="Column11792"/>
    <tableColumn id="11797" xr3:uid="{8EE51CA6-57B4-4CA1-A1AD-46F68A5C710C}" name="Column11793"/>
    <tableColumn id="11798" xr3:uid="{7EDE638C-AC2E-4EB2-8A9F-EFCF49F2A2B5}" name="Column11794"/>
    <tableColumn id="11799" xr3:uid="{55D684C3-1D29-4083-84CB-B303920CB92F}" name="Column11795"/>
    <tableColumn id="11800" xr3:uid="{4D45A921-8B04-4056-8D73-AB99BF0361BF}" name="Column11796"/>
    <tableColumn id="11801" xr3:uid="{D4B56EC6-9C4F-4301-856A-9D04E9704A8B}" name="Column11797"/>
    <tableColumn id="11802" xr3:uid="{09E555A7-30C1-46E5-9550-30C08CB50476}" name="Column11798"/>
    <tableColumn id="11803" xr3:uid="{FC1B7350-D3DC-444D-B172-747640146F59}" name="Column11799"/>
    <tableColumn id="11804" xr3:uid="{3EC48F19-DF69-4ED3-833A-24F1A5042759}" name="Column11800"/>
    <tableColumn id="11805" xr3:uid="{97BBE149-7D60-4F21-A219-B03E1F8D92E7}" name="Column11801"/>
    <tableColumn id="11806" xr3:uid="{4FCF0846-969D-469F-8AF3-6F520D904290}" name="Column11802"/>
    <tableColumn id="11807" xr3:uid="{7BD0090E-AD56-4E3F-AF3E-85909FCB6237}" name="Column11803"/>
    <tableColumn id="11808" xr3:uid="{0EEB223E-9484-4417-B1AA-5C06A9EC116C}" name="Column11804"/>
    <tableColumn id="11809" xr3:uid="{CDE3246F-2045-4960-8265-B9D67DD59DF1}" name="Column11805"/>
    <tableColumn id="11810" xr3:uid="{7CD2E18E-3895-4E54-9B44-6AE218632551}" name="Column11806"/>
    <tableColumn id="11811" xr3:uid="{8FB6227D-9A36-447D-9AA0-D4B72B8DE51F}" name="Column11807"/>
    <tableColumn id="11812" xr3:uid="{5B699598-FA38-46C6-8696-D5772FE8C773}" name="Column11808"/>
    <tableColumn id="11813" xr3:uid="{DBC5AC9F-317C-4232-9C30-E5743B45874D}" name="Column11809"/>
    <tableColumn id="11814" xr3:uid="{6951C6D2-0E81-46E4-83ED-585C20ED1BD9}" name="Column11810"/>
    <tableColumn id="11815" xr3:uid="{446BD48A-3355-4D1A-8A0A-49AA0FB33246}" name="Column11811"/>
    <tableColumn id="11816" xr3:uid="{FDE5A541-A1F0-4B3E-A99C-705DDA71B6C6}" name="Column11812"/>
    <tableColumn id="11817" xr3:uid="{8EAB5093-D64C-42B0-A7D3-49946E1F7B02}" name="Column11813"/>
    <tableColumn id="11818" xr3:uid="{1ED44BDD-2B59-4F23-B2B2-C94651F194CF}" name="Column11814"/>
    <tableColumn id="11819" xr3:uid="{F27309F6-1435-46A3-AE47-06D9BC230216}" name="Column11815"/>
    <tableColumn id="11820" xr3:uid="{88A9551F-56CC-4F29-9D04-B03144F5EE6F}" name="Column11816"/>
    <tableColumn id="11821" xr3:uid="{802AE377-7473-4734-9E77-84101EA6A24B}" name="Column11817"/>
    <tableColumn id="11822" xr3:uid="{2DE56426-FBE7-4060-84FA-2D5395CB253A}" name="Column11818"/>
    <tableColumn id="11823" xr3:uid="{E49657B2-66F0-41A2-BF1A-ED822EA34A10}" name="Column11819"/>
    <tableColumn id="11824" xr3:uid="{9C5F8622-2023-41A5-B684-EA7BFCAF75DC}" name="Column11820"/>
    <tableColumn id="11825" xr3:uid="{D8BAC4F0-718C-4891-B352-23CBE77EC111}" name="Column11821"/>
    <tableColumn id="11826" xr3:uid="{5F59FB19-65B4-4A57-B818-0ED8CA4C41AB}" name="Column11822"/>
    <tableColumn id="11827" xr3:uid="{B6C699B5-4850-481B-B082-1A9E5FFE89E9}" name="Column11823"/>
    <tableColumn id="11828" xr3:uid="{042F5134-5453-4533-825B-B5EF1DA41038}" name="Column11824"/>
    <tableColumn id="11829" xr3:uid="{843B95C6-6697-42CF-90D1-2E844FA39515}" name="Column11825"/>
    <tableColumn id="11830" xr3:uid="{529C6FFA-4501-45BE-936B-B0C2D6E42CFF}" name="Column11826"/>
    <tableColumn id="11831" xr3:uid="{F1A44270-BAE1-4F0F-90F9-302E5798E65E}" name="Column11827"/>
    <tableColumn id="11832" xr3:uid="{DEF38B7F-BA67-45CA-982F-506673E3ABBA}" name="Column11828"/>
    <tableColumn id="11833" xr3:uid="{6EA0FA4E-7263-48DB-AC22-CC728B9A34B7}" name="Column11829"/>
    <tableColumn id="11834" xr3:uid="{F59758E8-D588-49B5-B958-008E91088546}" name="Column11830"/>
    <tableColumn id="11835" xr3:uid="{6C27A8F7-B996-4FFC-A86F-BFA4FBC5CE09}" name="Column11831"/>
    <tableColumn id="11836" xr3:uid="{05986673-92D6-4199-AAD7-06818E731274}" name="Column11832"/>
    <tableColumn id="11837" xr3:uid="{28917882-98FE-460F-B37A-58544D954223}" name="Column11833"/>
    <tableColumn id="11838" xr3:uid="{7A09D60F-E29E-46CC-9C31-B26F7206F01C}" name="Column11834"/>
    <tableColumn id="11839" xr3:uid="{1406737B-DE02-49E8-96EA-2D799A24C2E8}" name="Column11835"/>
    <tableColumn id="11840" xr3:uid="{A9D5F59B-F48A-4276-A0F7-FC08DF7F05E7}" name="Column11836"/>
    <tableColumn id="11841" xr3:uid="{4B18ACED-E075-4F65-918E-FEB930B5A73B}" name="Column11837"/>
    <tableColumn id="11842" xr3:uid="{2F0B200B-D66D-490D-A9DD-10DC5CC2BE91}" name="Column11838"/>
    <tableColumn id="11843" xr3:uid="{3F8692A7-B38F-4FEA-92CB-D9E536FEDC48}" name="Column11839"/>
    <tableColumn id="11844" xr3:uid="{CAD0B2CB-8122-46BE-B516-07DDD81AC1E7}" name="Column11840"/>
    <tableColumn id="11845" xr3:uid="{A813DAD7-B1FA-40F0-AAEE-1B3195ADFFF8}" name="Column11841"/>
    <tableColumn id="11846" xr3:uid="{F0D01809-FCD9-44D9-9BCA-9372E5F75A66}" name="Column11842"/>
    <tableColumn id="11847" xr3:uid="{AEA5AE93-FCCD-4CDC-87D1-22703319B904}" name="Column11843"/>
    <tableColumn id="11848" xr3:uid="{4A7DE374-2C4C-4087-8118-C687F366174A}" name="Column11844"/>
    <tableColumn id="11849" xr3:uid="{84D5DAC1-B7F3-4FB1-9583-F34DF9BC10CC}" name="Column11845"/>
    <tableColumn id="11850" xr3:uid="{4332F993-F578-4A50-A178-AC6636730F16}" name="Column11846"/>
    <tableColumn id="11851" xr3:uid="{E920714E-3F8E-4739-87FC-A88A75D46FCF}" name="Column11847"/>
    <tableColumn id="11852" xr3:uid="{D1FC09DF-A81A-4216-AD35-3496F05800EA}" name="Column11848"/>
    <tableColumn id="11853" xr3:uid="{A9126BCF-2DD3-48F9-91BD-DD93E8A541A8}" name="Column11849"/>
    <tableColumn id="11854" xr3:uid="{C75CD19E-ABA0-47CD-96B4-073A89CFE789}" name="Column11850"/>
    <tableColumn id="11855" xr3:uid="{7073580C-BB95-49E0-B1BD-7D15895F8852}" name="Column11851"/>
    <tableColumn id="11856" xr3:uid="{F3F21966-916A-4817-A61F-D30628DEC29D}" name="Column11852"/>
    <tableColumn id="11857" xr3:uid="{00E1C1D8-303D-4E07-92A7-1F56DE58358A}" name="Column11853"/>
    <tableColumn id="11858" xr3:uid="{50159BB1-C007-4ACA-A5AD-6B0762DC201D}" name="Column11854"/>
    <tableColumn id="11859" xr3:uid="{348BE6E1-F207-4316-BF35-66C0C4FB302E}" name="Column11855"/>
    <tableColumn id="11860" xr3:uid="{688DD6B5-AE6F-4E0D-8ABD-38E49D537100}" name="Column11856"/>
    <tableColumn id="11861" xr3:uid="{6FF16109-DA32-4675-9627-E5C961589F0E}" name="Column11857"/>
    <tableColumn id="11862" xr3:uid="{BFE33F53-A6E1-4927-B5B9-B1FA8FA43428}" name="Column11858"/>
    <tableColumn id="11863" xr3:uid="{4341AB30-5CD8-4218-9F01-414A70A620C3}" name="Column11859"/>
    <tableColumn id="11864" xr3:uid="{CCB3A904-B090-4FD2-9224-29C11EBA7F79}" name="Column11860"/>
    <tableColumn id="11865" xr3:uid="{5C7FFA0F-DDA8-49B6-9FBB-36F663B2BCAE}" name="Column11861"/>
    <tableColumn id="11866" xr3:uid="{7F58C0DD-A4C3-4E55-89F2-B982DE01F7DE}" name="Column11862"/>
    <tableColumn id="11867" xr3:uid="{14837418-8480-4671-A479-72F1A110650D}" name="Column11863"/>
    <tableColumn id="11868" xr3:uid="{A060BD5A-730B-4307-BAD0-92B06F17B687}" name="Column11864"/>
    <tableColumn id="11869" xr3:uid="{AE8283FF-0114-4B11-ACFA-08ACAD16E7ED}" name="Column11865"/>
    <tableColumn id="11870" xr3:uid="{9F3F5C4C-F20B-478F-9937-5ACB17A40DC3}" name="Column11866"/>
    <tableColumn id="11871" xr3:uid="{1324AD0F-F5E6-4221-BEB8-B8B312BB0BE1}" name="Column11867"/>
    <tableColumn id="11872" xr3:uid="{B14407B2-5AFF-4707-8B01-752DBC3C21ED}" name="Column11868"/>
    <tableColumn id="11873" xr3:uid="{284E5BAA-00A6-4249-9975-9368D1177FDB}" name="Column11869"/>
    <tableColumn id="11874" xr3:uid="{35B5831D-E12A-4ED2-B1B9-5E0CF5E5DFC3}" name="Column11870"/>
    <tableColumn id="11875" xr3:uid="{2D1A185A-A29F-44E7-8CF7-8CCBF29C8C4D}" name="Column11871"/>
    <tableColumn id="11876" xr3:uid="{08F2A3BD-D3DC-4A10-B118-C5595DC85B31}" name="Column11872"/>
    <tableColumn id="11877" xr3:uid="{579D854A-4499-425D-993A-8C30E3C732D2}" name="Column11873"/>
    <tableColumn id="11878" xr3:uid="{50A60D9A-3A10-4AFA-80EC-CB0996CDFA82}" name="Column11874"/>
    <tableColumn id="11879" xr3:uid="{AAB4F6C9-D323-43C5-B43A-AA10D6657AA1}" name="Column11875"/>
    <tableColumn id="11880" xr3:uid="{8A452918-ED5A-4F48-82B5-2EEBDDDD62BB}" name="Column11876"/>
    <tableColumn id="11881" xr3:uid="{D098C199-CF0B-4D6D-875A-DC39990A910C}" name="Column11877"/>
    <tableColumn id="11882" xr3:uid="{A6E6F5F2-1A79-48CC-8E21-52FAFE0B3CED}" name="Column11878"/>
    <tableColumn id="11883" xr3:uid="{1F6F2F95-D18E-4D52-B262-C8ACEF830D58}" name="Column11879"/>
    <tableColumn id="11884" xr3:uid="{AAB34D65-ACF6-4DE9-9CE7-851F714208E9}" name="Column11880"/>
    <tableColumn id="11885" xr3:uid="{D6FBFCE7-EA48-4A72-9F76-DFDA3B0BF37A}" name="Column11881"/>
    <tableColumn id="11886" xr3:uid="{4F04A773-1E3F-4976-9898-C009FB266E61}" name="Column11882"/>
    <tableColumn id="11887" xr3:uid="{275A0112-9E8B-4301-B6C4-025A62F5A949}" name="Column11883"/>
    <tableColumn id="11888" xr3:uid="{242D6521-A04C-4403-9E76-37128D864B7A}" name="Column11884"/>
    <tableColumn id="11889" xr3:uid="{B430635C-F873-4DFC-A4E7-3B6922FC189E}" name="Column11885"/>
    <tableColumn id="11890" xr3:uid="{AECAD6C7-D93D-47EB-BD4A-14693C96AE52}" name="Column11886"/>
    <tableColumn id="11891" xr3:uid="{8B4D4B63-522B-493C-957E-1453EA4613CF}" name="Column11887"/>
    <tableColumn id="11892" xr3:uid="{7C5AA9B2-9E62-4890-8C83-238CFC61F7AC}" name="Column11888"/>
    <tableColumn id="11893" xr3:uid="{5851B767-0ADF-4DA6-BC2B-14DB7B593460}" name="Column11889"/>
    <tableColumn id="11894" xr3:uid="{7E570B5B-B18F-462C-A76C-EDA0D84D95FA}" name="Column11890"/>
    <tableColumn id="11895" xr3:uid="{8DA854E3-EE47-4B6A-A274-C1F1DEEADAC9}" name="Column11891"/>
    <tableColumn id="11896" xr3:uid="{007EAE2F-18F2-4AF7-B9E5-34FEFC64861B}" name="Column11892"/>
    <tableColumn id="11897" xr3:uid="{7A750B53-B475-4904-AEDA-01AD0325CA5E}" name="Column11893"/>
    <tableColumn id="11898" xr3:uid="{73AB7B9F-1B0D-4A03-976B-B035E27A5421}" name="Column11894"/>
    <tableColumn id="11899" xr3:uid="{8D0A9D7B-0128-4605-863B-028EEFB7D302}" name="Column11895"/>
    <tableColumn id="11900" xr3:uid="{31454C06-48DB-44E6-8112-90B5B21CD70E}" name="Column11896"/>
    <tableColumn id="11901" xr3:uid="{3A051630-5EA7-4D53-A4BD-ECB8385DF7CB}" name="Column11897"/>
    <tableColumn id="11902" xr3:uid="{58278D2B-71B4-4626-85A1-C3625C16867C}" name="Column11898"/>
    <tableColumn id="11903" xr3:uid="{3CC79ABC-EA8D-427C-8921-2D3FF25C8BF0}" name="Column11899"/>
    <tableColumn id="11904" xr3:uid="{BC5F7F04-F0E7-461D-BE80-E4EF5136B2C5}" name="Column11900"/>
    <tableColumn id="11905" xr3:uid="{D3B0C2B8-775C-498F-9047-8A46F0D4C930}" name="Column11901"/>
    <tableColumn id="11906" xr3:uid="{1FE1A664-86B2-4924-981E-1AAAF34149BF}" name="Column11902"/>
    <tableColumn id="11907" xr3:uid="{FE40DAED-8334-4DF1-BBDF-47DB87C705BA}" name="Column11903"/>
    <tableColumn id="11908" xr3:uid="{E61CF3E5-DFEC-48FF-A779-F0125F7F12EE}" name="Column11904"/>
    <tableColumn id="11909" xr3:uid="{79283EB5-B842-4F7A-9064-1BA822A86846}" name="Column11905"/>
    <tableColumn id="11910" xr3:uid="{E9F7A775-7A61-4613-8019-4E5E1FE1E3A1}" name="Column11906"/>
    <tableColumn id="11911" xr3:uid="{A404EE5E-BAF0-4C05-8126-5A3C9D94E60F}" name="Column11907"/>
    <tableColumn id="11912" xr3:uid="{FA3162E3-4344-44BA-B4DA-E5B87C2AFB47}" name="Column11908"/>
    <tableColumn id="11913" xr3:uid="{1D4D1690-BF74-460E-99D8-F37873C4870A}" name="Column11909"/>
    <tableColumn id="11914" xr3:uid="{4F43AC43-FB10-4F1E-8A36-FE169B91596F}" name="Column11910"/>
    <tableColumn id="11915" xr3:uid="{0C77902D-7558-49F8-8E7A-2D696E78935E}" name="Column11911"/>
    <tableColumn id="11916" xr3:uid="{5F99730B-ADE0-4F12-8E3D-55EFEA9798F9}" name="Column11912"/>
    <tableColumn id="11917" xr3:uid="{D7F9EEEE-01F7-48A5-B8D0-5D6FA1849305}" name="Column11913"/>
    <tableColumn id="11918" xr3:uid="{DA13F6C4-09A5-47C6-AFB6-5342512351B1}" name="Column11914"/>
    <tableColumn id="11919" xr3:uid="{ABFC5879-7301-46DE-A552-DC3E957C0686}" name="Column11915"/>
    <tableColumn id="11920" xr3:uid="{FA586A26-FE15-4C40-993C-5050FA5757FE}" name="Column11916"/>
    <tableColumn id="11921" xr3:uid="{C39988E0-EEE0-480F-A579-994896805382}" name="Column11917"/>
    <tableColumn id="11922" xr3:uid="{589D0422-B01E-4F05-9FC6-222A20711CE4}" name="Column11918"/>
    <tableColumn id="11923" xr3:uid="{57445243-2A14-4216-A406-69D1BEBB7F48}" name="Column11919"/>
    <tableColumn id="11924" xr3:uid="{9116DF1E-FF6C-4EA5-A178-7347EEF695DE}" name="Column11920"/>
    <tableColumn id="11925" xr3:uid="{5DABBDFB-0D2C-4E1A-AF5F-85617D41AEB9}" name="Column11921"/>
    <tableColumn id="11926" xr3:uid="{BE7C8801-0A08-4F1A-A64A-A2FD42B008CD}" name="Column11922"/>
    <tableColumn id="11927" xr3:uid="{7A582B6F-3398-465B-A59E-92137726044C}" name="Column11923"/>
    <tableColumn id="11928" xr3:uid="{DB225D54-19A2-46A3-952C-AB00595865B0}" name="Column11924"/>
    <tableColumn id="11929" xr3:uid="{8307B688-FBBF-4EDE-AB89-F52FC9E18D2B}" name="Column11925"/>
    <tableColumn id="11930" xr3:uid="{AE732DCE-9CFB-423F-8E7E-DB33EDCAABDE}" name="Column11926"/>
    <tableColumn id="11931" xr3:uid="{B5CEB430-29B7-411C-93E9-9D54D4FA914D}" name="Column11927"/>
    <tableColumn id="11932" xr3:uid="{A9064C89-22B3-4F3D-994F-9259A99DD9B0}" name="Column11928"/>
    <tableColumn id="11933" xr3:uid="{4EE55F28-49FA-4974-8B0D-9F5F49084271}" name="Column11929"/>
    <tableColumn id="11934" xr3:uid="{7E0D79C1-4241-42B6-9B48-312BA1F18121}" name="Column11930"/>
    <tableColumn id="11935" xr3:uid="{F3066ABF-F4B5-4703-B0F8-CD3A562043EB}" name="Column11931"/>
    <tableColumn id="11936" xr3:uid="{05DAC8B7-CB4D-473B-BD23-E68CCDB25497}" name="Column11932"/>
    <tableColumn id="11937" xr3:uid="{22A772FE-3126-41F2-AE42-163B9161EA00}" name="Column11933"/>
    <tableColumn id="11938" xr3:uid="{4FD9E8B2-AEA6-4455-9E8D-E76A68C2BAE2}" name="Column11934"/>
    <tableColumn id="11939" xr3:uid="{D2BDF4DB-53E5-4451-BB6F-1AA63DC3ED90}" name="Column11935"/>
    <tableColumn id="11940" xr3:uid="{6C6175A6-AD3C-4795-B6FE-E5E078D3D578}" name="Column11936"/>
    <tableColumn id="11941" xr3:uid="{63BA4795-36A4-4AF2-86DC-B6DCCCD1F3C8}" name="Column11937"/>
    <tableColumn id="11942" xr3:uid="{ED2C4ED8-A63C-4099-A2DF-0FF8E18183A2}" name="Column11938"/>
    <tableColumn id="11943" xr3:uid="{1A448E91-D74E-4C71-907B-7255905C93B3}" name="Column11939"/>
    <tableColumn id="11944" xr3:uid="{ADA14CF8-8FC5-4EED-B7AE-AFEB58AB5CF1}" name="Column11940"/>
    <tableColumn id="11945" xr3:uid="{E7D93783-012B-4E78-9B4F-6291A5F3269D}" name="Column11941"/>
    <tableColumn id="11946" xr3:uid="{728325EA-C36E-4E13-87E8-8ABED739B6B5}" name="Column11942"/>
    <tableColumn id="11947" xr3:uid="{8CC1B38B-5E55-4386-9D47-B0598334C72A}" name="Column11943"/>
    <tableColumn id="11948" xr3:uid="{661A4CC9-15A8-46C4-AEE7-3C3A5A795461}" name="Column11944"/>
    <tableColumn id="11949" xr3:uid="{02A8D59A-A373-4074-98FD-2F5D51C346D5}" name="Column11945"/>
    <tableColumn id="11950" xr3:uid="{40D67168-D3CB-4B6F-8F47-66CA8AB09092}" name="Column11946"/>
    <tableColumn id="11951" xr3:uid="{C7A0F5EA-D58F-44A8-8BBE-E0BD72C648E2}" name="Column11947"/>
    <tableColumn id="11952" xr3:uid="{478A7E79-C800-4F04-9971-7006DDD6B74C}" name="Column11948"/>
    <tableColumn id="11953" xr3:uid="{68796CE2-924E-42B9-9670-B0E462A9AFB7}" name="Column11949"/>
    <tableColumn id="11954" xr3:uid="{D9248A48-A386-4FE9-BF95-695324EF2699}" name="Column11950"/>
    <tableColumn id="11955" xr3:uid="{B05242E2-5245-47FF-9EC4-E0AE9B4A781D}" name="Column11951"/>
    <tableColumn id="11956" xr3:uid="{6B42CA76-5BD0-49D4-B366-60AD8C829B26}" name="Column11952"/>
    <tableColumn id="11957" xr3:uid="{B5906EFC-0C75-4241-A3AD-6DD3AB377C10}" name="Column11953"/>
    <tableColumn id="11958" xr3:uid="{F7B52603-F6F3-444F-8D3E-DB6817F8400A}" name="Column11954"/>
    <tableColumn id="11959" xr3:uid="{9933CF5B-9956-4164-ABA3-841EBD60DB70}" name="Column11955"/>
    <tableColumn id="11960" xr3:uid="{74741AAB-616F-44E5-A3C9-21F2F7F6EF11}" name="Column11956"/>
    <tableColumn id="11961" xr3:uid="{EFF9B82D-3FAF-4B76-A981-4111E3D4702E}" name="Column11957"/>
    <tableColumn id="11962" xr3:uid="{47CE800D-CBD6-4AC6-8646-E254B872ED5E}" name="Column11958"/>
    <tableColumn id="11963" xr3:uid="{42762D88-6DFA-4A43-8630-39178B165A1C}" name="Column11959"/>
    <tableColumn id="11964" xr3:uid="{6A9C8D5D-2453-4BDC-96B4-5C9C20432983}" name="Column11960"/>
    <tableColumn id="11965" xr3:uid="{B53B9D12-850F-4A54-8042-D29211247037}" name="Column11961"/>
    <tableColumn id="11966" xr3:uid="{1028AF85-8EE0-403E-8FEE-832BBEE5358D}" name="Column11962"/>
    <tableColumn id="11967" xr3:uid="{D74AE180-0B67-4256-A061-E1A7282FDEC3}" name="Column11963"/>
    <tableColumn id="11968" xr3:uid="{A713A759-746F-4E0D-9F20-FC61CEEC395F}" name="Column11964"/>
    <tableColumn id="11969" xr3:uid="{0021B66C-A6C1-4B27-8C1F-49992F7B3F27}" name="Column11965"/>
    <tableColumn id="11970" xr3:uid="{585FEC59-C325-4251-9A4A-846F8F68FADB}" name="Column11966"/>
    <tableColumn id="11971" xr3:uid="{DCAC6D3C-1AC0-47DC-8E8F-5B2C76DBA5C0}" name="Column11967"/>
    <tableColumn id="11972" xr3:uid="{C8729B51-A1F4-4ABB-AC16-E6F9A1A12148}" name="Column11968"/>
    <tableColumn id="11973" xr3:uid="{2844C7C8-D2CE-4E72-9C83-FED5818EF3F4}" name="Column11969"/>
    <tableColumn id="11974" xr3:uid="{694D7CA6-945B-438D-8187-014176EACB00}" name="Column11970"/>
    <tableColumn id="11975" xr3:uid="{A6DB9CBD-61E0-45F4-9D7B-B4CFD2FAA1AB}" name="Column11971"/>
    <tableColumn id="11976" xr3:uid="{357D40F2-FBBB-4F7D-B601-E1E37523F21D}" name="Column11972"/>
    <tableColumn id="11977" xr3:uid="{948FE70E-4C5C-4E45-BE71-952F316DFE4B}" name="Column11973"/>
    <tableColumn id="11978" xr3:uid="{B07080EA-AB49-4CEA-B332-A75D73DF3A0E}" name="Column11974"/>
    <tableColumn id="11979" xr3:uid="{B3E44FF5-F236-4051-B008-174D118533FD}" name="Column11975"/>
    <tableColumn id="11980" xr3:uid="{569BF5F2-6721-44C8-A414-D1CBA626F8AE}" name="Column11976"/>
    <tableColumn id="11981" xr3:uid="{CA6CA347-5086-4F50-85CF-B0B6CBC9BD29}" name="Column11977"/>
    <tableColumn id="11982" xr3:uid="{50D87A72-13B4-4A96-9B18-22DC3864749A}" name="Column11978"/>
    <tableColumn id="11983" xr3:uid="{A104B6FD-17B7-4875-8ECA-AF172342EFEF}" name="Column11979"/>
    <tableColumn id="11984" xr3:uid="{C0D231DA-796B-4448-907D-17180B064B79}" name="Column11980"/>
    <tableColumn id="11985" xr3:uid="{48CF14A9-3B81-4769-A2D1-42B89342B622}" name="Column11981"/>
    <tableColumn id="11986" xr3:uid="{BFFC30AC-D891-42C1-9A5A-EF7214A6BB06}" name="Column11982"/>
    <tableColumn id="11987" xr3:uid="{4C49A668-F5E4-44AB-ADE7-338BF9F3B3E6}" name="Column11983"/>
    <tableColumn id="11988" xr3:uid="{EFCF6273-932E-46B4-BE4F-469D4E90E9F5}" name="Column11984"/>
    <tableColumn id="11989" xr3:uid="{15664C2B-3676-4E66-95CD-ABE5F310A259}" name="Column11985"/>
    <tableColumn id="11990" xr3:uid="{CA41E10F-117C-4F3C-B248-1C18CC185C8A}" name="Column11986"/>
    <tableColumn id="11991" xr3:uid="{374FC92C-F1C2-452A-8FD6-2FCA5536396A}" name="Column11987"/>
    <tableColumn id="11992" xr3:uid="{0F71F163-7A35-4BBF-8F69-1DABBD73F328}" name="Column11988"/>
    <tableColumn id="11993" xr3:uid="{22F92236-7BAD-4A05-98A1-F0D3F9F91FAC}" name="Column11989"/>
    <tableColumn id="11994" xr3:uid="{7708B563-DE31-4D56-BA07-0B8911689D3A}" name="Column11990"/>
    <tableColumn id="11995" xr3:uid="{19E66F42-31D3-4A5F-88D7-497BEFEFCE66}" name="Column11991"/>
    <tableColumn id="11996" xr3:uid="{113F5EA1-B774-44B2-B08C-AEC2A85A9F74}" name="Column11992"/>
    <tableColumn id="11997" xr3:uid="{5B25B542-8FD1-4DF2-BE31-85C9BEE352B8}" name="Column11993"/>
    <tableColumn id="11998" xr3:uid="{AAB84437-83CC-45A6-A361-959B7EFBEE90}" name="Column11994"/>
    <tableColumn id="11999" xr3:uid="{15729A47-602D-4840-8CCA-84C36AA447D8}" name="Column11995"/>
    <tableColumn id="12000" xr3:uid="{597AD06D-4C40-4A02-A2FC-ECBCE041A13E}" name="Column11996"/>
    <tableColumn id="12001" xr3:uid="{A0A8A51B-A522-4093-8F22-7504677E3A20}" name="Column11997"/>
    <tableColumn id="12002" xr3:uid="{3C35D867-1310-4C5E-9DB6-5D4DDF5509E4}" name="Column11998"/>
    <tableColumn id="12003" xr3:uid="{25BDD5CA-BBA3-4BF9-9C57-6DBB8D8C1F57}" name="Column11999"/>
    <tableColumn id="12004" xr3:uid="{51B05FF5-7617-4B94-8DA8-27BC34F1C67B}" name="Column12000"/>
    <tableColumn id="12005" xr3:uid="{07F60DB8-D775-47D9-A3AB-C91B65FD87CA}" name="Column12001"/>
    <tableColumn id="12006" xr3:uid="{CB4F9E0D-74D6-4E4E-8F30-036BBC822482}" name="Column12002"/>
    <tableColumn id="12007" xr3:uid="{D8A91136-8DD3-4B79-BF57-0743CA450171}" name="Column12003"/>
    <tableColumn id="12008" xr3:uid="{F0F83A98-AF2B-48F0-A139-1AD27BB6BA2D}" name="Column12004"/>
    <tableColumn id="12009" xr3:uid="{E53C59D2-40C8-4868-8549-AE1A4F3C2269}" name="Column12005"/>
    <tableColumn id="12010" xr3:uid="{C4FC236E-5246-480D-9FA8-0A241D06C18D}" name="Column12006"/>
    <tableColumn id="12011" xr3:uid="{70D20D70-AC28-48F9-93FE-992E958FDBC7}" name="Column12007"/>
    <tableColumn id="12012" xr3:uid="{E977E5D0-3A4D-4DDE-9769-3B0B2D73F7ED}" name="Column12008"/>
    <tableColumn id="12013" xr3:uid="{1F2956C8-AF1D-46CB-BF7C-779CD180D5E6}" name="Column12009"/>
    <tableColumn id="12014" xr3:uid="{412F922F-750F-46CB-B196-DEF014049A48}" name="Column12010"/>
    <tableColumn id="12015" xr3:uid="{6EA60CE3-6423-47CB-904E-322FB4A04DFB}" name="Column12011"/>
    <tableColumn id="12016" xr3:uid="{A3FC15DF-5D3F-4715-B4D7-04B784F7EB61}" name="Column12012"/>
    <tableColumn id="12017" xr3:uid="{D812D279-1EE8-40E3-BCA7-C85407D9686F}" name="Column12013"/>
    <tableColumn id="12018" xr3:uid="{9FD5E870-6D03-4DE7-A47B-F16C10D6986F}" name="Column12014"/>
    <tableColumn id="12019" xr3:uid="{717D0E96-82AC-4AA1-9D72-C22E81B39244}" name="Column12015"/>
    <tableColumn id="12020" xr3:uid="{6D65CDFE-D4AB-425B-BB33-070F5606C931}" name="Column12016"/>
    <tableColumn id="12021" xr3:uid="{D4A22933-E48A-48E2-BA6C-7280E3CA9CFD}" name="Column12017"/>
    <tableColumn id="12022" xr3:uid="{D0901C29-BFAE-4316-8D4D-7810FF9B7E0B}" name="Column12018"/>
    <tableColumn id="12023" xr3:uid="{1B62633B-CAF0-498E-9721-A6A96EFB46A8}" name="Column12019"/>
    <tableColumn id="12024" xr3:uid="{BA7C5E1C-E9CD-4C0A-8064-B1A6AA6F4573}" name="Column12020"/>
    <tableColumn id="12025" xr3:uid="{4F4752D3-655F-4A94-9A82-1BF9555F23E1}" name="Column12021"/>
    <tableColumn id="12026" xr3:uid="{EAD13E29-E471-4B96-9693-0DB113966376}" name="Column12022"/>
    <tableColumn id="12027" xr3:uid="{B0680ACC-A090-401B-8A4D-E6732C0C3B79}" name="Column12023"/>
    <tableColumn id="12028" xr3:uid="{9B56FE5B-2185-4403-A969-EE52D73FE476}" name="Column12024"/>
    <tableColumn id="12029" xr3:uid="{4846E9E4-0205-4D68-9586-4C2CFF73F125}" name="Column12025"/>
    <tableColumn id="12030" xr3:uid="{9E36FE28-9455-4E54-8B2A-AF6C3A01FBE5}" name="Column12026"/>
    <tableColumn id="12031" xr3:uid="{DF91A0F6-F686-461C-84C5-8B4DF5D574C8}" name="Column12027"/>
    <tableColumn id="12032" xr3:uid="{FCBAD92A-7954-4B17-976E-CC386C0229DD}" name="Column12028"/>
    <tableColumn id="12033" xr3:uid="{ED0E08A2-7E30-476E-B076-278CDCA8C4A0}" name="Column12029"/>
    <tableColumn id="12034" xr3:uid="{314370FE-A67A-4F43-9FBD-CCAD9C801F94}" name="Column12030"/>
    <tableColumn id="12035" xr3:uid="{78777983-9AB3-4846-833F-30E4BE87EE81}" name="Column12031"/>
    <tableColumn id="12036" xr3:uid="{3D96D4B7-7AC4-46A5-9FF3-B5C83CC38D03}" name="Column12032"/>
    <tableColumn id="12037" xr3:uid="{0A8A5671-69BB-4953-896C-4EB428935D79}" name="Column12033"/>
    <tableColumn id="12038" xr3:uid="{BE3EA6F6-8237-4A80-8E64-495421D7674E}" name="Column12034"/>
    <tableColumn id="12039" xr3:uid="{8B58A46D-3FAC-4FC5-9392-382652ACD83E}" name="Column12035"/>
    <tableColumn id="12040" xr3:uid="{B7FEFA6D-FDE0-4BF1-A443-E17AA8EB13DB}" name="Column12036"/>
    <tableColumn id="12041" xr3:uid="{7FE74D23-29E1-41CE-91C5-8668EA3D7F92}" name="Column12037"/>
    <tableColumn id="12042" xr3:uid="{4979D699-CB77-4C3F-9C65-51A7D509968B}" name="Column12038"/>
    <tableColumn id="12043" xr3:uid="{4B72A993-A072-4DF5-A0E1-4E41BB1D5F56}" name="Column12039"/>
    <tableColumn id="12044" xr3:uid="{B19BB1C5-0F85-4B85-A3B7-DC08DF3822E8}" name="Column12040"/>
    <tableColumn id="12045" xr3:uid="{13F889A5-02FD-4C79-905E-2964734A054A}" name="Column12041"/>
    <tableColumn id="12046" xr3:uid="{8C1DCF64-DAB0-48D6-A7BB-44775903C94D}" name="Column12042"/>
    <tableColumn id="12047" xr3:uid="{AB4376A5-F490-4963-B76E-6464AEFCE835}" name="Column12043"/>
    <tableColumn id="12048" xr3:uid="{CF4217CF-0438-4261-9792-A7182BE06146}" name="Column12044"/>
    <tableColumn id="12049" xr3:uid="{2484C9F5-362D-4E66-97AF-9185A34F9502}" name="Column12045"/>
    <tableColumn id="12050" xr3:uid="{8BAD9C93-9EFD-41C3-B604-C6A002560E6E}" name="Column12046"/>
    <tableColumn id="12051" xr3:uid="{AD375277-0973-451E-8A68-BA0D19BE8316}" name="Column12047"/>
    <tableColumn id="12052" xr3:uid="{1BE33A94-8078-4C81-A118-B6EA056678CA}" name="Column12048"/>
    <tableColumn id="12053" xr3:uid="{9D355E18-7DBE-4B26-B3ED-1AAC075DB94E}" name="Column12049"/>
    <tableColumn id="12054" xr3:uid="{A152EB9D-C9E6-4D29-B396-6CB7DC5B4A87}" name="Column12050"/>
    <tableColumn id="12055" xr3:uid="{03B7E663-66A0-4F56-81F1-7C8AFE833F7C}" name="Column12051"/>
    <tableColumn id="12056" xr3:uid="{74B27482-667E-4F45-A70F-89886E8A050E}" name="Column12052"/>
    <tableColumn id="12057" xr3:uid="{2D5BCA02-8478-4A4A-B851-42ECD6358CB3}" name="Column12053"/>
    <tableColumn id="12058" xr3:uid="{0B867ABB-4A89-497C-A91E-827FC6000170}" name="Column12054"/>
    <tableColumn id="12059" xr3:uid="{5E1E7D86-586B-4C93-B9EC-D624C9DA7B8F}" name="Column12055"/>
    <tableColumn id="12060" xr3:uid="{29374345-C5BB-4B44-B34C-2D175B99BFE7}" name="Column12056"/>
    <tableColumn id="12061" xr3:uid="{BD5A7AFC-9B80-4133-92F3-42C11B9E1359}" name="Column12057"/>
    <tableColumn id="12062" xr3:uid="{1DD24F33-A0BC-41A1-9298-5FC067C12E0B}" name="Column12058"/>
    <tableColumn id="12063" xr3:uid="{4EB53B35-F02D-4593-9D5B-A91E44771DB1}" name="Column12059"/>
    <tableColumn id="12064" xr3:uid="{C0155DA1-AEC4-4542-BC94-B210CCAD57B7}" name="Column12060"/>
    <tableColumn id="12065" xr3:uid="{ABC66C60-7243-4847-A1B4-F36CCDE5A1EA}" name="Column12061"/>
    <tableColumn id="12066" xr3:uid="{D69E76D5-8D37-49DC-BA32-9B3501855FF1}" name="Column12062"/>
    <tableColumn id="12067" xr3:uid="{A1C7CB17-3847-4F77-A347-C5593826CCCF}" name="Column12063"/>
    <tableColumn id="12068" xr3:uid="{45875BE6-A057-48A8-8A88-DCF8AB04D643}" name="Column12064"/>
    <tableColumn id="12069" xr3:uid="{4159A34B-D955-4B45-AB1D-B3C3FB5A5347}" name="Column12065"/>
    <tableColumn id="12070" xr3:uid="{232EE5CD-CF64-435E-B38E-24584CBB335E}" name="Column12066"/>
    <tableColumn id="12071" xr3:uid="{D3B5BE20-C750-45CD-A949-2657B173E5ED}" name="Column12067"/>
    <tableColumn id="12072" xr3:uid="{D505030C-6C04-41B2-9226-068AE9BC9C3F}" name="Column12068"/>
    <tableColumn id="12073" xr3:uid="{29D62301-9199-49C0-90BA-D3FFA2A8BA36}" name="Column12069"/>
    <tableColumn id="12074" xr3:uid="{B1E6CA76-7DE4-47AE-B47B-4BBE999D96A0}" name="Column12070"/>
    <tableColumn id="12075" xr3:uid="{2EB3BEF0-CD78-4D98-9D0A-53D734B53A7F}" name="Column12071"/>
    <tableColumn id="12076" xr3:uid="{6F0BFC0F-89D8-4F5D-887D-61D21FED634C}" name="Column12072"/>
    <tableColumn id="12077" xr3:uid="{C9A64AAB-98C2-4201-A5FB-5C323BAF3678}" name="Column12073"/>
    <tableColumn id="12078" xr3:uid="{8F2A7973-2B7F-4420-A1DE-C8A3A056120D}" name="Column12074"/>
    <tableColumn id="12079" xr3:uid="{72967F84-562E-491D-AEAA-33B862EAFA39}" name="Column12075"/>
    <tableColumn id="12080" xr3:uid="{0F92E2A3-7D4B-4111-8B79-C8ED6F6534A2}" name="Column12076"/>
    <tableColumn id="12081" xr3:uid="{8ECFFA7B-629B-4FEC-B44E-F8BD11517627}" name="Column12077"/>
    <tableColumn id="12082" xr3:uid="{8FAF2441-8DDE-495F-9D9D-946882046CBF}" name="Column12078"/>
    <tableColumn id="12083" xr3:uid="{133338CE-609E-46C5-8807-F935605ED00C}" name="Column12079"/>
    <tableColumn id="12084" xr3:uid="{EDC3A114-6453-45BB-9B9B-F85DA61ABAEF}" name="Column12080"/>
    <tableColumn id="12085" xr3:uid="{150F423C-9EB7-4263-803C-50CE39542D66}" name="Column12081"/>
    <tableColumn id="12086" xr3:uid="{7F2095E6-E1C0-453D-80D2-E8CD1AE74564}" name="Column12082"/>
    <tableColumn id="12087" xr3:uid="{1E241C14-D80C-47CA-82E8-1325E46BB1ED}" name="Column12083"/>
    <tableColumn id="12088" xr3:uid="{B86542E2-48FE-4E76-A42B-214C79D99D53}" name="Column12084"/>
    <tableColumn id="12089" xr3:uid="{429835F2-6C94-47FD-92BE-DB73DCA2628B}" name="Column12085"/>
    <tableColumn id="12090" xr3:uid="{8210C03F-FB51-4099-B6D2-2B49E4283448}" name="Column12086"/>
    <tableColumn id="12091" xr3:uid="{90B3935D-4A65-4091-968A-9971DFFA663B}" name="Column12087"/>
    <tableColumn id="12092" xr3:uid="{E18181BE-F04C-493A-86CD-9682C7552419}" name="Column12088"/>
    <tableColumn id="12093" xr3:uid="{31C15FC2-128A-407E-A6F8-9D8378085A82}" name="Column12089"/>
    <tableColumn id="12094" xr3:uid="{299E6733-095F-478C-B6D3-BC8C1129AB71}" name="Column12090"/>
    <tableColumn id="12095" xr3:uid="{B354095C-B40D-47D4-B02A-DBBC5E6E5ED0}" name="Column12091"/>
    <tableColumn id="12096" xr3:uid="{B5914804-2D77-41DB-8E8C-B1B083805FEC}" name="Column12092"/>
    <tableColumn id="12097" xr3:uid="{37531C58-76AE-4C1F-B024-9187EBBDEB04}" name="Column12093"/>
    <tableColumn id="12098" xr3:uid="{4D36862C-4F64-45E0-A919-969CFA088DF5}" name="Column12094"/>
    <tableColumn id="12099" xr3:uid="{DABC4A86-5727-4351-8D5E-21C320D73C34}" name="Column12095"/>
    <tableColumn id="12100" xr3:uid="{72F37CD5-77A4-4596-AD7D-3605D2598F5D}" name="Column12096"/>
    <tableColumn id="12101" xr3:uid="{77988BBE-26BF-41E7-90DE-DA80D42FED37}" name="Column12097"/>
    <tableColumn id="12102" xr3:uid="{6D330638-842B-446B-A7D7-E5E40934FF08}" name="Column12098"/>
    <tableColumn id="12103" xr3:uid="{2F84F798-64BA-4017-BB36-C01EC6478297}" name="Column12099"/>
    <tableColumn id="12104" xr3:uid="{8F8FD95D-669B-40EB-ACB3-78F0798C9F8D}" name="Column12100"/>
    <tableColumn id="12105" xr3:uid="{35206FD5-E52E-4FC6-A78E-5375211653DB}" name="Column12101"/>
    <tableColumn id="12106" xr3:uid="{EBE8A1D5-E9DB-435D-BE97-DDABE24B25AF}" name="Column12102"/>
    <tableColumn id="12107" xr3:uid="{08D64D93-04D2-4F3B-AA14-32D43EDC5A07}" name="Column12103"/>
    <tableColumn id="12108" xr3:uid="{6CDF1EDB-649B-4EA3-AC9B-BF5BA49F3960}" name="Column12104"/>
    <tableColumn id="12109" xr3:uid="{F169A4D3-D146-451D-BFD2-D119CE508AEC}" name="Column12105"/>
    <tableColumn id="12110" xr3:uid="{E7058832-C06C-4A16-BD2D-F84A5A42CC62}" name="Column12106"/>
    <tableColumn id="12111" xr3:uid="{F249CB50-6E4B-48EA-9CB2-EC9D92A2D7AB}" name="Column12107"/>
    <tableColumn id="12112" xr3:uid="{86FF5643-89D7-4A70-AEBC-CEE19618A7BB}" name="Column12108"/>
    <tableColumn id="12113" xr3:uid="{AD584610-AF00-4FAD-AF49-453919F10E8E}" name="Column12109"/>
    <tableColumn id="12114" xr3:uid="{6B6BD21F-16F5-48AE-9DAC-2CFCF2313E21}" name="Column12110"/>
    <tableColumn id="12115" xr3:uid="{FCBD2C12-0F70-435F-B652-A515CE0018F2}" name="Column12111"/>
    <tableColumn id="12116" xr3:uid="{DBB5A3A2-B90E-4E11-95E7-54778C37040A}" name="Column12112"/>
    <tableColumn id="12117" xr3:uid="{D18ED3BC-3B7C-44FB-A26F-52A282399C28}" name="Column12113"/>
    <tableColumn id="12118" xr3:uid="{64EC53EC-916D-4C3C-B666-90E6964409A2}" name="Column12114"/>
    <tableColumn id="12119" xr3:uid="{055B614F-6357-42D6-93E1-3B4D7D82E683}" name="Column12115"/>
    <tableColumn id="12120" xr3:uid="{3CFC1AA5-4AC6-48BB-A733-94C5864053A8}" name="Column12116"/>
    <tableColumn id="12121" xr3:uid="{D1567FA4-AD67-42E4-B06E-49C31C70726A}" name="Column12117"/>
    <tableColumn id="12122" xr3:uid="{1F5B2BA1-3165-4795-8D2B-4880707079F7}" name="Column12118"/>
    <tableColumn id="12123" xr3:uid="{2F3B1874-E686-4781-A5C1-4CD88BCD8641}" name="Column12119"/>
    <tableColumn id="12124" xr3:uid="{99930404-D8C5-4C1C-8631-AD6E64F02E99}" name="Column12120"/>
    <tableColumn id="12125" xr3:uid="{3D89B339-4502-4122-8620-F5E8A110AC6B}" name="Column12121"/>
    <tableColumn id="12126" xr3:uid="{16F63677-FBC3-468A-AB93-2004499FCB57}" name="Column12122"/>
    <tableColumn id="12127" xr3:uid="{FD882FFC-9D37-4B4C-929A-77C3BB668E8D}" name="Column12123"/>
    <tableColumn id="12128" xr3:uid="{108524A2-6E3B-424C-86D6-B40B41D6B950}" name="Column12124"/>
    <tableColumn id="12129" xr3:uid="{4905206B-1EC9-4EA0-A929-0D2236A10F1E}" name="Column12125"/>
    <tableColumn id="12130" xr3:uid="{BA127351-332C-45BD-AC0F-18EAA870D52A}" name="Column12126"/>
    <tableColumn id="12131" xr3:uid="{A009122D-3214-40A0-B061-0706A8D9C4DE}" name="Column12127"/>
    <tableColumn id="12132" xr3:uid="{5D568FB3-6EEB-43F7-9E1D-72CCF95C5671}" name="Column12128"/>
    <tableColumn id="12133" xr3:uid="{14391ECE-DFDB-458C-A4A6-77580A815D04}" name="Column12129"/>
    <tableColumn id="12134" xr3:uid="{14C79EF1-D5F6-425C-9BB9-57BD6A8CB841}" name="Column12130"/>
    <tableColumn id="12135" xr3:uid="{F61E757B-B516-4386-BABC-ECFC9CCA983E}" name="Column12131"/>
    <tableColumn id="12136" xr3:uid="{A9E29AAE-2BEC-4F7B-B196-54254C04524B}" name="Column12132"/>
    <tableColumn id="12137" xr3:uid="{A8FAEA53-06E5-4FE2-A473-B37FA6914265}" name="Column12133"/>
    <tableColumn id="12138" xr3:uid="{DBD7363B-7E0D-4446-A8A9-39E2A9ED9F48}" name="Column12134"/>
    <tableColumn id="12139" xr3:uid="{12AE0DE2-138B-4DCC-A54B-BAD21355D5C5}" name="Column12135"/>
    <tableColumn id="12140" xr3:uid="{9F1D6509-9C10-4E1F-A8C1-35246D4310CC}" name="Column12136"/>
    <tableColumn id="12141" xr3:uid="{3FBE0166-4C2B-41DF-87DE-0210F96143A8}" name="Column12137"/>
    <tableColumn id="12142" xr3:uid="{C7F08A72-538C-4344-B181-CC209C9A876F}" name="Column12138"/>
    <tableColumn id="12143" xr3:uid="{9C2A2723-91F4-44C9-9A16-87CE9892621A}" name="Column12139"/>
    <tableColumn id="12144" xr3:uid="{AF93F358-56D0-4DA7-8602-1B8896297115}" name="Column12140"/>
    <tableColumn id="12145" xr3:uid="{B7D8EA52-A051-4A76-A909-35DFA22B42A6}" name="Column12141"/>
    <tableColumn id="12146" xr3:uid="{F081C8DA-97F0-4F65-99CF-2B04252416FE}" name="Column12142"/>
    <tableColumn id="12147" xr3:uid="{541CD5A3-05EE-4AAE-9C5E-EEEE56C8870A}" name="Column12143"/>
    <tableColumn id="12148" xr3:uid="{3F84833D-CC42-4A36-B703-E0D74E0E07D0}" name="Column12144"/>
    <tableColumn id="12149" xr3:uid="{8C561A3A-7C67-4AD8-886B-62140FF903A3}" name="Column12145"/>
    <tableColumn id="12150" xr3:uid="{E7DDABBC-46B3-4DC1-B7A4-D8839458A935}" name="Column12146"/>
    <tableColumn id="12151" xr3:uid="{DE747DA9-E3DF-4546-90E9-C2B038A5CD78}" name="Column12147"/>
    <tableColumn id="12152" xr3:uid="{FDC15ABE-8390-483E-B6A4-B8117265F026}" name="Column12148"/>
    <tableColumn id="12153" xr3:uid="{DC15F805-87F2-458C-893F-8C980ED60092}" name="Column12149"/>
    <tableColumn id="12154" xr3:uid="{7ACA692B-88AE-45A4-B18C-AF21BE51CA8B}" name="Column12150"/>
    <tableColumn id="12155" xr3:uid="{D0CB9F54-18F2-47BA-A838-0B2B0E12D96F}" name="Column12151"/>
    <tableColumn id="12156" xr3:uid="{5936A0AA-5E2A-4FBE-B8C0-2E3D4B9478C0}" name="Column12152"/>
    <tableColumn id="12157" xr3:uid="{7F2C6E0C-877A-48EB-A50F-36A17D9BDAB2}" name="Column12153"/>
    <tableColumn id="12158" xr3:uid="{82272A30-6C8C-444A-AAEA-FA84070E5161}" name="Column12154"/>
    <tableColumn id="12159" xr3:uid="{B37B5281-44BE-493B-9665-4F63736EAF9F}" name="Column12155"/>
    <tableColumn id="12160" xr3:uid="{77A8D57D-9269-4B94-902E-D14E0266B88B}" name="Column12156"/>
    <tableColumn id="12161" xr3:uid="{F78F64C1-BF22-4DFE-B4DC-3A6035CDE069}" name="Column12157"/>
    <tableColumn id="12162" xr3:uid="{59B47C91-A476-42E7-A87D-B51D33CEFB22}" name="Column12158"/>
    <tableColumn id="12163" xr3:uid="{9F1359A2-911D-483C-A11C-95C3CBC4C11E}" name="Column12159"/>
    <tableColumn id="12164" xr3:uid="{A2BE15C1-1199-4490-8A48-399FD22EA135}" name="Column12160"/>
    <tableColumn id="12165" xr3:uid="{860FB987-F100-466E-95CB-C67986942746}" name="Column12161"/>
    <tableColumn id="12166" xr3:uid="{3B8927BF-8C6A-452A-B1BE-4DBE04D45C02}" name="Column12162"/>
    <tableColumn id="12167" xr3:uid="{4FE0FB6F-14DE-4128-9D96-0C5FE9FB3A3B}" name="Column12163"/>
    <tableColumn id="12168" xr3:uid="{B02537F8-570C-441D-A261-119212D5C405}" name="Column12164"/>
    <tableColumn id="12169" xr3:uid="{A4CBA761-A209-4BD4-828B-483FC52E2FEA}" name="Column12165"/>
    <tableColumn id="12170" xr3:uid="{CD76C1FC-7C8C-4857-992B-6ABCB0CF248C}" name="Column12166"/>
    <tableColumn id="12171" xr3:uid="{49AD3D87-E125-49A4-B373-5AC571EAB70B}" name="Column12167"/>
    <tableColumn id="12172" xr3:uid="{38671A21-1D77-4F75-BB88-D666EAD8780A}" name="Column12168"/>
    <tableColumn id="12173" xr3:uid="{FD81BF11-1418-4BC3-A378-4B6A8390AAA0}" name="Column12169"/>
    <tableColumn id="12174" xr3:uid="{2B4B6973-B54D-47E6-BF99-1305684FE66D}" name="Column12170"/>
    <tableColumn id="12175" xr3:uid="{4B6A895D-0852-4B26-9EA8-757704ED304E}" name="Column12171"/>
    <tableColumn id="12176" xr3:uid="{477411DB-9682-4C8B-9A35-AA1DF254D0DA}" name="Column12172"/>
    <tableColumn id="12177" xr3:uid="{A1427020-96A7-4621-8533-62341C0EB0DE}" name="Column12173"/>
    <tableColumn id="12178" xr3:uid="{1E9E75DB-0F1B-4F9A-912E-EB090C29CDCF}" name="Column12174"/>
    <tableColumn id="12179" xr3:uid="{4EE848BE-DA14-4781-A410-28F93BC7CC10}" name="Column12175"/>
    <tableColumn id="12180" xr3:uid="{C0959162-07FA-429E-8BB5-260289300854}" name="Column12176"/>
    <tableColumn id="12181" xr3:uid="{489E9A0C-DB9E-444E-BBC2-D04F57FE6258}" name="Column12177"/>
    <tableColumn id="12182" xr3:uid="{755ADE58-E5F1-458F-9B39-0CABB2FE4C2A}" name="Column12178"/>
    <tableColumn id="12183" xr3:uid="{BB5D0C00-9DD8-4665-9A08-8F06361537FA}" name="Column12179"/>
    <tableColumn id="12184" xr3:uid="{1B5B28A1-1A71-4541-846D-CE96B41C4B78}" name="Column12180"/>
    <tableColumn id="12185" xr3:uid="{667E3DE4-8A91-4B19-8453-0A2052082FAF}" name="Column12181"/>
    <tableColumn id="12186" xr3:uid="{E2668106-4EE9-45E7-A4CC-FE8AC8C91747}" name="Column12182"/>
    <tableColumn id="12187" xr3:uid="{A67D7196-78B7-416C-97B8-C9492BD42BD6}" name="Column12183"/>
    <tableColumn id="12188" xr3:uid="{FA36B5F0-A7EB-4042-84E0-704A0E313CD5}" name="Column12184"/>
    <tableColumn id="12189" xr3:uid="{1C406F62-F49F-4F00-9E7B-D9080D8A321B}" name="Column12185"/>
    <tableColumn id="12190" xr3:uid="{620A5535-C5EF-4E9E-B708-76807FDEB207}" name="Column12186"/>
    <tableColumn id="12191" xr3:uid="{9421F0D9-3FC1-449B-8829-58AE976681DB}" name="Column12187"/>
    <tableColumn id="12192" xr3:uid="{72C5978D-9507-46B7-B772-3CD0134B1150}" name="Column12188"/>
    <tableColumn id="12193" xr3:uid="{6ED0906F-5289-4F54-A8B2-4038CD6AEB5A}" name="Column12189"/>
    <tableColumn id="12194" xr3:uid="{0CE6A2B9-19FC-48C8-8AD6-DF8C7036231A}" name="Column12190"/>
    <tableColumn id="12195" xr3:uid="{8612FCBC-B20A-4613-AA22-BA000CF3D839}" name="Column12191"/>
    <tableColumn id="12196" xr3:uid="{CA0C1652-DAFB-4380-825C-4B351BE05F72}" name="Column12192"/>
    <tableColumn id="12197" xr3:uid="{7821587A-9185-4E99-82A5-93DFE118D9CE}" name="Column12193"/>
    <tableColumn id="12198" xr3:uid="{552C4F7B-B754-4AF0-852C-E68908E52029}" name="Column12194"/>
    <tableColumn id="12199" xr3:uid="{E15432FD-2AA3-4CBD-B227-14C26DA9083A}" name="Column12195"/>
    <tableColumn id="12200" xr3:uid="{92B824E3-59D2-4B83-9413-AD7B5CD8830D}" name="Column12196"/>
    <tableColumn id="12201" xr3:uid="{0A5C5E21-EC29-4BD2-83FC-D3A2A73A3524}" name="Column12197"/>
    <tableColumn id="12202" xr3:uid="{3358389C-1E8A-483C-8B26-227E4D505B80}" name="Column12198"/>
    <tableColumn id="12203" xr3:uid="{9D4C2057-4669-4470-A700-92137ADFB648}" name="Column12199"/>
    <tableColumn id="12204" xr3:uid="{FE80B036-6E2E-405E-818B-C474521829E5}" name="Column12200"/>
    <tableColumn id="12205" xr3:uid="{D6428AC1-03FB-4C61-9B71-1BBF3681F4B7}" name="Column12201"/>
    <tableColumn id="12206" xr3:uid="{9C029E1F-F64D-417F-B876-CE3BAAAB678F}" name="Column12202"/>
    <tableColumn id="12207" xr3:uid="{F75CB302-7D10-4E06-935D-5AB95087DBD9}" name="Column12203"/>
    <tableColumn id="12208" xr3:uid="{543E207C-3625-47D1-B197-F1F778E6ACE3}" name="Column12204"/>
    <tableColumn id="12209" xr3:uid="{2617BB76-2F90-437F-BB63-A20C4D790CAC}" name="Column12205"/>
    <tableColumn id="12210" xr3:uid="{5EA257C7-EA2F-4CF9-AA93-4364A3D689E4}" name="Column12206"/>
    <tableColumn id="12211" xr3:uid="{651FFB35-590C-49DA-9DD2-8151F20B71C0}" name="Column12207"/>
    <tableColumn id="12212" xr3:uid="{39E94CCD-F2C9-44E7-99D1-CF39B5CE49D5}" name="Column12208"/>
    <tableColumn id="12213" xr3:uid="{443BAA34-EC93-4C3C-92D8-119CF63F6511}" name="Column12209"/>
    <tableColumn id="12214" xr3:uid="{EF89E7CE-69D6-46CF-AC31-AC225D51626F}" name="Column12210"/>
    <tableColumn id="12215" xr3:uid="{3A3466CB-E91C-4537-A4C2-945D4787D8F4}" name="Column12211"/>
    <tableColumn id="12216" xr3:uid="{46013154-1DDA-47A5-B615-8E82A9E6B554}" name="Column12212"/>
    <tableColumn id="12217" xr3:uid="{A3EDDCB8-04C7-4EA6-991D-78802A5F91C4}" name="Column12213"/>
    <tableColumn id="12218" xr3:uid="{F4F45887-C947-4232-AE04-C0E148035D70}" name="Column12214"/>
    <tableColumn id="12219" xr3:uid="{11F49450-5ABA-4BB6-805A-88C79C1DFE75}" name="Column12215"/>
    <tableColumn id="12220" xr3:uid="{708040B2-0819-4010-8970-8A8402CADE62}" name="Column12216"/>
    <tableColumn id="12221" xr3:uid="{F7F5F0EA-D388-4A76-AA7A-8C5CDB84D322}" name="Column12217"/>
    <tableColumn id="12222" xr3:uid="{53EDAE07-19DA-4475-8D26-C967972FC0EE}" name="Column12218"/>
    <tableColumn id="12223" xr3:uid="{B4FEFDB0-0443-4E54-A61E-4C7D466F1226}" name="Column12219"/>
    <tableColumn id="12224" xr3:uid="{3C2E6136-663D-49BB-970E-74CFE2A8639F}" name="Column12220"/>
    <tableColumn id="12225" xr3:uid="{27898132-66E1-425F-BF6E-71E455DBA227}" name="Column12221"/>
    <tableColumn id="12226" xr3:uid="{3F68165F-46D0-4406-A2BC-E14FCAA4EE2E}" name="Column12222"/>
    <tableColumn id="12227" xr3:uid="{7F2892A2-281B-4E4E-9D8D-EFE69F637483}" name="Column12223"/>
    <tableColumn id="12228" xr3:uid="{5B069DAA-13C6-4320-8CA3-38E27D5BCCEC}" name="Column12224"/>
    <tableColumn id="12229" xr3:uid="{E5A5C5B7-80FF-4824-ABB1-0BDA30958D02}" name="Column12225"/>
    <tableColumn id="12230" xr3:uid="{F66923C8-9B8B-4ABC-B2B0-9D3B89FF845E}" name="Column12226"/>
    <tableColumn id="12231" xr3:uid="{E013BE92-1E16-4E75-ADD0-F32FA51F4941}" name="Column12227"/>
    <tableColumn id="12232" xr3:uid="{124C6D72-F83E-4A50-8FFD-6CDE75864865}" name="Column12228"/>
    <tableColumn id="12233" xr3:uid="{C3323C73-E0A1-4283-AD72-8F65D26D33B1}" name="Column12229"/>
    <tableColumn id="12234" xr3:uid="{AC09DCD4-291F-44AA-AB46-1A2C2F7174D3}" name="Column12230"/>
    <tableColumn id="12235" xr3:uid="{89C22838-06F6-4F0C-94FD-3693FDC45CA0}" name="Column12231"/>
    <tableColumn id="12236" xr3:uid="{B91CBA79-9571-4A50-B3F0-6E9A0F5EF1FC}" name="Column12232"/>
    <tableColumn id="12237" xr3:uid="{DB5B9C28-C8E6-46D6-8397-EC95C1EB6254}" name="Column12233"/>
    <tableColumn id="12238" xr3:uid="{8153F8BC-9276-4188-8737-B81043B87CC0}" name="Column12234"/>
    <tableColumn id="12239" xr3:uid="{F17D1195-93EE-4AD4-8C80-837AB17E4CF9}" name="Column12235"/>
    <tableColumn id="12240" xr3:uid="{29AF4784-2281-45EB-8099-8A02749D07AA}" name="Column12236"/>
    <tableColumn id="12241" xr3:uid="{10B1101F-1EA0-4EF2-A736-86F48CA3FA17}" name="Column12237"/>
    <tableColumn id="12242" xr3:uid="{E3A80283-567D-45ED-9CB3-1F6ED844732C}" name="Column12238"/>
    <tableColumn id="12243" xr3:uid="{B0DE3A9D-CE8D-4A90-B686-E3281B7ED096}" name="Column12239"/>
    <tableColumn id="12244" xr3:uid="{FA9319F8-3328-4EB3-A8DE-8DC82D1EC891}" name="Column12240"/>
    <tableColumn id="12245" xr3:uid="{7FEA873B-6198-4425-99CD-95E28EEAF2E2}" name="Column12241"/>
    <tableColumn id="12246" xr3:uid="{589C0B61-2A5C-467B-9A52-DB151B64D33A}" name="Column12242"/>
    <tableColumn id="12247" xr3:uid="{A878F427-A4E4-439D-92CF-9B3079AB8E9D}" name="Column12243"/>
    <tableColumn id="12248" xr3:uid="{E61F3B2E-8CA0-4F5C-BF97-BC9851552135}" name="Column12244"/>
    <tableColumn id="12249" xr3:uid="{EE53E7AF-EC98-444B-A34D-AE8676633880}" name="Column12245"/>
    <tableColumn id="12250" xr3:uid="{BF69DCAD-2A3A-46EF-8F6E-BC43CD832425}" name="Column12246"/>
    <tableColumn id="12251" xr3:uid="{7982BBBA-B6F4-4CB5-8403-70A312DEDB92}" name="Column12247"/>
    <tableColumn id="12252" xr3:uid="{646D986B-90D5-4B73-8FEB-DD6200617427}" name="Column12248"/>
    <tableColumn id="12253" xr3:uid="{EB86CA21-324F-406F-BC68-9D00D185077F}" name="Column12249"/>
    <tableColumn id="12254" xr3:uid="{73170C42-7249-4D5F-998C-D421423C7D50}" name="Column12250"/>
    <tableColumn id="12255" xr3:uid="{3A37B57C-A8AF-48FB-876E-ECA9C116512C}" name="Column12251"/>
    <tableColumn id="12256" xr3:uid="{20387C9A-A94B-45CF-9C30-ED1405B5D5DC}" name="Column12252"/>
    <tableColumn id="12257" xr3:uid="{3EC04CE6-50D9-454D-A5E6-39C712B5518C}" name="Column12253"/>
    <tableColumn id="12258" xr3:uid="{74B23164-1C9D-41D0-BCEE-2DC74983D2D2}" name="Column12254"/>
    <tableColumn id="12259" xr3:uid="{16A36423-CA3B-4F89-84F4-A4E201C150DF}" name="Column12255"/>
    <tableColumn id="12260" xr3:uid="{01235CA8-1CBF-4D4F-A4D3-8B8256D3FA58}" name="Column12256"/>
    <tableColumn id="12261" xr3:uid="{F18AFD36-EDCD-4E84-8BBF-3CDE954662BE}" name="Column12257"/>
    <tableColumn id="12262" xr3:uid="{1DD8BF3D-6ACA-4BCA-9AA9-BE4C22322F09}" name="Column12258"/>
    <tableColumn id="12263" xr3:uid="{77420772-A4CB-4F57-A85E-ED5807BFA6D0}" name="Column12259"/>
    <tableColumn id="12264" xr3:uid="{AE51B9E9-F655-46FE-8F6C-6BFD550D366A}" name="Column12260"/>
    <tableColumn id="12265" xr3:uid="{2C29AED3-0DD1-4B51-8648-45ECCBB57ACA}" name="Column12261"/>
    <tableColumn id="12266" xr3:uid="{FD8FDD70-4E87-44E2-92D4-75DC71ED0C00}" name="Column12262"/>
    <tableColumn id="12267" xr3:uid="{1CC83CB5-0814-41A0-92CA-F14401564E25}" name="Column12263"/>
    <tableColumn id="12268" xr3:uid="{4D15FA86-A8FD-410E-BCDE-6A9648A48D16}" name="Column12264"/>
    <tableColumn id="12269" xr3:uid="{E70FB046-6E3B-4545-AEA8-AAF0B59B1D09}" name="Column12265"/>
    <tableColumn id="12270" xr3:uid="{A6AA17ED-5AED-416B-ABA1-C3F8751909AB}" name="Column12266"/>
    <tableColumn id="12271" xr3:uid="{6312F881-8354-4809-8BF0-C9DA623798BF}" name="Column12267"/>
    <tableColumn id="12272" xr3:uid="{C5880564-A669-4257-B3B2-104F14C262A8}" name="Column12268"/>
    <tableColumn id="12273" xr3:uid="{61368E14-3E77-4FC3-A12D-175998B085F4}" name="Column12269"/>
    <tableColumn id="12274" xr3:uid="{2DF01C53-708A-4F3B-BEA9-56C921170C1C}" name="Column12270"/>
    <tableColumn id="12275" xr3:uid="{EDF9EE5E-2959-4801-AC59-D4C5847C38B0}" name="Column12271"/>
    <tableColumn id="12276" xr3:uid="{1606A548-DD23-41A0-B91E-8C4B764063E8}" name="Column12272"/>
    <tableColumn id="12277" xr3:uid="{4B3371ED-3EDC-42D1-8A04-D00D8410C49B}" name="Column12273"/>
    <tableColumn id="12278" xr3:uid="{E48159FC-5899-421A-BBDB-33CA32EA9D50}" name="Column12274"/>
    <tableColumn id="12279" xr3:uid="{E3AC6DB9-93A7-401D-916F-4A1E3B712E6C}" name="Column12275"/>
    <tableColumn id="12280" xr3:uid="{074B5516-810E-429E-BD4F-9CD235F6270B}" name="Column12276"/>
    <tableColumn id="12281" xr3:uid="{EABE41AC-136E-4F27-A9F0-9A6B0C3FC974}" name="Column12277"/>
    <tableColumn id="12282" xr3:uid="{32B2F19A-4AD1-47C6-A01A-4A8E2BF33008}" name="Column12278"/>
    <tableColumn id="12283" xr3:uid="{85B19C1A-CB0D-40A7-BF4F-FAE0155FCE7D}" name="Column12279"/>
    <tableColumn id="12284" xr3:uid="{9A12151B-C1A7-433A-B70F-8488BBCC3EB5}" name="Column12280"/>
    <tableColumn id="12285" xr3:uid="{1D8B1F26-05C6-4978-ABB6-C35D93C10B09}" name="Column12281"/>
    <tableColumn id="12286" xr3:uid="{8F0ABC1E-6896-4FA4-980A-B78C888E5D3B}" name="Column12282"/>
    <tableColumn id="12287" xr3:uid="{3487BFC4-CAA2-4F94-9A99-DAE3BA46559E}" name="Column12283"/>
    <tableColumn id="12288" xr3:uid="{357B5E23-6266-4848-8BB6-653BB67538AF}" name="Column12284"/>
    <tableColumn id="12289" xr3:uid="{98BBC1C3-8D86-44A4-B173-96D14C6AA9A8}" name="Column12285"/>
    <tableColumn id="12290" xr3:uid="{B6F20BA0-7C2D-4C33-A6D8-7DA035033D0E}" name="Column12286"/>
    <tableColumn id="12291" xr3:uid="{864B91BE-5588-44B3-91D4-D5DE39DCBB12}" name="Column12287"/>
    <tableColumn id="12292" xr3:uid="{7536B9AF-1D3D-4375-90C2-4C3B0D94098D}" name="Column12288"/>
    <tableColumn id="12293" xr3:uid="{1C2F6D60-7584-43AB-B459-568C5C3CDCC5}" name="Column12289"/>
    <tableColumn id="12294" xr3:uid="{FD3B28CE-1936-4264-9C0E-D90BC299A2C2}" name="Column12290"/>
    <tableColumn id="12295" xr3:uid="{46C0A353-1973-4BA2-B797-9CD358C2C69B}" name="Column12291"/>
    <tableColumn id="12296" xr3:uid="{11057F9A-1010-4957-B1B8-5734F6F8E85D}" name="Column12292"/>
    <tableColumn id="12297" xr3:uid="{79920E32-5AEF-4513-839D-D531CC9E4CB1}" name="Column12293"/>
    <tableColumn id="12298" xr3:uid="{1873A75D-16C3-455F-86EC-837536E7489B}" name="Column12294"/>
    <tableColumn id="12299" xr3:uid="{53514C97-419A-4D57-9D65-DE1756D908DD}" name="Column12295"/>
    <tableColumn id="12300" xr3:uid="{D39D2DB8-44CA-4028-871B-CE1E7954D653}" name="Column12296"/>
    <tableColumn id="12301" xr3:uid="{B3FFF372-963C-4FE5-8CB7-B6ADBCFFA8F5}" name="Column12297"/>
    <tableColumn id="12302" xr3:uid="{C4DF7CAA-41C5-4A93-BACA-89260129A9B9}" name="Column12298"/>
    <tableColumn id="12303" xr3:uid="{896DEDA9-CADD-473F-8843-387F710C2176}" name="Column12299"/>
    <tableColumn id="12304" xr3:uid="{1746E63D-B226-4B3C-A60D-3DFC6DD0B1CE}" name="Column12300"/>
    <tableColumn id="12305" xr3:uid="{D097E35B-B576-4A8B-856F-4F31DF95A165}" name="Column12301"/>
    <tableColumn id="12306" xr3:uid="{FB755D8D-2C29-425F-B2DD-E76CEABEBC7F}" name="Column12302"/>
    <tableColumn id="12307" xr3:uid="{22BABA21-EA85-4BB1-80B1-25D01B7C30D7}" name="Column12303"/>
    <tableColumn id="12308" xr3:uid="{210A90C3-083B-4690-90EC-A833B4648C0F}" name="Column12304"/>
    <tableColumn id="12309" xr3:uid="{0A441B56-7910-42CA-8204-B41DD3A6F25B}" name="Column12305"/>
    <tableColumn id="12310" xr3:uid="{B590B3CB-1308-4A25-8879-60AB9481BEB9}" name="Column12306"/>
    <tableColumn id="12311" xr3:uid="{18586DD1-AA4F-41CD-8561-0C021D9ED3C4}" name="Column12307"/>
    <tableColumn id="12312" xr3:uid="{89597C1D-4515-4827-9342-A99ACED9270D}" name="Column12308"/>
    <tableColumn id="12313" xr3:uid="{1D37F0AD-0056-4489-AE5B-DA7458BF945D}" name="Column12309"/>
    <tableColumn id="12314" xr3:uid="{F0D67C4A-D51C-49EA-9D99-58BFFE3B268B}" name="Column12310"/>
    <tableColumn id="12315" xr3:uid="{8A5DFC76-6590-4B6B-A291-D61B73BDCEE1}" name="Column12311"/>
    <tableColumn id="12316" xr3:uid="{2ACDAADE-DAC3-48E8-876D-7D13283063A2}" name="Column12312"/>
    <tableColumn id="12317" xr3:uid="{FF970C0A-CC09-4EC7-89FE-A53F79CC7ADA}" name="Column12313"/>
    <tableColumn id="12318" xr3:uid="{8D930DF3-1CA6-4E99-81D3-72D35F6FDFB3}" name="Column12314"/>
    <tableColumn id="12319" xr3:uid="{D84312AC-F813-41DC-BB27-4C991F123BFA}" name="Column12315"/>
    <tableColumn id="12320" xr3:uid="{A212E5DC-DF01-4C1A-BD56-3F9E5C57DF42}" name="Column12316"/>
    <tableColumn id="12321" xr3:uid="{B5173EE1-59CF-4FE1-A061-77A4EEBB4546}" name="Column12317"/>
    <tableColumn id="12322" xr3:uid="{1D23DDA8-EF84-4853-B3E3-8E9674DE9B44}" name="Column12318"/>
    <tableColumn id="12323" xr3:uid="{A71F420B-127E-44F3-9B50-039D7A13C3FF}" name="Column12319"/>
    <tableColumn id="12324" xr3:uid="{48A68F63-BAA3-4E8A-9064-C1DEC64CEA23}" name="Column12320"/>
    <tableColumn id="12325" xr3:uid="{055662B5-7712-4624-8611-2FCE9833A5BF}" name="Column12321"/>
    <tableColumn id="12326" xr3:uid="{38C48387-6BCD-4B47-99C6-3EE91985E805}" name="Column12322"/>
    <tableColumn id="12327" xr3:uid="{FFAE2DFD-0F07-4E31-B272-D3AD2A4AEB42}" name="Column12323"/>
    <tableColumn id="12328" xr3:uid="{203311FE-079D-42A2-ABDC-6F69F0046F9D}" name="Column12324"/>
    <tableColumn id="12329" xr3:uid="{6543F703-93AC-4BDE-82E5-3DC4DFBF9031}" name="Column12325"/>
    <tableColumn id="12330" xr3:uid="{70FA0100-1C66-4A1A-85EA-29DFA00C3C32}" name="Column12326"/>
    <tableColumn id="12331" xr3:uid="{16BBF9BD-AEBF-4303-A06B-21A91B1C2AC4}" name="Column12327"/>
    <tableColumn id="12332" xr3:uid="{4E3991C2-EEB0-42EC-90F4-B648E32BDD6A}" name="Column12328"/>
    <tableColumn id="12333" xr3:uid="{77600387-B958-4506-B736-9C9F29E5E5FB}" name="Column12329"/>
    <tableColumn id="12334" xr3:uid="{B39698C0-DEAB-46C9-A2FD-361FD947E576}" name="Column12330"/>
    <tableColumn id="12335" xr3:uid="{02DAA4AC-F8A3-4A42-B359-F98E072490AE}" name="Column12331"/>
    <tableColumn id="12336" xr3:uid="{2E17105B-75C6-416C-B65A-D1AFA48FD4C8}" name="Column12332"/>
    <tableColumn id="12337" xr3:uid="{9972CED9-9CDD-40C8-976C-622D673AF6E3}" name="Column12333"/>
    <tableColumn id="12338" xr3:uid="{3E3C6C1D-02C1-42C0-9D3C-EAEF016BBB0C}" name="Column12334"/>
    <tableColumn id="12339" xr3:uid="{86F2E9A7-D0F0-4402-8229-C0E5A9B07861}" name="Column12335"/>
    <tableColumn id="12340" xr3:uid="{D6BDBEAC-9602-44AB-B17E-98B19210E2D4}" name="Column12336"/>
    <tableColumn id="12341" xr3:uid="{764064E4-F537-4860-985A-BF916840A1EE}" name="Column12337"/>
    <tableColumn id="12342" xr3:uid="{CD32D99A-6063-4A16-BC8C-B1286A659B74}" name="Column12338"/>
    <tableColumn id="12343" xr3:uid="{26322B93-C149-494C-94BE-0571D0DCE25E}" name="Column12339"/>
    <tableColumn id="12344" xr3:uid="{216E9614-4BB5-4AFD-B944-3DA23397FCF5}" name="Column12340"/>
    <tableColumn id="12345" xr3:uid="{148CDE19-2150-459C-BC98-BF121F812E0B}" name="Column12341"/>
    <tableColumn id="12346" xr3:uid="{A372A9E6-E084-4586-B947-5F15194CE9EE}" name="Column12342"/>
    <tableColumn id="12347" xr3:uid="{6BA9CADA-7C3F-461D-A581-C9B7413C2E3B}" name="Column12343"/>
    <tableColumn id="12348" xr3:uid="{508E2F58-C440-4CDE-8EB1-D6149BBE13BC}" name="Column12344"/>
    <tableColumn id="12349" xr3:uid="{3374989E-BDE6-4A8C-A077-53A00B06561E}" name="Column12345"/>
    <tableColumn id="12350" xr3:uid="{ECFEE884-AADB-440F-94EB-0E4312884E19}" name="Column12346"/>
    <tableColumn id="12351" xr3:uid="{B99A4743-242E-45DA-850E-56D65277AE9C}" name="Column12347"/>
    <tableColumn id="12352" xr3:uid="{A0409B40-129A-4AF1-B651-B04FE9BF4C29}" name="Column12348"/>
    <tableColumn id="12353" xr3:uid="{29FF284F-9406-4CE0-9FB1-7EAF224A3B81}" name="Column12349"/>
    <tableColumn id="12354" xr3:uid="{D6B2C813-AE17-4AE1-B2E6-408A04C520BD}" name="Column12350"/>
    <tableColumn id="12355" xr3:uid="{15D2A32B-EF52-486B-BC56-1A2DC0E0E3F0}" name="Column12351"/>
    <tableColumn id="12356" xr3:uid="{01C1AD60-0227-42B2-B5C2-3BFC81986E3C}" name="Column12352"/>
    <tableColumn id="12357" xr3:uid="{5FEC6776-7F7E-49FB-9B89-77E78D22F2AB}" name="Column12353"/>
    <tableColumn id="12358" xr3:uid="{B65F1F08-0FF7-4BAF-8E8C-9631243662CD}" name="Column12354"/>
    <tableColumn id="12359" xr3:uid="{9F186DFB-1220-46F0-9F88-5214D9BCD3B3}" name="Column12355"/>
    <tableColumn id="12360" xr3:uid="{62700E06-4D49-452E-8523-F26B3DC6925D}" name="Column12356"/>
    <tableColumn id="12361" xr3:uid="{C05A0CA1-7C1C-482B-89A8-D1B1D9886119}" name="Column12357"/>
    <tableColumn id="12362" xr3:uid="{7CA4D97A-770A-4E41-9546-1C87245876A2}" name="Column12358"/>
    <tableColumn id="12363" xr3:uid="{96D11F03-6AA4-4F90-8D21-A6B1DD1E036A}" name="Column12359"/>
    <tableColumn id="12364" xr3:uid="{6047305E-89E1-43F8-B63A-7DA52CAB904B}" name="Column12360"/>
    <tableColumn id="12365" xr3:uid="{B032F8D6-A08B-42FD-B2A5-AC5CF1DDDABC}" name="Column12361"/>
    <tableColumn id="12366" xr3:uid="{08597F90-1083-468A-ADD7-3FB6B43B838F}" name="Column12362"/>
    <tableColumn id="12367" xr3:uid="{326A0DC0-8900-4A95-A59A-29E4CB1B8AF7}" name="Column12363"/>
    <tableColumn id="12368" xr3:uid="{E6275720-D998-4CDE-8CE1-A9C83A32313C}" name="Column12364"/>
    <tableColumn id="12369" xr3:uid="{56A9F61B-0E42-4CBE-9347-6CDC31F26CC5}" name="Column12365"/>
    <tableColumn id="12370" xr3:uid="{2FAE012A-CDA1-426A-A736-CA3F17842CBD}" name="Column12366"/>
    <tableColumn id="12371" xr3:uid="{1EA334FA-27FF-4D1B-B888-8106FCDA2DE5}" name="Column12367"/>
    <tableColumn id="12372" xr3:uid="{E6B5C696-79B7-44DF-BBCB-9D063A693091}" name="Column12368"/>
    <tableColumn id="12373" xr3:uid="{0450EC21-51D9-4E77-B8CB-36067840FE43}" name="Column12369"/>
    <tableColumn id="12374" xr3:uid="{0D36C084-D859-4A1A-AE3B-AD5FCE3D04D2}" name="Column12370"/>
    <tableColumn id="12375" xr3:uid="{9CC8A6B1-6880-45FE-80BD-0F5AB967F9E4}" name="Column12371"/>
    <tableColumn id="12376" xr3:uid="{A59DA7A4-A4C4-4A0F-9F89-30549596ABA7}" name="Column12372"/>
    <tableColumn id="12377" xr3:uid="{4F33E326-D9D8-4933-97D2-32E27D7F4B6B}" name="Column12373"/>
    <tableColumn id="12378" xr3:uid="{C0FD3514-99AB-41D2-8BBC-63817418D83C}" name="Column12374"/>
    <tableColumn id="12379" xr3:uid="{EC0EC58E-22A5-47BA-AAB3-D8B017E1D5FA}" name="Column12375"/>
    <tableColumn id="12380" xr3:uid="{13D35584-4683-46DB-AB01-A90E09058370}" name="Column12376"/>
    <tableColumn id="12381" xr3:uid="{6DB78824-EC67-4703-A623-667723CCFB84}" name="Column12377"/>
    <tableColumn id="12382" xr3:uid="{A98E3239-73E7-4C81-BB67-2FFAAE1A3A14}" name="Column12378"/>
    <tableColumn id="12383" xr3:uid="{87DBD891-60F8-4DE2-88E5-85FC0A81252C}" name="Column12379"/>
    <tableColumn id="12384" xr3:uid="{FF1FA055-E0F1-478D-9543-E68ACE077A78}" name="Column12380"/>
    <tableColumn id="12385" xr3:uid="{183E625C-D787-4E0E-9510-5D9F30D66B96}" name="Column12381"/>
    <tableColumn id="12386" xr3:uid="{D0FDDCB8-9AA9-4249-A651-3836D3CBC9DF}" name="Column12382"/>
    <tableColumn id="12387" xr3:uid="{DEA1E7B8-18F4-4CFF-A9AF-2E951D6F6A95}" name="Column12383"/>
    <tableColumn id="12388" xr3:uid="{78B06948-56B5-45CB-8D78-DA58E622D9EC}" name="Column12384"/>
    <tableColumn id="12389" xr3:uid="{4D501433-DD33-4314-A61F-584014ED4E99}" name="Column12385"/>
    <tableColumn id="12390" xr3:uid="{E940C2D3-45C8-4A72-8CE9-E0BA54358DCC}" name="Column12386"/>
    <tableColumn id="12391" xr3:uid="{FADC2CB0-DFBC-4FCD-892B-3C74B3871883}" name="Column12387"/>
    <tableColumn id="12392" xr3:uid="{EEB6C7FC-F0CB-4198-862A-75E026B0E0EF}" name="Column12388"/>
    <tableColumn id="12393" xr3:uid="{477E5932-C928-4F13-9F61-4149092499FA}" name="Column12389"/>
    <tableColumn id="12394" xr3:uid="{7EBF3B9E-55FA-4117-A94E-E9FF302EFB1A}" name="Column12390"/>
    <tableColumn id="12395" xr3:uid="{433A5249-2960-4F14-BE56-83BCB386F236}" name="Column12391"/>
    <tableColumn id="12396" xr3:uid="{9AB3C06F-B412-43E9-832D-39342064E546}" name="Column12392"/>
    <tableColumn id="12397" xr3:uid="{571870E4-C5E3-4A01-B083-E1F34B79FA6A}" name="Column12393"/>
    <tableColumn id="12398" xr3:uid="{27AF4B24-9033-46BA-A387-BA2CE40FF366}" name="Column12394"/>
    <tableColumn id="12399" xr3:uid="{CDDF1658-1F66-40A3-8B1E-320D639673F7}" name="Column12395"/>
    <tableColumn id="12400" xr3:uid="{CE9B9CCC-8199-4107-B277-24B694C9A248}" name="Column12396"/>
    <tableColumn id="12401" xr3:uid="{347B1416-DF0C-4449-8F78-94B5E2B4FD88}" name="Column12397"/>
    <tableColumn id="12402" xr3:uid="{705EC925-469D-4BBB-959E-46F5CD86DD24}" name="Column12398"/>
    <tableColumn id="12403" xr3:uid="{FA484BC0-CF97-4BA7-A47E-0B0BF5182CD3}" name="Column12399"/>
    <tableColumn id="12404" xr3:uid="{A75C2D30-EF1F-4C90-90A5-DDE0722A77B9}" name="Column12400"/>
    <tableColumn id="12405" xr3:uid="{F881D9A7-84CA-4FB3-9130-E807E771D255}" name="Column12401"/>
    <tableColumn id="12406" xr3:uid="{1C7E0B5D-17FD-4677-A801-33EA3F794AD5}" name="Column12402"/>
    <tableColumn id="12407" xr3:uid="{24C5EB71-22DD-4243-A1AF-815BBCFCD247}" name="Column12403"/>
    <tableColumn id="12408" xr3:uid="{D9D0B826-4DA6-4C51-99DF-9C63C2B9CBC7}" name="Column12404"/>
    <tableColumn id="12409" xr3:uid="{7E58161B-8F5E-4F44-B93B-CC115BCC2534}" name="Column12405"/>
    <tableColumn id="12410" xr3:uid="{DAAD8B7C-70CD-4401-9722-8AB07DF98316}" name="Column12406"/>
    <tableColumn id="12411" xr3:uid="{F8B0FCBA-87DC-4186-8CC8-39543A844277}" name="Column12407"/>
    <tableColumn id="12412" xr3:uid="{8699EC58-0E18-41D8-A04F-FBAB6E161188}" name="Column12408"/>
    <tableColumn id="12413" xr3:uid="{2FED18BC-0F0B-4B96-9D12-1B818BDC2B18}" name="Column12409"/>
    <tableColumn id="12414" xr3:uid="{4BFC3355-898F-4C57-B0BB-D650DABF3054}" name="Column12410"/>
    <tableColumn id="12415" xr3:uid="{8E75157C-E103-4DF7-B469-0AF88B391C3B}" name="Column12411"/>
    <tableColumn id="12416" xr3:uid="{8637731D-016D-4EC6-83B8-155608B9FCDC}" name="Column12412"/>
    <tableColumn id="12417" xr3:uid="{1E8AF4C1-5409-4891-8B99-FEBB07C36CC3}" name="Column12413"/>
    <tableColumn id="12418" xr3:uid="{74074CA5-E968-487E-B372-72DDA5ADA92B}" name="Column12414"/>
    <tableColumn id="12419" xr3:uid="{AC1A83DA-D250-41E5-A63B-8285FCB3F252}" name="Column12415"/>
    <tableColumn id="12420" xr3:uid="{E7EEAFE3-1A17-45EB-9140-65599CF00799}" name="Column12416"/>
    <tableColumn id="12421" xr3:uid="{92976C09-2D03-4B22-B6DD-E57C238A3A69}" name="Column12417"/>
    <tableColumn id="12422" xr3:uid="{9785C458-4BAD-43C6-89BD-021F5A52356B}" name="Column12418"/>
    <tableColumn id="12423" xr3:uid="{D53DDCF6-6E86-4146-BE23-55D58D2B1A05}" name="Column12419"/>
    <tableColumn id="12424" xr3:uid="{FFF4E070-160F-40F6-8BEE-5AB794682C05}" name="Column12420"/>
    <tableColumn id="12425" xr3:uid="{F76327C1-6F22-49C6-9879-86390AA30359}" name="Column12421"/>
    <tableColumn id="12426" xr3:uid="{4ADB479D-F2DC-442F-81E2-E9D50C32DF1A}" name="Column12422"/>
    <tableColumn id="12427" xr3:uid="{865DC26B-34B9-495F-9775-17153E8A3614}" name="Column12423"/>
    <tableColumn id="12428" xr3:uid="{A4BFBC25-880D-4FB4-A27C-852FFAC1C2AF}" name="Column12424"/>
    <tableColumn id="12429" xr3:uid="{B3CE6F32-E29E-4637-878E-B685B0F88887}" name="Column12425"/>
    <tableColumn id="12430" xr3:uid="{DB1DE310-1268-4AA7-ACFD-F36E567A7A2B}" name="Column12426"/>
    <tableColumn id="12431" xr3:uid="{5C572EFB-7B2C-407F-9E4D-A19C599F5B42}" name="Column12427"/>
    <tableColumn id="12432" xr3:uid="{6186B79C-7DEF-443F-98B8-12DEB209ED66}" name="Column12428"/>
    <tableColumn id="12433" xr3:uid="{050E02D5-BD1F-421A-8A5F-70D47AEE756F}" name="Column12429"/>
    <tableColumn id="12434" xr3:uid="{9F0B71AE-846F-4379-85B1-B5DA06BBAF35}" name="Column12430"/>
    <tableColumn id="12435" xr3:uid="{125D8F81-B590-4042-8A07-0B3824AF2F34}" name="Column12431"/>
    <tableColumn id="12436" xr3:uid="{35233175-39F7-487E-A0C7-906A989D7143}" name="Column12432"/>
    <tableColumn id="12437" xr3:uid="{F6A96FCC-22C9-4DCC-97D3-4CFC32980B8D}" name="Column12433"/>
    <tableColumn id="12438" xr3:uid="{6E999DD7-5A5F-4A4D-844E-46F50E5348DE}" name="Column12434"/>
    <tableColumn id="12439" xr3:uid="{24A8EF2F-E466-44BC-83A4-2CD69DA167AF}" name="Column12435"/>
    <tableColumn id="12440" xr3:uid="{82327792-9BFB-417F-A7C0-931EEC1E922E}" name="Column12436"/>
    <tableColumn id="12441" xr3:uid="{22D5FEF6-6873-44C9-8AA2-DC5F94F24789}" name="Column12437"/>
    <tableColumn id="12442" xr3:uid="{32F3E942-7C0E-4F64-BC1D-0A74578BCCEA}" name="Column12438"/>
    <tableColumn id="12443" xr3:uid="{7093C51C-B850-40B1-856C-8D4588AB41F9}" name="Column12439"/>
    <tableColumn id="12444" xr3:uid="{1E3ADF2E-AA4B-40B5-8E99-BB2FE0619E40}" name="Column12440"/>
    <tableColumn id="12445" xr3:uid="{B40A912F-A7A0-48F2-8BDA-1DE6D04CABF4}" name="Column12441"/>
    <tableColumn id="12446" xr3:uid="{C0B8B637-B79C-48AA-A3B3-A935ACDB880D}" name="Column12442"/>
    <tableColumn id="12447" xr3:uid="{69337639-632A-42A8-A656-317150D25E67}" name="Column12443"/>
    <tableColumn id="12448" xr3:uid="{B64A0D7C-B7AC-46A5-A9DA-3C56061EFD03}" name="Column12444"/>
    <tableColumn id="12449" xr3:uid="{70806A29-F05F-4D3B-B41E-CF54FD6A35E0}" name="Column12445"/>
    <tableColumn id="12450" xr3:uid="{02E87ED8-835B-4CC7-A4BC-BBA4494424B9}" name="Column12446"/>
    <tableColumn id="12451" xr3:uid="{DC5C4CE0-FF8B-4B01-B0B9-6D98AFB9341A}" name="Column12447"/>
    <tableColumn id="12452" xr3:uid="{1C48D54F-1A05-4A0E-ACE0-411D45E8CA87}" name="Column12448"/>
    <tableColumn id="12453" xr3:uid="{A4C531E6-5353-4FF0-99FA-90C047543207}" name="Column12449"/>
    <tableColumn id="12454" xr3:uid="{7245558D-2E5F-4843-9839-41EB3153AE63}" name="Column12450"/>
    <tableColumn id="12455" xr3:uid="{CE3D466C-2579-4096-90C5-4777E034A3CF}" name="Column12451"/>
    <tableColumn id="12456" xr3:uid="{A3465F96-EF4A-48EC-B12F-E802B801A84E}" name="Column12452"/>
    <tableColumn id="12457" xr3:uid="{21DC0C66-1422-4932-B8FB-DE673672576E}" name="Column12453"/>
    <tableColumn id="12458" xr3:uid="{36CBF1B6-E8AE-4A8E-82A2-CCFB8D639803}" name="Column12454"/>
    <tableColumn id="12459" xr3:uid="{CC58343B-F5AC-48E5-BD7A-489283ABB112}" name="Column12455"/>
    <tableColumn id="12460" xr3:uid="{AE6C5BD7-FCEC-4EA0-A093-E2606F710366}" name="Column12456"/>
    <tableColumn id="12461" xr3:uid="{39F103AF-03AC-436D-A92C-6CD4609C0F3B}" name="Column12457"/>
    <tableColumn id="12462" xr3:uid="{A39E1070-6696-4147-95E0-BAF4E928CA71}" name="Column12458"/>
    <tableColumn id="12463" xr3:uid="{8C9154FE-86DF-4E83-B2A5-9E81EE89FE03}" name="Column12459"/>
    <tableColumn id="12464" xr3:uid="{EB068DED-FAB3-41A4-A74E-196135656CF8}" name="Column12460"/>
    <tableColumn id="12465" xr3:uid="{23FD9711-8C51-4AD8-B5F8-0EC4640A6CB2}" name="Column12461"/>
    <tableColumn id="12466" xr3:uid="{BDA3F380-A0F8-4CF2-9C91-46D294BE1EAC}" name="Column12462"/>
    <tableColumn id="12467" xr3:uid="{6C71981B-F188-44BE-A1A5-0B4C455CECA7}" name="Column12463"/>
    <tableColumn id="12468" xr3:uid="{EF727895-DE4C-4F1D-A886-21C9C5BE2FA0}" name="Column12464"/>
    <tableColumn id="12469" xr3:uid="{C6305B27-096B-4804-9DCF-F4E21A57DDFE}" name="Column12465"/>
    <tableColumn id="12470" xr3:uid="{5127F09C-7DF6-4879-88FA-54512EA89D24}" name="Column12466"/>
    <tableColumn id="12471" xr3:uid="{97F85053-DA46-4437-8E2E-501CCF7EDFFC}" name="Column12467"/>
    <tableColumn id="12472" xr3:uid="{147E09EE-4E10-4DE5-9FC4-7204A2C0A10C}" name="Column12468"/>
    <tableColumn id="12473" xr3:uid="{A2913B3D-174F-4C44-8046-E9290D93338A}" name="Column12469"/>
    <tableColumn id="12474" xr3:uid="{43EF307A-F393-4945-974E-6AB7BC5C8AA6}" name="Column12470"/>
    <tableColumn id="12475" xr3:uid="{24E0A8FE-CF9D-459B-A1B9-2EF30511028E}" name="Column12471"/>
    <tableColumn id="12476" xr3:uid="{C72D8A15-DFD0-425D-BBC3-4BF8E6B36ABA}" name="Column12472"/>
    <tableColumn id="12477" xr3:uid="{72D528A7-184C-4BF9-89F6-FA3E9B9264A5}" name="Column12473"/>
    <tableColumn id="12478" xr3:uid="{E7D4A091-BBF8-44D9-BCBE-9F57FD0074E4}" name="Column12474"/>
    <tableColumn id="12479" xr3:uid="{702F047C-CE3F-4C3B-9FC5-06DA77D016F2}" name="Column12475"/>
    <tableColumn id="12480" xr3:uid="{B47105DF-303A-43B6-932F-928AFB97E4B4}" name="Column12476"/>
    <tableColumn id="12481" xr3:uid="{68276DE6-5E84-4464-8EB2-E1FD39E171D6}" name="Column12477"/>
    <tableColumn id="12482" xr3:uid="{85CBE86A-3D62-498D-8B71-2B498E74061B}" name="Column12478"/>
    <tableColumn id="12483" xr3:uid="{48D7A573-1FAD-422B-9832-1C8C5B3B0591}" name="Column12479"/>
    <tableColumn id="12484" xr3:uid="{D76A7238-FD2A-4F15-9D53-C4D96CB6232C}" name="Column12480"/>
    <tableColumn id="12485" xr3:uid="{9BD0D819-0A27-4644-B877-1C06482B98A5}" name="Column12481"/>
    <tableColumn id="12486" xr3:uid="{906CC427-F96E-4CB0-8171-C261EE36F9A7}" name="Column12482"/>
    <tableColumn id="12487" xr3:uid="{A3A7F07B-C87E-4470-8E07-42939C97978D}" name="Column12483"/>
    <tableColumn id="12488" xr3:uid="{6572E42D-D22D-4889-9BA2-20F50DD41415}" name="Column12484"/>
    <tableColumn id="12489" xr3:uid="{1D63D06E-1294-417E-9355-2057EA155EC4}" name="Column12485"/>
    <tableColumn id="12490" xr3:uid="{094AAB32-98FA-4372-9B77-289594A8725D}" name="Column12486"/>
    <tableColumn id="12491" xr3:uid="{89A4694A-A35E-4D24-8442-A705E9AD796D}" name="Column12487"/>
    <tableColumn id="12492" xr3:uid="{C5BEC46C-F676-4CC6-8D17-43D246EBD3BF}" name="Column12488"/>
    <tableColumn id="12493" xr3:uid="{59E24D86-3373-440C-88BA-ACDD0B1BFD95}" name="Column12489"/>
    <tableColumn id="12494" xr3:uid="{E761BEE6-6FFB-46F6-AB41-EF7013F601B0}" name="Column12490"/>
    <tableColumn id="12495" xr3:uid="{F26A1071-C687-4EC8-B1E3-791F7481F9C7}" name="Column12491"/>
    <tableColumn id="12496" xr3:uid="{73A60201-DBBE-4282-9BB4-2584993D9962}" name="Column12492"/>
    <tableColumn id="12497" xr3:uid="{D0E0EA9D-A941-4A20-A7AF-DDE07C188DF0}" name="Column12493"/>
    <tableColumn id="12498" xr3:uid="{910C0AAF-9978-4596-B5E2-BA138B8E31EE}" name="Column12494"/>
    <tableColumn id="12499" xr3:uid="{9199B237-3168-4329-962C-F9B0ED0CD960}" name="Column12495"/>
    <tableColumn id="12500" xr3:uid="{3B866232-31BD-4D76-AF26-964CE49C2E0F}" name="Column12496"/>
    <tableColumn id="12501" xr3:uid="{A9FE8A09-DAA0-42CC-A102-6C05B6551426}" name="Column12497"/>
    <tableColumn id="12502" xr3:uid="{5189164F-1A7D-43AA-911D-496ED68E5CAA}" name="Column12498"/>
    <tableColumn id="12503" xr3:uid="{1E4029DB-B694-47F2-954B-149BA0D8EEF1}" name="Column12499"/>
    <tableColumn id="12504" xr3:uid="{36E70A00-E08A-4D0A-949B-B88EE274BF43}" name="Column12500"/>
    <tableColumn id="12505" xr3:uid="{68D710AA-FBD7-4DE8-9C65-A7FC9140C35B}" name="Column12501"/>
    <tableColumn id="12506" xr3:uid="{D5530476-54CA-42F8-A41B-9C666A5CEF0C}" name="Column12502"/>
    <tableColumn id="12507" xr3:uid="{7CBF9F8D-F549-44DC-A018-7971EA845891}" name="Column12503"/>
    <tableColumn id="12508" xr3:uid="{70227B9F-F412-4F1D-98CF-CA9AE137D798}" name="Column12504"/>
    <tableColumn id="12509" xr3:uid="{30D388AF-20A1-4012-8D38-225459E41D61}" name="Column12505"/>
    <tableColumn id="12510" xr3:uid="{1D925E97-AA88-44FE-B451-9D06352BE37B}" name="Column12506"/>
    <tableColumn id="12511" xr3:uid="{D450EDA0-7B39-4885-A7BE-79B97FA04220}" name="Column12507"/>
    <tableColumn id="12512" xr3:uid="{F8E9D9DA-D30F-49F0-B20C-2300C930867C}" name="Column12508"/>
    <tableColumn id="12513" xr3:uid="{4F206669-FAB9-4F9E-B920-03112FE7DAA2}" name="Column12509"/>
    <tableColumn id="12514" xr3:uid="{8C5551CA-4EF0-40E1-8C59-EC5EE6B30BE2}" name="Column12510"/>
    <tableColumn id="12515" xr3:uid="{6973B7A7-C1BA-4739-9433-0DFB120587C4}" name="Column12511"/>
    <tableColumn id="12516" xr3:uid="{12202D63-088B-4FFE-A1D5-53A0EC79E45E}" name="Column12512"/>
    <tableColumn id="12517" xr3:uid="{C747C55B-B1E5-4524-8BB0-8AB0160162DF}" name="Column12513"/>
    <tableColumn id="12518" xr3:uid="{91ECCEB0-7249-438B-B119-A13B035BD770}" name="Column12514"/>
    <tableColumn id="12519" xr3:uid="{BA1B941B-3390-4201-B2BE-EFE2ACFB9DA3}" name="Column12515"/>
    <tableColumn id="12520" xr3:uid="{0755474C-B66E-415F-BFC3-4D46DF989A8B}" name="Column12516"/>
    <tableColumn id="12521" xr3:uid="{5490D710-DF9D-4065-B6F5-9DE975AAF24A}" name="Column12517"/>
    <tableColumn id="12522" xr3:uid="{1D77F824-6E71-4E3D-B5D8-84F7B91CBB93}" name="Column12518"/>
    <tableColumn id="12523" xr3:uid="{B2F71367-07CC-43A2-B7E5-500CA2DC6111}" name="Column12519"/>
    <tableColumn id="12524" xr3:uid="{AAEFCC0E-B7EC-450F-BF1D-4E43145E733E}" name="Column12520"/>
    <tableColumn id="12525" xr3:uid="{B2408366-D1FD-4844-BC4C-8223536AF15B}" name="Column12521"/>
    <tableColumn id="12526" xr3:uid="{773178CB-19CB-4573-9AD9-E43FD9582A4B}" name="Column12522"/>
    <tableColumn id="12527" xr3:uid="{0D830E78-BA42-4D54-A401-B253FA348B17}" name="Column12523"/>
    <tableColumn id="12528" xr3:uid="{1F86C743-4BCE-4E85-9164-AEE6DD82C17F}" name="Column12524"/>
    <tableColumn id="12529" xr3:uid="{D0BD4B19-262D-40FE-9BAF-1E972C659AF8}" name="Column12525"/>
    <tableColumn id="12530" xr3:uid="{3C359175-CEF4-49BC-90DD-3AA41568331A}" name="Column12526"/>
    <tableColumn id="12531" xr3:uid="{7C52647A-3189-45DF-BC57-23CBAA24E5C4}" name="Column12527"/>
    <tableColumn id="12532" xr3:uid="{26A4EC23-2EA8-4B26-B716-6FC6A56284C7}" name="Column12528"/>
    <tableColumn id="12533" xr3:uid="{F2270738-F628-4899-A24A-B7141065B18E}" name="Column12529"/>
    <tableColumn id="12534" xr3:uid="{544E5804-7765-4365-92C2-C2642E28BBF4}" name="Column12530"/>
    <tableColumn id="12535" xr3:uid="{FC3A220C-1A88-44EA-BEBE-8156599B3A90}" name="Column12531"/>
    <tableColumn id="12536" xr3:uid="{15072812-47CE-4BDF-A84F-9BE5F160DF32}" name="Column12532"/>
    <tableColumn id="12537" xr3:uid="{61D7F621-E716-4D83-9DDD-13C42015232E}" name="Column12533"/>
    <tableColumn id="12538" xr3:uid="{F366A45B-6598-4BEF-A2C3-786C6E83367C}" name="Column12534"/>
    <tableColumn id="12539" xr3:uid="{C6EB1ABE-9156-4C7A-AACD-B4FA473DA076}" name="Column12535"/>
    <tableColumn id="12540" xr3:uid="{C588C5E7-EFB5-4A2F-824F-CC3A01DFA602}" name="Column12536"/>
    <tableColumn id="12541" xr3:uid="{E6D2C613-028F-4E2E-8F67-38726C3354EC}" name="Column12537"/>
    <tableColumn id="12542" xr3:uid="{0CC27808-5931-45CD-AC1E-E2E3A200D780}" name="Column12538"/>
    <tableColumn id="12543" xr3:uid="{65749229-81D0-45C1-ADDC-DEE4604491AB}" name="Column12539"/>
    <tableColumn id="12544" xr3:uid="{48080941-451E-4272-8E1B-9ABA24F38AB5}" name="Column12540"/>
    <tableColumn id="12545" xr3:uid="{B413D77B-CF8E-4E57-90F0-E9E20865D832}" name="Column12541"/>
    <tableColumn id="12546" xr3:uid="{10B832D7-9797-4523-B84A-C59167882B81}" name="Column12542"/>
    <tableColumn id="12547" xr3:uid="{37A5B5A4-6D3B-4144-AB8E-2B3FB4FA0CA6}" name="Column12543"/>
    <tableColumn id="12548" xr3:uid="{C4267FBD-98EA-418B-AAB7-DEF7AA5C7125}" name="Column12544"/>
    <tableColumn id="12549" xr3:uid="{DEC6FCA7-DDCB-4988-BD0C-35D95C4668D1}" name="Column12545"/>
    <tableColumn id="12550" xr3:uid="{140326FE-8945-47B0-A015-3A12C5E9BDEF}" name="Column12546"/>
    <tableColumn id="12551" xr3:uid="{C477A4AD-E80F-44F3-9556-A16247BA4B93}" name="Column12547"/>
    <tableColumn id="12552" xr3:uid="{56116298-4548-4D32-83C4-E7BDF5332D21}" name="Column12548"/>
    <tableColumn id="12553" xr3:uid="{2CDE6165-198D-4E1C-AC05-4AA6D6CF523C}" name="Column12549"/>
    <tableColumn id="12554" xr3:uid="{B28F3EAE-8D86-4E34-ADF5-A5D0A3F3B9F8}" name="Column12550"/>
    <tableColumn id="12555" xr3:uid="{CD4E7A44-0D4A-43AA-AE86-06D5F76356C0}" name="Column12551"/>
    <tableColumn id="12556" xr3:uid="{5C54BBB4-C1D8-42C2-B967-7D114504154B}" name="Column12552"/>
    <tableColumn id="12557" xr3:uid="{63942C4C-FF69-4D52-8AFF-AB501A97D0E6}" name="Column12553"/>
    <tableColumn id="12558" xr3:uid="{3DEBC1FF-A645-4AB7-97DD-1AF8BA6B840E}" name="Column12554"/>
    <tableColumn id="12559" xr3:uid="{3F3E8A5A-CED0-4D3B-A4DC-63AB3611C5F1}" name="Column12555"/>
    <tableColumn id="12560" xr3:uid="{09B25B31-F55B-49DF-B7CF-570BB93BADC9}" name="Column12556"/>
    <tableColumn id="12561" xr3:uid="{1B0EE5F5-D595-4050-837A-3DC65D3A37BF}" name="Column12557"/>
    <tableColumn id="12562" xr3:uid="{A71AED62-775F-45C4-AE9E-A50DCBA020D8}" name="Column12558"/>
    <tableColumn id="12563" xr3:uid="{DD9B084D-71DA-42A6-B0E7-A7D88617F15C}" name="Column12559"/>
    <tableColumn id="12564" xr3:uid="{AC747B01-560C-4589-BE11-D9DDC58FAD31}" name="Column12560"/>
    <tableColumn id="12565" xr3:uid="{64DC9448-2CD0-454B-8BB7-AEB848A76415}" name="Column12561"/>
    <tableColumn id="12566" xr3:uid="{7F3769F5-4125-4AD1-929C-C4FEBC8D15C8}" name="Column12562"/>
    <tableColumn id="12567" xr3:uid="{F37D7607-7505-4A61-B40D-3E7039A52954}" name="Column12563"/>
    <tableColumn id="12568" xr3:uid="{4C692672-3BEF-43B6-99AC-C769F31E0B18}" name="Column12564"/>
    <tableColumn id="12569" xr3:uid="{A0AA6B6B-7946-4418-91D6-CE2ED639683B}" name="Column12565"/>
    <tableColumn id="12570" xr3:uid="{CEA5DD42-8E76-477B-8CF3-1A7E274412B0}" name="Column12566"/>
    <tableColumn id="12571" xr3:uid="{980D3D39-AB45-4EAD-B301-5A649E0E1A83}" name="Column12567"/>
    <tableColumn id="12572" xr3:uid="{5BE326D7-5A16-4A05-94B6-0FC3CDB103C7}" name="Column12568"/>
    <tableColumn id="12573" xr3:uid="{4E01A67C-CA90-4C97-B764-41FE75F9383C}" name="Column12569"/>
    <tableColumn id="12574" xr3:uid="{DC6D52A8-5AD4-41A9-BE6F-9B1DC7B76CC9}" name="Column12570"/>
    <tableColumn id="12575" xr3:uid="{23BFE239-417F-40AE-81D9-813DB28AF296}" name="Column12571"/>
    <tableColumn id="12576" xr3:uid="{8E15656C-91F9-4584-AC1B-3671308D4C76}" name="Column12572"/>
    <tableColumn id="12577" xr3:uid="{B67155B5-7373-4D8B-ADE4-C281039F2E98}" name="Column12573"/>
    <tableColumn id="12578" xr3:uid="{4AE7BB99-EECE-4804-8CE8-1D4AB611F3B8}" name="Column12574"/>
    <tableColumn id="12579" xr3:uid="{29863228-A3D0-4AEF-B0EB-5162D48B0B8B}" name="Column12575"/>
    <tableColumn id="12580" xr3:uid="{380F0F40-3686-4A23-9637-64D32996882E}" name="Column12576"/>
    <tableColumn id="12581" xr3:uid="{FA426ABC-9F2E-4AA1-BC88-92211B1E83D7}" name="Column12577"/>
    <tableColumn id="12582" xr3:uid="{2354161B-65D4-428B-9967-CC3C43A854A3}" name="Column12578"/>
    <tableColumn id="12583" xr3:uid="{2F09287B-EA4C-4D8A-8715-328861B7B43C}" name="Column12579"/>
    <tableColumn id="12584" xr3:uid="{7E593C63-EC5A-418C-86D8-82D7DFB7FF14}" name="Column12580"/>
    <tableColumn id="12585" xr3:uid="{5A586304-4B0E-477E-B706-42216AA8DDA7}" name="Column12581"/>
    <tableColumn id="12586" xr3:uid="{FBF1FF01-519D-46E5-80FF-64A1C07C351F}" name="Column12582"/>
    <tableColumn id="12587" xr3:uid="{2EAB5797-A18B-4B91-B073-B713EF4162C3}" name="Column12583"/>
    <tableColumn id="12588" xr3:uid="{298D5FC8-0E80-48BC-86F7-07620CBCEE72}" name="Column12584"/>
    <tableColumn id="12589" xr3:uid="{93F0E2BE-70FA-4961-8273-CAAB74757AEB}" name="Column12585"/>
    <tableColumn id="12590" xr3:uid="{E3334D3A-BE1F-438B-9012-EE38A883513B}" name="Column12586"/>
    <tableColumn id="12591" xr3:uid="{149F2AFE-06B2-4946-BD78-FD3BA707D349}" name="Column12587"/>
    <tableColumn id="12592" xr3:uid="{C7339FE8-0FE1-4FA7-98E5-16DA1CCB9ADF}" name="Column12588"/>
    <tableColumn id="12593" xr3:uid="{72CFEAA9-AC61-4DD8-96AD-F7DD2751AEF2}" name="Column12589"/>
    <tableColumn id="12594" xr3:uid="{E3AFF9B0-F754-4362-979C-6DF3FAD1425C}" name="Column12590"/>
    <tableColumn id="12595" xr3:uid="{2EAECDF7-798F-4D6E-BEEE-70BDA5D37105}" name="Column12591"/>
    <tableColumn id="12596" xr3:uid="{2AE93F0C-3BCA-4E3E-ABA4-80FD9F963DDA}" name="Column12592"/>
    <tableColumn id="12597" xr3:uid="{F4862732-69AF-44A6-9900-CAC9FC3D58D9}" name="Column12593"/>
    <tableColumn id="12598" xr3:uid="{4DE60A03-6303-4FF6-BA85-C9881C8B9292}" name="Column12594"/>
    <tableColumn id="12599" xr3:uid="{22D233F3-8FF5-4009-9E28-E67BF079AB37}" name="Column12595"/>
    <tableColumn id="12600" xr3:uid="{FD6C6278-14A2-4279-9FE7-4D92B4E629CA}" name="Column12596"/>
    <tableColumn id="12601" xr3:uid="{88F9D18C-96C8-4DDE-B1CE-E69740754558}" name="Column12597"/>
    <tableColumn id="12602" xr3:uid="{7F227544-D610-42FA-BC13-DC7ADD5138A7}" name="Column12598"/>
    <tableColumn id="12603" xr3:uid="{24E48F76-51E0-4913-9B98-518C7780A9E8}" name="Column12599"/>
    <tableColumn id="12604" xr3:uid="{7BE1C379-CA84-41C1-980B-354020420A92}" name="Column12600"/>
    <tableColumn id="12605" xr3:uid="{E2852A63-956D-4951-8ABD-5A3A1F68D136}" name="Column12601"/>
    <tableColumn id="12606" xr3:uid="{54B94FA3-5B31-4CA0-A151-F62C2615C0CE}" name="Column12602"/>
    <tableColumn id="12607" xr3:uid="{4C62D388-40BD-45AF-9E51-FF595A24901A}" name="Column12603"/>
    <tableColumn id="12608" xr3:uid="{DE6677A7-08A0-41BA-B493-8AD60185EA1E}" name="Column12604"/>
    <tableColumn id="12609" xr3:uid="{7778E176-7DAD-41FA-B593-052B2465EAE6}" name="Column12605"/>
    <tableColumn id="12610" xr3:uid="{7F97EDF3-B780-438E-95F1-9C2DE7AD7E07}" name="Column12606"/>
    <tableColumn id="12611" xr3:uid="{5BDB95AF-464B-482B-B7F4-BF5B7670AD87}" name="Column12607"/>
    <tableColumn id="12612" xr3:uid="{3873186E-534F-4DB1-9E75-ABF00B740187}" name="Column12608"/>
    <tableColumn id="12613" xr3:uid="{F6AD478F-D4D7-4B0F-913A-BDC13AFF818F}" name="Column12609"/>
    <tableColumn id="12614" xr3:uid="{3BD89F46-2D75-4B3A-8BF2-EAD7AEAE8D41}" name="Column12610"/>
    <tableColumn id="12615" xr3:uid="{77F5E7B4-6A9A-4E70-BE60-ABA275BAA649}" name="Column12611"/>
    <tableColumn id="12616" xr3:uid="{EB87EC65-7DFE-4F0E-8687-A8349BCAD353}" name="Column12612"/>
    <tableColumn id="12617" xr3:uid="{86178906-1D11-4403-975E-67CBAE3CC3AE}" name="Column12613"/>
    <tableColumn id="12618" xr3:uid="{165FBD10-BD1A-4D20-A0A5-F292E49A1B0A}" name="Column12614"/>
    <tableColumn id="12619" xr3:uid="{62B4CE13-D823-4F8E-9D97-9FDF5D7D3F42}" name="Column12615"/>
    <tableColumn id="12620" xr3:uid="{F1B69D2B-0CB5-43B2-85FB-75082D4AFA20}" name="Column12616"/>
    <tableColumn id="12621" xr3:uid="{99A91D2E-70EB-4180-A81D-AEF373C53750}" name="Column12617"/>
    <tableColumn id="12622" xr3:uid="{178EE540-BEEF-4014-BE35-C431FE6161F0}" name="Column12618"/>
    <tableColumn id="12623" xr3:uid="{E2A0ADE9-D822-4BAE-8510-D193A3C5B4ED}" name="Column12619"/>
    <tableColumn id="12624" xr3:uid="{371B1B9F-A787-4CA2-B298-8EC3A943EE42}" name="Column12620"/>
    <tableColumn id="12625" xr3:uid="{0B0F53C7-622F-4A27-B6E7-A72C7C218B0D}" name="Column12621"/>
    <tableColumn id="12626" xr3:uid="{EED25212-56A4-4CE9-9616-5B411CA95509}" name="Column12622"/>
    <tableColumn id="12627" xr3:uid="{719068DE-C479-412E-8B17-9CBC6354A5CA}" name="Column12623"/>
    <tableColumn id="12628" xr3:uid="{3335F7FB-F984-423F-8434-AED2633367AC}" name="Column12624"/>
    <tableColumn id="12629" xr3:uid="{12367821-00FA-4C95-B491-31DFE4A05863}" name="Column12625"/>
    <tableColumn id="12630" xr3:uid="{B4822A96-9EB4-489A-B9E3-9610097B2FAF}" name="Column12626"/>
    <tableColumn id="12631" xr3:uid="{C89B19DB-5378-43BC-A823-984E1E0767C7}" name="Column12627"/>
    <tableColumn id="12632" xr3:uid="{1EAF778E-1171-48DB-9730-0621B96C2572}" name="Column12628"/>
    <tableColumn id="12633" xr3:uid="{89542E43-4EAD-4B00-86D1-FE76CB2E84D6}" name="Column12629"/>
    <tableColumn id="12634" xr3:uid="{679F8392-6E3F-48D1-9BB7-7AA03DCCCF6B}" name="Column12630"/>
    <tableColumn id="12635" xr3:uid="{163E7196-1FDB-4153-9D93-852D7B6A4D4F}" name="Column12631"/>
    <tableColumn id="12636" xr3:uid="{7B27E9B6-D4D7-4CF7-8F53-A2BE333AFF3A}" name="Column12632"/>
    <tableColumn id="12637" xr3:uid="{C941A970-6083-402A-9EE0-9EC61FF6D7C7}" name="Column12633"/>
    <tableColumn id="12638" xr3:uid="{FD3F8CD0-A662-458F-BC95-DEE8166C7C9A}" name="Column12634"/>
    <tableColumn id="12639" xr3:uid="{6286D45A-103A-4AE5-897C-E8E6ABC4CFD6}" name="Column12635"/>
    <tableColumn id="12640" xr3:uid="{00FCAD07-A962-4E5F-850B-CA5ED729ABCC}" name="Column12636"/>
    <tableColumn id="12641" xr3:uid="{1F7E93E1-22BE-4545-8D2B-76C8FBB15261}" name="Column12637"/>
    <tableColumn id="12642" xr3:uid="{F307BD2B-72B4-443F-9A71-6F00227840F0}" name="Column12638"/>
    <tableColumn id="12643" xr3:uid="{1FADCF7F-8335-4012-8C70-AC139B6F6969}" name="Column12639"/>
    <tableColumn id="12644" xr3:uid="{B18A97C8-2FF1-416B-A9A8-E9ED77B16249}" name="Column12640"/>
    <tableColumn id="12645" xr3:uid="{AE13036C-AA6C-4006-B053-4E827CC30003}" name="Column12641"/>
    <tableColumn id="12646" xr3:uid="{A1ED9BB9-00E2-4B1F-8673-782563E275C9}" name="Column12642"/>
    <tableColumn id="12647" xr3:uid="{AE09F8B3-91EE-4EC7-B616-5C9D02E1BEB1}" name="Column12643"/>
    <tableColumn id="12648" xr3:uid="{25AB4A8A-C35E-44F9-B6AC-214662541423}" name="Column12644"/>
    <tableColumn id="12649" xr3:uid="{F0DB5997-BF7B-4E17-BD82-2DA8CBE31A5D}" name="Column12645"/>
    <tableColumn id="12650" xr3:uid="{94BD6CD6-1436-4392-9184-921971B8D2B7}" name="Column12646"/>
    <tableColumn id="12651" xr3:uid="{A0380977-9686-48A2-9AE7-66B5D1F8EF5B}" name="Column12647"/>
    <tableColumn id="12652" xr3:uid="{A4DAA722-C018-454C-B20C-8FE00E49D233}" name="Column12648"/>
    <tableColumn id="12653" xr3:uid="{75C61EE9-ECB6-4DCC-8BA3-C38A57647B7E}" name="Column12649"/>
    <tableColumn id="12654" xr3:uid="{FA7EF2DC-25F8-4BBA-82E4-8173A1BD8C21}" name="Column12650"/>
    <tableColumn id="12655" xr3:uid="{6AB9A24C-5413-458C-B1D6-610C69424B78}" name="Column12651"/>
    <tableColumn id="12656" xr3:uid="{48A5B87F-092E-4305-9BF9-E5A286DE8F14}" name="Column12652"/>
    <tableColumn id="12657" xr3:uid="{BD6CF92D-717A-4EB4-9C5D-73AF42E72DAF}" name="Column12653"/>
    <tableColumn id="12658" xr3:uid="{2AB87FD2-8820-454F-BC2A-1B2A77CF003F}" name="Column12654"/>
    <tableColumn id="12659" xr3:uid="{571045D8-3052-4FCD-9B7C-9145708ACC05}" name="Column12655"/>
    <tableColumn id="12660" xr3:uid="{236D6EDB-D1C6-4054-94DC-2E0B7BDA8734}" name="Column12656"/>
    <tableColumn id="12661" xr3:uid="{320FDDAB-81BF-4B88-A864-F65E302D0C22}" name="Column12657"/>
    <tableColumn id="12662" xr3:uid="{523569E3-862C-47E6-B850-F53ADDD1F1B3}" name="Column12658"/>
    <tableColumn id="12663" xr3:uid="{2B894443-E1B4-4E0F-8F98-E101B7329521}" name="Column12659"/>
    <tableColumn id="12664" xr3:uid="{B0C51333-2B3A-469E-B2A1-E3ABD4CD03EE}" name="Column12660"/>
    <tableColumn id="12665" xr3:uid="{19D41EB0-8C42-457B-94D3-9BF4F9310D51}" name="Column12661"/>
    <tableColumn id="12666" xr3:uid="{24F500BE-7AB9-45CA-B1F7-B08AB931D051}" name="Column12662"/>
    <tableColumn id="12667" xr3:uid="{DA28D0F5-71C3-42AD-B522-4D9FB0A160E0}" name="Column12663"/>
    <tableColumn id="12668" xr3:uid="{B7B3CDC4-B300-4712-9E91-556321A4193C}" name="Column12664"/>
    <tableColumn id="12669" xr3:uid="{D91E008B-CA15-4EED-922D-51B866EED1FB}" name="Column12665"/>
    <tableColumn id="12670" xr3:uid="{97D14801-A5AC-4BE6-A00C-CE78F68DE4AD}" name="Column12666"/>
    <tableColumn id="12671" xr3:uid="{6283BEDF-F3E4-434A-B108-2272B5AA8617}" name="Column12667"/>
    <tableColumn id="12672" xr3:uid="{C51C606B-4C10-45FA-97BD-923306F7E52D}" name="Column12668"/>
    <tableColumn id="12673" xr3:uid="{920F8F5E-8C5E-48A7-9C99-BF935C489224}" name="Column12669"/>
    <tableColumn id="12674" xr3:uid="{677684DA-9B08-46BC-9A2D-428521DCA900}" name="Column12670"/>
    <tableColumn id="12675" xr3:uid="{DF3B05BD-549E-4909-8AE7-95E8C29FDDF5}" name="Column12671"/>
    <tableColumn id="12676" xr3:uid="{24E53239-A3A8-422E-9158-A1C0655D8346}" name="Column12672"/>
    <tableColumn id="12677" xr3:uid="{641B05D7-51D6-4782-AD7D-BBBA15AFD960}" name="Column12673"/>
    <tableColumn id="12678" xr3:uid="{EE806EE3-992F-4D12-B343-B520C4D24EC2}" name="Column12674"/>
    <tableColumn id="12679" xr3:uid="{299C7FBF-36FF-4CAF-B142-72A57F2AA49C}" name="Column12675"/>
    <tableColumn id="12680" xr3:uid="{71ABB92D-9766-4DCD-BA04-67C36EF221ED}" name="Column12676"/>
    <tableColumn id="12681" xr3:uid="{FC83FAA2-0AFC-42E7-93D8-0269CCB66F38}" name="Column12677"/>
    <tableColumn id="12682" xr3:uid="{88078683-4186-4418-9BF7-52E1E943C443}" name="Column12678"/>
    <tableColumn id="12683" xr3:uid="{7849C72E-999C-41AF-8D83-551388350871}" name="Column12679"/>
    <tableColumn id="12684" xr3:uid="{DC24EB9A-78F7-4A5C-9B1B-70ED6443037D}" name="Column12680"/>
    <tableColumn id="12685" xr3:uid="{29B31D55-E374-4C68-AA33-AA17DBDEB40F}" name="Column12681"/>
    <tableColumn id="12686" xr3:uid="{1D8A2807-31B3-43C4-97F2-4BF434419234}" name="Column12682"/>
    <tableColumn id="12687" xr3:uid="{546D4495-98AC-49DC-861E-36FF387FEBF6}" name="Column12683"/>
    <tableColumn id="12688" xr3:uid="{6302E912-0EBE-4A91-B599-BF12EE2F626E}" name="Column12684"/>
    <tableColumn id="12689" xr3:uid="{CF89FDC4-4170-4A4A-B64A-FF34C8E2BF19}" name="Column12685"/>
    <tableColumn id="12690" xr3:uid="{494DAB35-75F8-4FF5-A95D-9006BB12DD40}" name="Column12686"/>
    <tableColumn id="12691" xr3:uid="{D08BC6B6-DFB4-489A-98D5-571B8D859EE0}" name="Column12687"/>
    <tableColumn id="12692" xr3:uid="{79F3EA54-0158-4391-BDE3-EDECB26809F2}" name="Column12688"/>
    <tableColumn id="12693" xr3:uid="{0F787894-CCAA-499A-BA84-87B3D4D3B431}" name="Column12689"/>
    <tableColumn id="12694" xr3:uid="{8602DB5E-84C7-4BE5-BB88-06C7B40290A3}" name="Column12690"/>
    <tableColumn id="12695" xr3:uid="{339E6A7C-85D0-4C51-98E8-B367C450480C}" name="Column12691"/>
    <tableColumn id="12696" xr3:uid="{B1E87FA8-9079-4E05-BCC5-D08FE4924282}" name="Column12692"/>
    <tableColumn id="12697" xr3:uid="{42C834B0-1CC7-47CC-8AFA-F0F44406CDBE}" name="Column12693"/>
    <tableColumn id="12698" xr3:uid="{37A1C86D-2C04-4D33-A065-29EE48BC2564}" name="Column12694"/>
    <tableColumn id="12699" xr3:uid="{07013CF9-F785-431D-A37E-FE626759027A}" name="Column12695"/>
    <tableColumn id="12700" xr3:uid="{36CB576C-A011-49E1-89BE-B0E742CDF017}" name="Column12696"/>
    <tableColumn id="12701" xr3:uid="{1A7D269F-A1CA-4F5A-ABCF-9CCB6A6F5721}" name="Column12697"/>
    <tableColumn id="12702" xr3:uid="{38231F50-16B1-4130-8B78-FC10434ADAC3}" name="Column12698"/>
    <tableColumn id="12703" xr3:uid="{3AD141FC-03C3-444A-993B-486089132429}" name="Column12699"/>
    <tableColumn id="12704" xr3:uid="{12C87CD9-57AC-444A-B6C5-14C3B78A22F6}" name="Column12700"/>
    <tableColumn id="12705" xr3:uid="{7178B83C-E90A-4CD3-BA33-786B1EE2207A}" name="Column12701"/>
    <tableColumn id="12706" xr3:uid="{CC280E4D-7283-4EB4-85EC-E1B808465A0C}" name="Column12702"/>
    <tableColumn id="12707" xr3:uid="{71485A45-9EBB-43AC-8534-D06C33BC4380}" name="Column12703"/>
    <tableColumn id="12708" xr3:uid="{D189024C-EC8E-48BD-B39A-4F1218C97D35}" name="Column12704"/>
    <tableColumn id="12709" xr3:uid="{E4CB4E6F-41DA-44D4-94D7-7A76F8E49E50}" name="Column12705"/>
    <tableColumn id="12710" xr3:uid="{79EF023D-C281-44B5-A2BC-1EDF74D235A2}" name="Column12706"/>
    <tableColumn id="12711" xr3:uid="{118161E8-4258-4E94-9981-0E8A668B96BB}" name="Column12707"/>
    <tableColumn id="12712" xr3:uid="{D38066F7-7CE7-4F1B-A110-90248CE6DB5F}" name="Column12708"/>
    <tableColumn id="12713" xr3:uid="{1C5629F6-D31E-40AD-B760-11EFE3E1088F}" name="Column12709"/>
    <tableColumn id="12714" xr3:uid="{0C05C19E-B76A-4B2D-9319-9216D147D6F0}" name="Column12710"/>
    <tableColumn id="12715" xr3:uid="{1FF8D36C-506B-42C0-9F25-FA98779F4A20}" name="Column12711"/>
    <tableColumn id="12716" xr3:uid="{80C79ED6-B1B3-447B-8B9C-F96A91A4F5B2}" name="Column12712"/>
    <tableColumn id="12717" xr3:uid="{ADF6587B-3376-4677-8C82-99ACB9D72973}" name="Column12713"/>
    <tableColumn id="12718" xr3:uid="{56BA8B37-4A8B-4E14-B44C-C0038B1B7E9F}" name="Column12714"/>
    <tableColumn id="12719" xr3:uid="{20614844-4B24-47A8-A4D1-FE9ADA83A1A5}" name="Column12715"/>
    <tableColumn id="12720" xr3:uid="{4E17E1A7-867F-4A88-9078-918498D4E21A}" name="Column12716"/>
    <tableColumn id="12721" xr3:uid="{C0998675-15CB-4E88-8C31-4C0C6CF5807E}" name="Column12717"/>
    <tableColumn id="12722" xr3:uid="{4BBBB58A-F719-4EBE-9845-81CE4E6E224A}" name="Column12718"/>
    <tableColumn id="12723" xr3:uid="{A1509182-3DC0-4ACB-A2AF-5678841BE582}" name="Column12719"/>
    <tableColumn id="12724" xr3:uid="{0876945F-E948-4AEF-9978-22F9F1CB970D}" name="Column12720"/>
    <tableColumn id="12725" xr3:uid="{B2F53445-ECEB-4FDD-969A-3A77F2108EDB}" name="Column12721"/>
    <tableColumn id="12726" xr3:uid="{FA5316E1-0A88-4630-B17F-4792B0575439}" name="Column12722"/>
    <tableColumn id="12727" xr3:uid="{B560D2E2-5211-401B-8DF3-116325BFDA56}" name="Column12723"/>
    <tableColumn id="12728" xr3:uid="{068F78A4-19EB-4AB9-A8EA-CD6EB951160D}" name="Column12724"/>
    <tableColumn id="12729" xr3:uid="{C2CE6375-1420-4D34-8E9C-7AF815ED9D9D}" name="Column12725"/>
    <tableColumn id="12730" xr3:uid="{B49CC65D-9063-4B62-92D0-AF573D01FCD4}" name="Column12726"/>
    <tableColumn id="12731" xr3:uid="{13D13B27-4147-43A6-9E32-FE19D8E3A392}" name="Column12727"/>
    <tableColumn id="12732" xr3:uid="{BAC394A9-B2FA-430C-8F1B-1517F79A41FD}" name="Column12728"/>
    <tableColumn id="12733" xr3:uid="{43CCA336-0360-40DA-9B4B-42E762FC3243}" name="Column12729"/>
    <tableColumn id="12734" xr3:uid="{93DBFB49-E1CB-4927-B368-FAB5012CC9A2}" name="Column12730"/>
    <tableColumn id="12735" xr3:uid="{2D7DB2AD-559F-414D-B9FD-2878CD881B57}" name="Column12731"/>
    <tableColumn id="12736" xr3:uid="{20A7A7A0-D1BD-4DCD-B20C-F5135F46260D}" name="Column12732"/>
    <tableColumn id="12737" xr3:uid="{65B68AE8-F541-40A8-BA1A-A94AC0A5AA6E}" name="Column12733"/>
    <tableColumn id="12738" xr3:uid="{7A136F6A-23BA-434E-8D8C-27316CAF57E2}" name="Column12734"/>
    <tableColumn id="12739" xr3:uid="{5BFB03BB-81B0-45C3-926E-39F179439B32}" name="Column12735"/>
    <tableColumn id="12740" xr3:uid="{47719285-A90A-4392-8EAE-90E99AC79D65}" name="Column12736"/>
    <tableColumn id="12741" xr3:uid="{2098F9DC-4BFA-4719-97CF-7417CD7578BF}" name="Column12737"/>
    <tableColumn id="12742" xr3:uid="{604F11A1-DD04-4727-9EC8-CF339F4A1BD4}" name="Column12738"/>
    <tableColumn id="12743" xr3:uid="{2D6995A6-7918-4CB0-81C1-54B15C432E3C}" name="Column12739"/>
    <tableColumn id="12744" xr3:uid="{BA401615-C600-4ED8-8060-1EF7295972A0}" name="Column12740"/>
    <tableColumn id="12745" xr3:uid="{B3010C06-62C2-4E55-9887-47835A6C64ED}" name="Column12741"/>
    <tableColumn id="12746" xr3:uid="{75B10C66-6C4E-4C60-AE42-2B8129BB5098}" name="Column12742"/>
    <tableColumn id="12747" xr3:uid="{DBBEC637-0094-4777-B2C6-F8E21F288936}" name="Column12743"/>
    <tableColumn id="12748" xr3:uid="{F35C5AF7-DA54-42BB-AC63-CFF6CDFC2E3C}" name="Column12744"/>
    <tableColumn id="12749" xr3:uid="{73753D16-2936-4376-9B34-23BB384DC707}" name="Column12745"/>
    <tableColumn id="12750" xr3:uid="{5F29B65F-0C0A-4BEA-90E2-79C8823020A7}" name="Column12746"/>
    <tableColumn id="12751" xr3:uid="{1B83CE7E-DC94-4A3C-804A-69F0F1B2E8ED}" name="Column12747"/>
    <tableColumn id="12752" xr3:uid="{2A00CF65-59B7-4603-9340-22D64B401495}" name="Column12748"/>
    <tableColumn id="12753" xr3:uid="{77DEF593-5673-41FA-955E-5176C38202BA}" name="Column12749"/>
    <tableColumn id="12754" xr3:uid="{42AE530B-3987-45D4-9E15-C608105C6184}" name="Column12750"/>
    <tableColumn id="12755" xr3:uid="{56A0C919-5850-4CA2-AC0A-3D648B032C3E}" name="Column12751"/>
    <tableColumn id="12756" xr3:uid="{098CC45F-D3E5-4F00-8E94-42EA0E35E75A}" name="Column12752"/>
    <tableColumn id="12757" xr3:uid="{5043677A-EB11-4B54-A0B2-19051FF416ED}" name="Column12753"/>
    <tableColumn id="12758" xr3:uid="{C3270177-18AA-42EE-BC33-0226CBF4CA94}" name="Column12754"/>
    <tableColumn id="12759" xr3:uid="{42B1AE2D-E759-41F8-B511-A7D03E612D05}" name="Column12755"/>
    <tableColumn id="12760" xr3:uid="{C32EB245-28C7-4FC7-B109-ABEE2DEF9DCB}" name="Column12756"/>
    <tableColumn id="12761" xr3:uid="{3AEAE0B7-24C9-43A6-9298-B2D90D6655AF}" name="Column12757"/>
    <tableColumn id="12762" xr3:uid="{82F05A36-04F5-490F-AAD3-9054B69243A3}" name="Column12758"/>
    <tableColumn id="12763" xr3:uid="{F7EF3D4E-6B80-4E1E-B01D-A8C226B9E37C}" name="Column12759"/>
    <tableColumn id="12764" xr3:uid="{FE882B4D-3407-457C-BE03-4017C4BDD8DA}" name="Column12760"/>
    <tableColumn id="12765" xr3:uid="{485AD8FA-0C02-4D6A-BEC6-AE3DAFFAE9CB}" name="Column12761"/>
    <tableColumn id="12766" xr3:uid="{DE8CBD15-5F88-4273-A0A9-97A50A803859}" name="Column12762"/>
    <tableColumn id="12767" xr3:uid="{1FA2CEB6-564A-4F25-A0CF-6020F7EC262B}" name="Column12763"/>
    <tableColumn id="12768" xr3:uid="{144A3C34-69C4-410A-BAE7-49EE0C79CA88}" name="Column12764"/>
    <tableColumn id="12769" xr3:uid="{F18D0C5A-1FA8-4871-9679-656636867646}" name="Column12765"/>
    <tableColumn id="12770" xr3:uid="{2F505868-54DD-47B1-BC49-E3321CBC056C}" name="Column12766"/>
    <tableColumn id="12771" xr3:uid="{A56BC619-9DE1-45E3-ABAE-AF1EF0EE2327}" name="Column12767"/>
    <tableColumn id="12772" xr3:uid="{8D13A05A-AD26-4054-A916-01E5D5084692}" name="Column12768"/>
    <tableColumn id="12773" xr3:uid="{F44DFDB9-1902-4322-B449-460F399C6D46}" name="Column12769"/>
    <tableColumn id="12774" xr3:uid="{608AA196-2749-40EC-BA88-10B102124318}" name="Column12770"/>
    <tableColumn id="12775" xr3:uid="{91B5383C-E6AF-4D91-843F-FD3F75D69B7A}" name="Column12771"/>
    <tableColumn id="12776" xr3:uid="{E816471B-751A-4954-BFB7-7FB6466CB165}" name="Column12772"/>
    <tableColumn id="12777" xr3:uid="{92C95242-2D97-4E73-BF9A-FC4E4EE61BA2}" name="Column12773"/>
    <tableColumn id="12778" xr3:uid="{30949165-9379-4D9A-9BEB-554C649E4C11}" name="Column12774"/>
    <tableColumn id="12779" xr3:uid="{A0922051-F93E-4289-A149-D4372A6ADC33}" name="Column12775"/>
    <tableColumn id="12780" xr3:uid="{BFDC3BD9-65D7-466F-9EE5-906D010F4A75}" name="Column12776"/>
    <tableColumn id="12781" xr3:uid="{452FFB95-C014-4198-821D-60A7B274923A}" name="Column12777"/>
    <tableColumn id="12782" xr3:uid="{68947880-9256-49C5-A14E-7C5828FF61EB}" name="Column12778"/>
    <tableColumn id="12783" xr3:uid="{8A9AAB71-EB39-43CC-A330-73774E3155C6}" name="Column12779"/>
    <tableColumn id="12784" xr3:uid="{1CDE9B81-93C0-4D87-AE33-490703049579}" name="Column12780"/>
    <tableColumn id="12785" xr3:uid="{20FDB6D3-13EA-43FC-83C1-AE4C8745C6FA}" name="Column12781"/>
    <tableColumn id="12786" xr3:uid="{48C9BC5A-4220-49C9-9991-C93F7A06FB50}" name="Column12782"/>
    <tableColumn id="12787" xr3:uid="{C7A57C9E-26DC-4D9B-81AB-6E2173E3A9DA}" name="Column12783"/>
    <tableColumn id="12788" xr3:uid="{AB64A145-CA1D-4997-917E-AD8ACA7B24C6}" name="Column12784"/>
    <tableColumn id="12789" xr3:uid="{BE575DC4-9F66-4B39-81A8-E3C32C3F475D}" name="Column12785"/>
    <tableColumn id="12790" xr3:uid="{ED363364-DA65-449B-A53A-9D487E2D8050}" name="Column12786"/>
    <tableColumn id="12791" xr3:uid="{A60F9F4B-1415-4864-8420-72C302677B6D}" name="Column12787"/>
    <tableColumn id="12792" xr3:uid="{26750670-6751-407B-B2B7-409FD8FFF15D}" name="Column12788"/>
    <tableColumn id="12793" xr3:uid="{199EE50E-6FAE-48C5-A6AB-90A75B84A939}" name="Column12789"/>
    <tableColumn id="12794" xr3:uid="{B5EFDAF6-2BAE-457D-ACE0-8DC8918D0979}" name="Column12790"/>
    <tableColumn id="12795" xr3:uid="{066A1E67-2636-4A34-B6C1-F26D292B1E5E}" name="Column12791"/>
    <tableColumn id="12796" xr3:uid="{0FE129B2-4619-4200-A96C-E9634C347A60}" name="Column12792"/>
    <tableColumn id="12797" xr3:uid="{6AAA60B0-3E7E-4B0A-8A49-CC0D1BA083CC}" name="Column12793"/>
    <tableColumn id="12798" xr3:uid="{F9D96B18-077E-4FFF-A23B-7A98344A56DE}" name="Column12794"/>
    <tableColumn id="12799" xr3:uid="{A9C7F1C7-182C-4804-AACD-F8A23930BACD}" name="Column12795"/>
    <tableColumn id="12800" xr3:uid="{BFC0E071-92AA-44EF-9ADC-2D16DFB069B4}" name="Column12796"/>
    <tableColumn id="12801" xr3:uid="{43E2B53A-9062-4F1E-8C6C-2D3A34450F66}" name="Column12797"/>
    <tableColumn id="12802" xr3:uid="{CC8E63E4-4DCE-48B0-AB7A-050857B39601}" name="Column12798"/>
    <tableColumn id="12803" xr3:uid="{BE9E2CD5-E264-4899-9EDE-F83F80ABB4FF}" name="Column12799"/>
    <tableColumn id="12804" xr3:uid="{68743C86-1827-449D-A1E2-5C1D56F3A929}" name="Column12800"/>
    <tableColumn id="12805" xr3:uid="{3BFDD46B-A7DE-4646-A357-5A08DC9A3200}" name="Column12801"/>
    <tableColumn id="12806" xr3:uid="{3C80521D-A5C2-473D-AECF-67871F9C1E93}" name="Column12802"/>
    <tableColumn id="12807" xr3:uid="{FA7D110D-627C-4330-A7F4-DA40F8C51AF1}" name="Column12803"/>
    <tableColumn id="12808" xr3:uid="{A3C81681-730F-49D2-928F-1DEC6C50741F}" name="Column12804"/>
    <tableColumn id="12809" xr3:uid="{38D98110-8BBA-4BC5-A668-4CF1E33FA0A9}" name="Column12805"/>
    <tableColumn id="12810" xr3:uid="{E5161CAA-D812-48A8-B05A-6B9174833722}" name="Column12806"/>
    <tableColumn id="12811" xr3:uid="{AC4C2768-C811-40AE-A866-D1CC2E530694}" name="Column12807"/>
    <tableColumn id="12812" xr3:uid="{7604BC2B-F86E-4B57-A55A-314EE4374317}" name="Column12808"/>
    <tableColumn id="12813" xr3:uid="{F8BA1F6A-9189-498C-8AF9-15FFE49434A5}" name="Column12809"/>
    <tableColumn id="12814" xr3:uid="{3CDA448B-8693-4F2D-8EF4-D0EF750530DE}" name="Column12810"/>
    <tableColumn id="12815" xr3:uid="{7A67D921-25F8-48D1-BF34-B971BA897983}" name="Column12811"/>
    <tableColumn id="12816" xr3:uid="{FF4A7C27-1C7F-4278-9FFE-385A35A8A637}" name="Column12812"/>
    <tableColumn id="12817" xr3:uid="{9E18D38D-32DA-47F8-89DD-35C3C3BCE7E5}" name="Column12813"/>
    <tableColumn id="12818" xr3:uid="{5BD2B8D4-6208-4C94-A376-EBEB5B45AFC6}" name="Column12814"/>
    <tableColumn id="12819" xr3:uid="{DEE9A95B-E633-4569-8667-6C2B939D897D}" name="Column12815"/>
    <tableColumn id="12820" xr3:uid="{B80AC558-8B68-47A7-9D60-FE5F844D8879}" name="Column12816"/>
    <tableColumn id="12821" xr3:uid="{4A4D595D-38AD-4A07-B8E8-1A7DA7345688}" name="Column12817"/>
    <tableColumn id="12822" xr3:uid="{5326AB50-10A1-466F-86B4-69E5B87C8003}" name="Column12818"/>
    <tableColumn id="12823" xr3:uid="{069DBB5B-B5FA-41DA-9339-F2F4E486A9E3}" name="Column12819"/>
    <tableColumn id="12824" xr3:uid="{2D14EDD4-3984-4AFE-AD1A-48D063FE9AA3}" name="Column12820"/>
    <tableColumn id="12825" xr3:uid="{D851A09D-9F03-47CE-8F58-E765267AD314}" name="Column12821"/>
    <tableColumn id="12826" xr3:uid="{E6306BF3-C996-4C8A-A87F-4B447149B6C2}" name="Column12822"/>
    <tableColumn id="12827" xr3:uid="{B6C24272-29DE-4DCA-B688-C0F47FADCF49}" name="Column12823"/>
    <tableColumn id="12828" xr3:uid="{48589672-13EF-41E6-BC2A-380F1EDB22C6}" name="Column12824"/>
    <tableColumn id="12829" xr3:uid="{630F1194-DE16-41F8-96A5-FA1083944A05}" name="Column12825"/>
    <tableColumn id="12830" xr3:uid="{95244D69-6EF3-49FC-90A5-AD13CDF85CED}" name="Column12826"/>
    <tableColumn id="12831" xr3:uid="{0E16BCEC-05D4-40B6-8E38-81F4C1087520}" name="Column12827"/>
    <tableColumn id="12832" xr3:uid="{A4044496-A18F-4B14-8ABC-64757B492939}" name="Column12828"/>
    <tableColumn id="12833" xr3:uid="{65222744-78CF-45BD-8BEB-FE4A79AE5C81}" name="Column12829"/>
    <tableColumn id="12834" xr3:uid="{9BB57E9E-940F-4C10-A638-ED347FBB79EE}" name="Column12830"/>
    <tableColumn id="12835" xr3:uid="{E7F6C5C6-116A-40D3-AA4A-C55BF49B9A8E}" name="Column12831"/>
    <tableColumn id="12836" xr3:uid="{A143B49B-F631-4933-B4B7-A2550BBC7DA0}" name="Column12832"/>
    <tableColumn id="12837" xr3:uid="{4FC2321D-10D8-4ABA-9FC1-F8E79C58E1D0}" name="Column12833"/>
    <tableColumn id="12838" xr3:uid="{35E90EFB-FE7F-48F3-B1D1-9005FE83D8E7}" name="Column12834"/>
    <tableColumn id="12839" xr3:uid="{A5439EB8-C937-480C-BAE9-8FF1CBA0F62E}" name="Column12835"/>
    <tableColumn id="12840" xr3:uid="{3C64A76E-7DFE-4D61-A6C7-DC5535DD11E5}" name="Column12836"/>
    <tableColumn id="12841" xr3:uid="{9C9DEC33-0992-4EBF-8DE7-0D2166F219E9}" name="Column12837"/>
    <tableColumn id="12842" xr3:uid="{DA8E0173-80DC-4569-ACE2-74257DC92516}" name="Column12838"/>
    <tableColumn id="12843" xr3:uid="{C1D9BAED-06F8-4D68-BC2F-2AF98E5D062E}" name="Column12839"/>
    <tableColumn id="12844" xr3:uid="{2BFEDB4C-6CFD-4EA0-8568-D459C45C750E}" name="Column12840"/>
    <tableColumn id="12845" xr3:uid="{EF3720FE-22EC-416F-AE53-8ACD9FEB0C29}" name="Column12841"/>
    <tableColumn id="12846" xr3:uid="{57C42132-C500-451D-B2EE-2D8A686E52D3}" name="Column12842"/>
    <tableColumn id="12847" xr3:uid="{C7493016-D208-4904-9428-5D3C93DC79B7}" name="Column12843"/>
    <tableColumn id="12848" xr3:uid="{29865B80-9CC7-4BDD-B6B0-9241AAC1B2E6}" name="Column12844"/>
    <tableColumn id="12849" xr3:uid="{1D2CB026-60B5-470A-8E62-058DE9B64327}" name="Column12845"/>
    <tableColumn id="12850" xr3:uid="{E742D9B8-0B9E-4AC2-94FD-ED233AAAA44D}" name="Column12846"/>
    <tableColumn id="12851" xr3:uid="{A42EA9DB-486E-4323-A9C8-F7395B92D3AD}" name="Column12847"/>
    <tableColumn id="12852" xr3:uid="{E3930C0A-4D3A-4C31-A75B-221ECDC3458F}" name="Column12848"/>
    <tableColumn id="12853" xr3:uid="{2E1123CE-CDF9-4675-8773-FE54497BBDB5}" name="Column12849"/>
    <tableColumn id="12854" xr3:uid="{85B1E5AA-C8FB-464E-AEB8-EFFAA4EDFA64}" name="Column12850"/>
    <tableColumn id="12855" xr3:uid="{B5076AA6-E984-4F08-B89B-802BCAC26E83}" name="Column12851"/>
    <tableColumn id="12856" xr3:uid="{FE14EC44-7EF9-4EAC-86E7-317088222E92}" name="Column12852"/>
    <tableColumn id="12857" xr3:uid="{DD5EAA82-B179-4932-A619-2AB88DBE8777}" name="Column12853"/>
    <tableColumn id="12858" xr3:uid="{2B2A3318-02E6-4907-8E62-18FB940D6D1C}" name="Column12854"/>
    <tableColumn id="12859" xr3:uid="{B452E6C9-73F8-48BD-B48F-DA1300216528}" name="Column12855"/>
    <tableColumn id="12860" xr3:uid="{B1EB4453-6F9F-406C-A09C-CFD5590EA690}" name="Column12856"/>
    <tableColumn id="12861" xr3:uid="{F0C01E86-6E86-4BA7-BD76-14B3531E7031}" name="Column12857"/>
    <tableColumn id="12862" xr3:uid="{699BCA3D-8356-4070-A3E8-9D0A176114E0}" name="Column12858"/>
    <tableColumn id="12863" xr3:uid="{55FE05CE-5C1D-46A5-9F43-21732CC35DE9}" name="Column12859"/>
    <tableColumn id="12864" xr3:uid="{0AB17510-86AC-44A0-A51F-56EB8AF85F7C}" name="Column12860"/>
    <tableColumn id="12865" xr3:uid="{90EB026C-8B8C-4A5F-B006-998FE9E276A2}" name="Column12861"/>
    <tableColumn id="12866" xr3:uid="{231CDA1A-6E68-48FE-9C8E-5C3ED280ACD6}" name="Column12862"/>
    <tableColumn id="12867" xr3:uid="{7F25E21B-74AF-441D-9DFD-6DA928AB9999}" name="Column12863"/>
    <tableColumn id="12868" xr3:uid="{3ED215B1-8120-48A4-988D-235AA29A9F3B}" name="Column12864"/>
    <tableColumn id="12869" xr3:uid="{F9249417-13B8-4718-8D3D-9800AF886ECA}" name="Column12865"/>
    <tableColumn id="12870" xr3:uid="{A3071765-FD62-4891-9E2E-A221DF5A9292}" name="Column12866"/>
    <tableColumn id="12871" xr3:uid="{8C33E3BC-0C15-47DE-B0F6-1CA32AAA862D}" name="Column12867"/>
    <tableColumn id="12872" xr3:uid="{63FA15AD-8A9F-448F-9C90-265549C3DE53}" name="Column12868"/>
    <tableColumn id="12873" xr3:uid="{FEB5285E-9A32-4AD9-A9D6-4786061C1B32}" name="Column12869"/>
    <tableColumn id="12874" xr3:uid="{674CD770-D58D-44D3-A10D-72E35D762711}" name="Column12870"/>
    <tableColumn id="12875" xr3:uid="{19A3D9DC-A49A-40F3-A7D5-D726E587055E}" name="Column12871"/>
    <tableColumn id="12876" xr3:uid="{A73F226B-7460-4E80-8B89-4900E88AFBE7}" name="Column12872"/>
    <tableColumn id="12877" xr3:uid="{F09779B9-AB5F-4599-AB84-44FAA02C2639}" name="Column12873"/>
    <tableColumn id="12878" xr3:uid="{72483015-8856-4A1E-A95F-F8FD5F44C965}" name="Column12874"/>
    <tableColumn id="12879" xr3:uid="{6C578D41-71DB-448B-B579-787D8633D1F5}" name="Column12875"/>
    <tableColumn id="12880" xr3:uid="{CB72908B-2534-4980-BCCE-140AFC8D77D1}" name="Column12876"/>
    <tableColumn id="12881" xr3:uid="{4A854D6C-787C-41CB-A5BB-568E09B2F456}" name="Column12877"/>
    <tableColumn id="12882" xr3:uid="{86782BB8-1B70-49BA-B514-F69A88DB548B}" name="Column12878"/>
    <tableColumn id="12883" xr3:uid="{79E2CCCC-7FE8-4409-986B-8A5392ED24F4}" name="Column12879"/>
    <tableColumn id="12884" xr3:uid="{CE055B93-0528-4A24-A812-6802B32BBDA4}" name="Column12880"/>
    <tableColumn id="12885" xr3:uid="{0C807E5B-9D1F-4FEF-937F-A11BBAC29F58}" name="Column12881"/>
    <tableColumn id="12886" xr3:uid="{8BBB57EC-3050-4C20-B1CB-E289DD58F812}" name="Column12882"/>
    <tableColumn id="12887" xr3:uid="{4FA6817C-72CD-4C86-9F50-EA0A5E422FFE}" name="Column12883"/>
    <tableColumn id="12888" xr3:uid="{6AEF967A-4B8D-4DF6-B6CF-8E180261D890}" name="Column12884"/>
    <tableColumn id="12889" xr3:uid="{CD1DD490-78E8-4C17-9076-4E925DE9B95D}" name="Column12885"/>
    <tableColumn id="12890" xr3:uid="{F900C6BC-CC34-4830-A5DB-6B57CA51A844}" name="Column12886"/>
    <tableColumn id="12891" xr3:uid="{B2E99CDB-0B5B-40FF-A15B-7258DF826B7A}" name="Column12887"/>
    <tableColumn id="12892" xr3:uid="{817A6D44-8536-4408-8BA5-D889476C8594}" name="Column12888"/>
    <tableColumn id="12893" xr3:uid="{638E7083-1AE1-4028-9AD4-7D70E075EB3F}" name="Column12889"/>
    <tableColumn id="12894" xr3:uid="{5D4117DD-A41B-4330-AD32-FC50A72CA7E4}" name="Column12890"/>
    <tableColumn id="12895" xr3:uid="{C8DFA8EE-4620-43C5-B953-8F4B1A84B79E}" name="Column12891"/>
    <tableColumn id="12896" xr3:uid="{6ABCD323-58B7-41E5-9093-58D588BD43BF}" name="Column12892"/>
    <tableColumn id="12897" xr3:uid="{E818CB44-D41E-4504-A75A-677343D35E74}" name="Column12893"/>
    <tableColumn id="12898" xr3:uid="{0B20D19C-BB05-4517-940B-C890A4A13434}" name="Column12894"/>
    <tableColumn id="12899" xr3:uid="{8656C0AB-7898-403E-ADDE-A006CA088E95}" name="Column12895"/>
    <tableColumn id="12900" xr3:uid="{17310B59-40C5-43C3-B279-F328B2A07376}" name="Column12896"/>
    <tableColumn id="12901" xr3:uid="{A2311846-3C44-4FF8-A63F-3EC1302C420D}" name="Column12897"/>
    <tableColumn id="12902" xr3:uid="{4CC9E058-5DCD-4728-B2CF-FA1CC86F7F10}" name="Column12898"/>
    <tableColumn id="12903" xr3:uid="{7B00553D-9E0B-41CE-99BA-42AC71F8AB31}" name="Column12899"/>
    <tableColumn id="12904" xr3:uid="{BDD8B4C5-230D-40F2-8BD4-6920EAC68F7F}" name="Column12900"/>
    <tableColumn id="12905" xr3:uid="{3E30F059-D7C4-4703-85E7-2A2B440F8E6E}" name="Column12901"/>
    <tableColumn id="12906" xr3:uid="{09F76D17-FCBC-47BD-B069-421E39F8B3D2}" name="Column12902"/>
    <tableColumn id="12907" xr3:uid="{B7A8005A-EACE-42BE-921C-E6FE55754B16}" name="Column12903"/>
    <tableColumn id="12908" xr3:uid="{FD8B8045-1E16-4A4A-9692-95EA3AF0E291}" name="Column12904"/>
    <tableColumn id="12909" xr3:uid="{BFB6B618-0A8F-4EDB-927E-43CC5F5AB374}" name="Column12905"/>
    <tableColumn id="12910" xr3:uid="{186A0246-2C46-4B4C-AADF-2DE481F63F9A}" name="Column12906"/>
    <tableColumn id="12911" xr3:uid="{7B7FF1E2-2C0E-4161-B63C-04FDC2EA2A49}" name="Column12907"/>
    <tableColumn id="12912" xr3:uid="{32E0C05B-CE6E-44D8-BF15-170084BDECEF}" name="Column12908"/>
    <tableColumn id="12913" xr3:uid="{94A44B48-0E89-4827-940F-34E5502D0BD4}" name="Column12909"/>
    <tableColumn id="12914" xr3:uid="{C588ACF1-6778-4721-A1EF-848C4F78518F}" name="Column12910"/>
    <tableColumn id="12915" xr3:uid="{4FE5D081-313D-420F-85E2-BCC1D4AD9933}" name="Column12911"/>
    <tableColumn id="12916" xr3:uid="{A273D455-3112-4792-B8E0-389A82296BEB}" name="Column12912"/>
    <tableColumn id="12917" xr3:uid="{B59BE0D0-506C-405D-912B-AC941EA20866}" name="Column12913"/>
    <tableColumn id="12918" xr3:uid="{D1DC4E37-DF01-4951-A37D-D64C11F4AA48}" name="Column12914"/>
    <tableColumn id="12919" xr3:uid="{AC8E2C40-CB58-4B4F-B689-ADCDB45C1C95}" name="Column12915"/>
    <tableColumn id="12920" xr3:uid="{F49E7C42-CB6E-46BD-9E3B-88994EE53382}" name="Column12916"/>
    <tableColumn id="12921" xr3:uid="{A52F788B-DE41-453B-9413-31138C9C8889}" name="Column12917"/>
    <tableColumn id="12922" xr3:uid="{ABAD9C74-FC09-45D0-A95E-A8ED0D41D53C}" name="Column12918"/>
    <tableColumn id="12923" xr3:uid="{4D664BD8-D49D-4632-A127-5B575ACFB580}" name="Column12919"/>
    <tableColumn id="12924" xr3:uid="{2337A7BF-26F2-4515-92E2-4F355B2EC09A}" name="Column12920"/>
    <tableColumn id="12925" xr3:uid="{474A84EF-0C39-4597-99EB-C15BCF61BA69}" name="Column12921"/>
    <tableColumn id="12926" xr3:uid="{EEF9B8FD-6DDD-463B-8754-1397BC74B637}" name="Column12922"/>
    <tableColumn id="12927" xr3:uid="{0E2E0A35-AA09-4696-80E6-C3C50D83066C}" name="Column12923"/>
    <tableColumn id="12928" xr3:uid="{908A2A5E-43CA-4B62-B0FB-6BBD763EF117}" name="Column12924"/>
    <tableColumn id="12929" xr3:uid="{B9B09A1B-0FC7-44C8-8C71-9FE0A5B78E96}" name="Column12925"/>
    <tableColumn id="12930" xr3:uid="{88777C24-6494-4C50-856C-7CDDB7AD0A2D}" name="Column12926"/>
    <tableColumn id="12931" xr3:uid="{C50D5F06-E0E2-4094-B17B-098C3EAE71F3}" name="Column12927"/>
    <tableColumn id="12932" xr3:uid="{85581F84-D90F-4F4F-BE3B-788EC7D8496B}" name="Column12928"/>
    <tableColumn id="12933" xr3:uid="{A5DD109B-68F4-45EB-A718-DCA11A893B55}" name="Column12929"/>
    <tableColumn id="12934" xr3:uid="{64F44981-7622-4DCE-B920-E1AF83075D03}" name="Column12930"/>
    <tableColumn id="12935" xr3:uid="{0A1F8ADF-54B4-4EF6-8B31-D93C85D7E19F}" name="Column12931"/>
    <tableColumn id="12936" xr3:uid="{24B64118-6AA1-4985-AEBF-5682392D78D3}" name="Column12932"/>
    <tableColumn id="12937" xr3:uid="{DC8B646B-8DF5-4DCF-9631-1951675A4477}" name="Column12933"/>
    <tableColumn id="12938" xr3:uid="{92496A6B-BED5-429E-930B-4C8EE20CDB2E}" name="Column12934"/>
    <tableColumn id="12939" xr3:uid="{912CAB17-D036-4184-9BDE-3F8BCCFA49BB}" name="Column12935"/>
    <tableColumn id="12940" xr3:uid="{99953760-9DEC-4B84-ADA3-775D30360DEE}" name="Column12936"/>
    <tableColumn id="12941" xr3:uid="{1FFA95E0-AAD3-45D6-9B9C-50C46DD53C06}" name="Column12937"/>
    <tableColumn id="12942" xr3:uid="{22DB9760-239A-4DBE-A48D-2278A4F9C34C}" name="Column12938"/>
    <tableColumn id="12943" xr3:uid="{C94C2D89-D030-4A74-89A1-3472F5D7B747}" name="Column12939"/>
    <tableColumn id="12944" xr3:uid="{5D6ADE01-B79E-4C25-B628-991F8BE1455D}" name="Column12940"/>
    <tableColumn id="12945" xr3:uid="{D2CFBB22-9477-4BD7-A001-F9F27033628B}" name="Column12941"/>
    <tableColumn id="12946" xr3:uid="{27DFD0DF-CE13-4D2C-8F79-E11D1B412878}" name="Column12942"/>
    <tableColumn id="12947" xr3:uid="{F31B6A0E-1893-4A40-BEAB-81E1FE30E189}" name="Column12943"/>
    <tableColumn id="12948" xr3:uid="{271C2A43-DA39-4422-9329-E82A68B8036B}" name="Column12944"/>
    <tableColumn id="12949" xr3:uid="{58315353-8203-486D-82DF-05E58974ABCD}" name="Column12945"/>
    <tableColumn id="12950" xr3:uid="{39893C11-6F12-4C61-8E37-3DDFA80FF20C}" name="Column12946"/>
    <tableColumn id="12951" xr3:uid="{D10F23A0-F33F-4AF9-9802-F074F45812A0}" name="Column12947"/>
    <tableColumn id="12952" xr3:uid="{7F083D53-F54B-4287-A23A-83078A4D07E3}" name="Column12948"/>
    <tableColumn id="12953" xr3:uid="{B457F890-9D29-44FE-B539-9450A23C6A67}" name="Column12949"/>
    <tableColumn id="12954" xr3:uid="{51F98C24-BA1B-4FB8-8555-B59CADFF9B05}" name="Column12950"/>
    <tableColumn id="12955" xr3:uid="{7B20935D-1719-4087-901D-3268B277163E}" name="Column12951"/>
    <tableColumn id="12956" xr3:uid="{811A9E4F-BB18-4A29-8253-CA4CBDC74510}" name="Column12952"/>
    <tableColumn id="12957" xr3:uid="{EE18F287-F08D-48D4-9AEB-035A3E24CA69}" name="Column12953"/>
    <tableColumn id="12958" xr3:uid="{C0CB8665-3A6D-45CB-B2BA-5B00AFA19E90}" name="Column12954"/>
    <tableColumn id="12959" xr3:uid="{CD4685C7-E51C-4FD1-A529-D9378C2EF8AE}" name="Column12955"/>
    <tableColumn id="12960" xr3:uid="{70F4207F-5CC8-45F4-9B31-AFEF3B7D559B}" name="Column12956"/>
    <tableColumn id="12961" xr3:uid="{170A00E1-38C2-4A92-89ED-178AF4C71FB2}" name="Column12957"/>
    <tableColumn id="12962" xr3:uid="{EFF80925-BCE8-4B8C-AF0D-729A7E6AE76A}" name="Column12958"/>
    <tableColumn id="12963" xr3:uid="{0D63ACC8-36CF-4036-8894-41BEEF51A476}" name="Column12959"/>
    <tableColumn id="12964" xr3:uid="{A32182DD-E3B4-4666-AEE4-B787BBD48901}" name="Column12960"/>
    <tableColumn id="12965" xr3:uid="{00B125F9-8097-4A26-A18D-7EB1597471E1}" name="Column12961"/>
    <tableColumn id="12966" xr3:uid="{6B775A88-2DCD-4D01-8CBC-DEAAD8C812C9}" name="Column12962"/>
    <tableColumn id="12967" xr3:uid="{7A3EA524-B3E7-4FF4-8379-5E174908D018}" name="Column12963"/>
    <tableColumn id="12968" xr3:uid="{9FEFC8C7-6192-4165-B8EB-329DBE5B1E2C}" name="Column12964"/>
    <tableColumn id="12969" xr3:uid="{42C4F78B-2F0F-481B-986D-0A7609F74064}" name="Column12965"/>
    <tableColumn id="12970" xr3:uid="{3134B852-C746-4BAB-BF5A-76668684FD42}" name="Column12966"/>
    <tableColumn id="12971" xr3:uid="{DD1D32CD-C5C7-4BF3-BB98-B846D571360D}" name="Column12967"/>
    <tableColumn id="12972" xr3:uid="{B3314639-1F0D-4964-A28F-DB1E2D27ECCE}" name="Column12968"/>
    <tableColumn id="12973" xr3:uid="{91E506E9-31D4-424E-B52B-A2D97D52AFC1}" name="Column12969"/>
    <tableColumn id="12974" xr3:uid="{F17B1F83-82FC-468B-88BB-36E728A981AF}" name="Column12970"/>
    <tableColumn id="12975" xr3:uid="{05E02C31-9287-481A-AED4-B1BE1136E26B}" name="Column12971"/>
    <tableColumn id="12976" xr3:uid="{60C754DD-A0BA-41A9-AA0D-AD658BB7D6CD}" name="Column12972"/>
    <tableColumn id="12977" xr3:uid="{43B086AA-AF7E-4151-B52F-BAB6BE87E948}" name="Column12973"/>
    <tableColumn id="12978" xr3:uid="{EB795EBE-7349-4B18-852F-5E99404A5945}" name="Column12974"/>
    <tableColumn id="12979" xr3:uid="{6360D6F2-86B1-4D49-9298-50D0A2D37CED}" name="Column12975"/>
    <tableColumn id="12980" xr3:uid="{94E0CA96-968C-4CB8-898F-86D13489F1EC}" name="Column12976"/>
    <tableColumn id="12981" xr3:uid="{40D020A9-16A1-40C5-9D4C-E56141F6A289}" name="Column12977"/>
    <tableColumn id="12982" xr3:uid="{FBCDC4E2-F6E1-4C85-AFD6-4621AB2BC098}" name="Column12978"/>
    <tableColumn id="12983" xr3:uid="{E04B2DD9-73E9-4075-B5AE-B797A9959619}" name="Column12979"/>
    <tableColumn id="12984" xr3:uid="{62A71C2C-7DC8-416A-A88F-94F4B8DEF404}" name="Column12980"/>
    <tableColumn id="12985" xr3:uid="{4B4C4B5D-26FC-485F-8FAA-9E0A3052B9A4}" name="Column12981"/>
    <tableColumn id="12986" xr3:uid="{B7FA14E7-64E3-4A20-BB3F-6BEA09B86512}" name="Column12982"/>
    <tableColumn id="12987" xr3:uid="{15CC9F13-D91B-4C34-936B-9EEA14D7C1CA}" name="Column12983"/>
    <tableColumn id="12988" xr3:uid="{AEAC2A1C-74C5-4F44-A540-78622D82EFDF}" name="Column12984"/>
    <tableColumn id="12989" xr3:uid="{F62BCE8A-3491-4524-82CE-752E606C0E29}" name="Column12985"/>
    <tableColumn id="12990" xr3:uid="{B2F20C2D-5E01-472E-B99C-AEDBB31703EE}" name="Column12986"/>
    <tableColumn id="12991" xr3:uid="{6B8B4BB7-2BFE-4B87-B3F0-CBB5FE8F3E76}" name="Column12987"/>
    <tableColumn id="12992" xr3:uid="{5009DCB1-AAEA-4AC1-A106-3E6B2C81002F}" name="Column12988"/>
    <tableColumn id="12993" xr3:uid="{51D17F2F-1172-4DA4-8F44-75BD64F37BE9}" name="Column12989"/>
    <tableColumn id="12994" xr3:uid="{D1797C65-DC86-4213-A4E2-093B3D6AF37B}" name="Column12990"/>
    <tableColumn id="12995" xr3:uid="{061B27C7-9580-42BC-89A3-4ADE5FC308D9}" name="Column12991"/>
    <tableColumn id="12996" xr3:uid="{2344E78F-2C11-453F-83A7-09D73D7433D4}" name="Column12992"/>
    <tableColumn id="12997" xr3:uid="{E0E93C2D-62D6-479D-A9B4-70B2655DBE84}" name="Column12993"/>
    <tableColumn id="12998" xr3:uid="{95DFDB95-2CF5-43A1-B9B5-E9AB497277C3}" name="Column12994"/>
    <tableColumn id="12999" xr3:uid="{C74A387E-A0C0-4C38-BDE2-0ED0FCB29596}" name="Column12995"/>
    <tableColumn id="13000" xr3:uid="{3761E339-BE43-4E47-BA5B-F8CF267E9B65}" name="Column12996"/>
    <tableColumn id="13001" xr3:uid="{1F31830C-C295-4259-B509-C7D83CA3496A}" name="Column12997"/>
    <tableColumn id="13002" xr3:uid="{37707C87-118B-4FCF-966F-A2F3E09FECFE}" name="Column12998"/>
    <tableColumn id="13003" xr3:uid="{7289B40F-EE34-40BB-8E8D-6FFC622AE2CC}" name="Column12999"/>
    <tableColumn id="13004" xr3:uid="{691DD055-B025-4525-B7AB-0994571528C8}" name="Column13000"/>
    <tableColumn id="13005" xr3:uid="{7E5707C6-A0E2-4135-8862-1BE99E43ABFC}" name="Column13001"/>
    <tableColumn id="13006" xr3:uid="{CB3925EC-3729-4C7D-8097-B5CFA2D5CFDA}" name="Column13002"/>
    <tableColumn id="13007" xr3:uid="{47833507-7966-4705-A23F-96A5DF7AF529}" name="Column13003"/>
    <tableColumn id="13008" xr3:uid="{350CD8A4-053A-4597-8514-1C4A2BBF0A54}" name="Column13004"/>
    <tableColumn id="13009" xr3:uid="{EA9145CE-4251-4E29-A3DA-680915773D0E}" name="Column13005"/>
    <tableColumn id="13010" xr3:uid="{832D1771-0850-408E-800C-EA3966EC7E01}" name="Column13006"/>
    <tableColumn id="13011" xr3:uid="{725A710A-51BE-4C51-9507-DD02F4F53E88}" name="Column13007"/>
    <tableColumn id="13012" xr3:uid="{D902DB85-DA70-45B8-9C9C-37F1655E4706}" name="Column13008"/>
    <tableColumn id="13013" xr3:uid="{B5C789CD-23C6-47F3-B224-CCAC7D114C43}" name="Column13009"/>
    <tableColumn id="13014" xr3:uid="{B197EAA8-B8A3-47E8-8C8B-08C74126D765}" name="Column13010"/>
    <tableColumn id="13015" xr3:uid="{621A94A9-06B0-4B05-86FF-14CB07F192A6}" name="Column13011"/>
    <tableColumn id="13016" xr3:uid="{22A411CF-0107-4109-8727-BF5A6BB75733}" name="Column13012"/>
    <tableColumn id="13017" xr3:uid="{070765FE-3458-4CC7-9CB4-90836237E38F}" name="Column13013"/>
    <tableColumn id="13018" xr3:uid="{6F8785D4-5993-49DB-A3B6-B47D8C38132B}" name="Column13014"/>
    <tableColumn id="13019" xr3:uid="{A4C5A474-686A-4574-BEE3-AE101D7BB9E1}" name="Column13015"/>
    <tableColumn id="13020" xr3:uid="{ADF84E98-048E-484C-B951-2A385B43BCA8}" name="Column13016"/>
    <tableColumn id="13021" xr3:uid="{3207D381-3FF6-4C32-9BE2-6AC572D0EA27}" name="Column13017"/>
    <tableColumn id="13022" xr3:uid="{CBEDB7D4-C130-4206-8A77-F16FC92C3B33}" name="Column13018"/>
    <tableColumn id="13023" xr3:uid="{357AB437-CB5D-4893-97AD-9AFABD83DF78}" name="Column13019"/>
    <tableColumn id="13024" xr3:uid="{963134F4-BC54-448A-A2D6-F69407288FFF}" name="Column13020"/>
    <tableColumn id="13025" xr3:uid="{83ED3F1A-0B1C-4751-A59D-C8437ACA159E}" name="Column13021"/>
    <tableColumn id="13026" xr3:uid="{977AB2A7-7EBC-4F48-9FE5-A40F65E004AA}" name="Column13022"/>
    <tableColumn id="13027" xr3:uid="{78963594-550F-4327-ABE1-DFF99CB8429B}" name="Column13023"/>
    <tableColumn id="13028" xr3:uid="{41DD6E48-65A1-472F-B44D-07AC25A50332}" name="Column13024"/>
    <tableColumn id="13029" xr3:uid="{D63B1741-0B35-4832-A481-05352E966CDF}" name="Column13025"/>
    <tableColumn id="13030" xr3:uid="{BE9194BA-1ED9-41B3-B297-225B5A54E542}" name="Column13026"/>
    <tableColumn id="13031" xr3:uid="{A890A451-CE83-4C7A-B2A2-31B05BBD7D79}" name="Column13027"/>
    <tableColumn id="13032" xr3:uid="{81F9CC8F-FB48-46D1-839B-84EF3067587B}" name="Column13028"/>
    <tableColumn id="13033" xr3:uid="{C6D041B6-515F-4D89-8457-8FC8CAD48CEE}" name="Column13029"/>
    <tableColumn id="13034" xr3:uid="{F289B629-B282-4C7B-B082-0570B3E7C7C1}" name="Column13030"/>
    <tableColumn id="13035" xr3:uid="{78380311-9D4E-4097-B00D-A2A25739DD98}" name="Column13031"/>
    <tableColumn id="13036" xr3:uid="{827EB0A1-8317-4EF3-8CAC-6DD8050CC5B3}" name="Column13032"/>
    <tableColumn id="13037" xr3:uid="{7D9C7211-637B-4F8E-8BF4-FE0917CF92AD}" name="Column13033"/>
    <tableColumn id="13038" xr3:uid="{C357D897-D05F-4321-BD79-C0D22AA14D2E}" name="Column13034"/>
    <tableColumn id="13039" xr3:uid="{0A73AC6A-9B34-4F9F-A5E4-4FE075B28F78}" name="Column13035"/>
    <tableColumn id="13040" xr3:uid="{202D9DD0-EA0E-44E8-9C4D-6984EDC5A165}" name="Column13036"/>
    <tableColumn id="13041" xr3:uid="{F6CDB58B-59C5-4007-BAE5-6B2A6372AFE4}" name="Column13037"/>
    <tableColumn id="13042" xr3:uid="{F9C726EC-B878-4122-B28E-E6B033103ADF}" name="Column13038"/>
    <tableColumn id="13043" xr3:uid="{1212E462-2BB3-4E7E-8A7C-3D358BA50A18}" name="Column13039"/>
    <tableColumn id="13044" xr3:uid="{FF077F77-ACFD-4AAE-AB82-F98A08055AD4}" name="Column13040"/>
    <tableColumn id="13045" xr3:uid="{91BC8252-BA68-4D5D-B245-2A5C98F7E3FF}" name="Column13041"/>
    <tableColumn id="13046" xr3:uid="{93F33A3C-5339-415C-9F30-428A6450DC76}" name="Column13042"/>
    <tableColumn id="13047" xr3:uid="{55B19358-52C2-453A-8514-5773B7A5F855}" name="Column13043"/>
    <tableColumn id="13048" xr3:uid="{D4D7E5FF-44A6-4F12-9DC5-CCCB17C6807E}" name="Column13044"/>
    <tableColumn id="13049" xr3:uid="{811F94A6-2832-48B9-A0BB-BBA6BDD67EEB}" name="Column13045"/>
    <tableColumn id="13050" xr3:uid="{D0E3912C-88A8-444D-B493-E0D19F0B1BA2}" name="Column13046"/>
    <tableColumn id="13051" xr3:uid="{97CDB4D1-1A4C-4405-823A-527242D648DC}" name="Column13047"/>
    <tableColumn id="13052" xr3:uid="{495E059B-075A-4A5A-8914-A5C9EDBBFE92}" name="Column13048"/>
    <tableColumn id="13053" xr3:uid="{07EA9A87-7E94-4252-A009-D21FEC7AB475}" name="Column13049"/>
    <tableColumn id="13054" xr3:uid="{C0185CCE-8B64-4DE2-AB33-722B89EC09B1}" name="Column13050"/>
    <tableColumn id="13055" xr3:uid="{EC46D7B8-EF7B-4EA6-973F-E8B87E4BAA8D}" name="Column13051"/>
    <tableColumn id="13056" xr3:uid="{C521A41A-DD56-4047-BBC1-8BE417E07017}" name="Column13052"/>
    <tableColumn id="13057" xr3:uid="{30D56DF2-E41F-4704-9D8B-624D72A30E42}" name="Column13053"/>
    <tableColumn id="13058" xr3:uid="{303567FF-8380-4E04-829B-ABB86DDD6CD5}" name="Column13054"/>
    <tableColumn id="13059" xr3:uid="{717BC965-43E0-43C7-AB6F-1BD795D41F4F}" name="Column13055"/>
    <tableColumn id="13060" xr3:uid="{F7523411-0E50-4318-946A-A9D2881D3497}" name="Column13056"/>
    <tableColumn id="13061" xr3:uid="{5280C06E-BBEF-4412-B44E-0F0A224782F4}" name="Column13057"/>
    <tableColumn id="13062" xr3:uid="{3FCB50B7-92F7-42E7-B975-7B61CA536814}" name="Column13058"/>
    <tableColumn id="13063" xr3:uid="{D2684CD1-CB3D-410A-854C-87F1F5349BB1}" name="Column13059"/>
    <tableColumn id="13064" xr3:uid="{6E437883-4BB6-4CBF-955A-D164EB789A9F}" name="Column13060"/>
    <tableColumn id="13065" xr3:uid="{8F9EC824-CAF3-4078-9F11-B344829F49DC}" name="Column13061"/>
    <tableColumn id="13066" xr3:uid="{1A680543-016A-421B-AD8E-0CC911A1E62E}" name="Column13062"/>
    <tableColumn id="13067" xr3:uid="{3E35D159-1D12-42D9-B1C6-E479BA80AE8D}" name="Column13063"/>
    <tableColumn id="13068" xr3:uid="{AA1B35C9-46B5-4048-A523-FD41A5B46808}" name="Column13064"/>
    <tableColumn id="13069" xr3:uid="{96362475-6FF4-44AB-A0AD-C616520DA4F0}" name="Column13065"/>
    <tableColumn id="13070" xr3:uid="{E771B85A-4E40-442D-9FDF-A32D39BB41BE}" name="Column13066"/>
    <tableColumn id="13071" xr3:uid="{E12DBBD6-BEF1-4822-827C-101E229CC2F4}" name="Column13067"/>
    <tableColumn id="13072" xr3:uid="{9204B4CC-F20A-4859-84EE-15559E0863B1}" name="Column13068"/>
    <tableColumn id="13073" xr3:uid="{8C6C4683-9F01-42FA-B18C-9C36495BA894}" name="Column13069"/>
    <tableColumn id="13074" xr3:uid="{D5D23013-C942-43BA-9683-FDB5282CFCA2}" name="Column13070"/>
    <tableColumn id="13075" xr3:uid="{32447C96-EFAE-4827-9DC5-3E1B7C398B81}" name="Column13071"/>
    <tableColumn id="13076" xr3:uid="{6A73F181-B78D-4193-A6AF-315FC46D383D}" name="Column13072"/>
    <tableColumn id="13077" xr3:uid="{39101D85-721E-4035-9782-3974C0A7844E}" name="Column13073"/>
    <tableColumn id="13078" xr3:uid="{09455297-2654-4581-9319-E00873F36900}" name="Column13074"/>
    <tableColumn id="13079" xr3:uid="{A9DAD52E-1E62-4F82-A927-B51038AC8A75}" name="Column13075"/>
    <tableColumn id="13080" xr3:uid="{66E58889-49D4-4E17-AD44-309B37133DB7}" name="Column13076"/>
    <tableColumn id="13081" xr3:uid="{F1BF9CBF-372D-47A8-874E-9520C2180C48}" name="Column13077"/>
    <tableColumn id="13082" xr3:uid="{5967F50A-E06D-43F8-B07F-327B7954B7E8}" name="Column13078"/>
    <tableColumn id="13083" xr3:uid="{F2499608-F852-473F-B628-0239E7E8E8A9}" name="Column13079"/>
    <tableColumn id="13084" xr3:uid="{13AA7851-D216-46EF-BAF5-A79BA3826823}" name="Column13080"/>
    <tableColumn id="13085" xr3:uid="{4119F869-1908-4F60-9667-4D3C0B8F7682}" name="Column13081"/>
    <tableColumn id="13086" xr3:uid="{05B26DCB-79B5-4165-B90F-AFDA8562B71F}" name="Column13082"/>
    <tableColumn id="13087" xr3:uid="{9B8F6475-9970-43E0-B6E6-535A9E985744}" name="Column13083"/>
    <tableColumn id="13088" xr3:uid="{9ECE511B-175E-46DD-BB76-B28F11564680}" name="Column13084"/>
    <tableColumn id="13089" xr3:uid="{30783A6B-0C2B-4417-8095-A92FF7B443F0}" name="Column13085"/>
    <tableColumn id="13090" xr3:uid="{5B909EC8-6C00-4531-9CD5-4048240AB591}" name="Column13086"/>
    <tableColumn id="13091" xr3:uid="{1C8599B5-1883-45B1-AC12-B2310F93B9E3}" name="Column13087"/>
    <tableColumn id="13092" xr3:uid="{084C2150-03FA-496B-BC33-CC99E20F962F}" name="Column13088"/>
    <tableColumn id="13093" xr3:uid="{07E85199-9FA3-45ED-86C1-CE70E9AC5063}" name="Column13089"/>
    <tableColumn id="13094" xr3:uid="{CB8A2DED-DEAC-494C-BAF7-E006E0D03A7F}" name="Column13090"/>
    <tableColumn id="13095" xr3:uid="{4F73AE59-3350-4AD3-80EA-931065A8C858}" name="Column13091"/>
    <tableColumn id="13096" xr3:uid="{FA2EC0AF-BEE7-403C-8365-EF4F12559D51}" name="Column13092"/>
    <tableColumn id="13097" xr3:uid="{38801F32-4003-401E-AA05-E3E8222E028B}" name="Column13093"/>
    <tableColumn id="13098" xr3:uid="{C94D2946-049B-42F3-A852-ADD1EDAFE695}" name="Column13094"/>
    <tableColumn id="13099" xr3:uid="{D8EE4CE1-C787-4ABA-9831-ACFC362448D6}" name="Column13095"/>
    <tableColumn id="13100" xr3:uid="{BECF211A-7A98-45E7-89E7-C2FD6449FC90}" name="Column13096"/>
    <tableColumn id="13101" xr3:uid="{1574F3FB-0F82-407B-A371-F842F3CD2D4B}" name="Column13097"/>
    <tableColumn id="13102" xr3:uid="{C063079E-7967-4DD7-8325-F8E0E0E84925}" name="Column13098"/>
    <tableColumn id="13103" xr3:uid="{C66E20E3-5F5B-43D3-BD60-0ED8066D602F}" name="Column13099"/>
    <tableColumn id="13104" xr3:uid="{02426A5B-BBFD-4A42-8564-0AAF079EFB67}" name="Column13100"/>
    <tableColumn id="13105" xr3:uid="{003F607B-75BC-4130-A731-F1BF88AD79C1}" name="Column13101"/>
    <tableColumn id="13106" xr3:uid="{48A9CFCA-A7FC-4D8E-BF6B-5408DCB74882}" name="Column13102"/>
    <tableColumn id="13107" xr3:uid="{4E8C14FE-B2A8-4A89-A5A7-D043C56FD9DC}" name="Column13103"/>
    <tableColumn id="13108" xr3:uid="{00927FF3-F94D-4578-BEF3-A96388112FFA}" name="Column13104"/>
    <tableColumn id="13109" xr3:uid="{22C7C3EE-0D58-4913-903E-D002568D40E7}" name="Column13105"/>
    <tableColumn id="13110" xr3:uid="{354FEEB4-7A87-44AD-BF21-0DBA87AC3DFB}" name="Column13106"/>
    <tableColumn id="13111" xr3:uid="{43E26CA8-261A-4362-9102-7A0ED4B29E41}" name="Column13107"/>
    <tableColumn id="13112" xr3:uid="{DB531368-0FDC-4155-96C6-52AA56E3E79C}" name="Column13108"/>
    <tableColumn id="13113" xr3:uid="{A2FDB7C9-1E66-46F9-B79E-F94456C6E18E}" name="Column13109"/>
    <tableColumn id="13114" xr3:uid="{91814628-12D3-4E66-A9EF-E8B2C8293BFB}" name="Column13110"/>
    <tableColumn id="13115" xr3:uid="{7647824F-4F6E-48E7-A6B2-E40D2C8D4F7F}" name="Column13111"/>
    <tableColumn id="13116" xr3:uid="{022A2283-A135-49F0-A9D1-1336FC2D96C9}" name="Column13112"/>
    <tableColumn id="13117" xr3:uid="{440977FF-3F44-448A-B220-3AC04B8D8D18}" name="Column13113"/>
    <tableColumn id="13118" xr3:uid="{68210DF9-CEBB-4E75-99B5-0EA09CDDA183}" name="Column13114"/>
    <tableColumn id="13119" xr3:uid="{F44E317B-FC1D-4C63-98BE-B65EC1582351}" name="Column13115"/>
    <tableColumn id="13120" xr3:uid="{7CE6384C-95C0-4B21-B62C-A5B89B8C2460}" name="Column13116"/>
    <tableColumn id="13121" xr3:uid="{9A02F29F-1900-4D05-ACA6-2EFB316594E1}" name="Column13117"/>
    <tableColumn id="13122" xr3:uid="{E7DAE6C9-2E39-42A9-86D8-59C27C0D2A5A}" name="Column13118"/>
    <tableColumn id="13123" xr3:uid="{3F4E8025-25A2-49B9-B0DA-902D1BD4F967}" name="Column13119"/>
    <tableColumn id="13124" xr3:uid="{5FDDBC23-9310-45DA-B3C4-E1529BE26E0A}" name="Column13120"/>
    <tableColumn id="13125" xr3:uid="{383FFA60-8712-4BF2-8105-1CBA798CF86D}" name="Column13121"/>
    <tableColumn id="13126" xr3:uid="{B8D863F8-DFC6-4B26-9597-A49F775B1141}" name="Column13122"/>
    <tableColumn id="13127" xr3:uid="{597F672F-85A2-4BED-BFB8-308BD0409F5F}" name="Column13123"/>
    <tableColumn id="13128" xr3:uid="{889FC029-7B83-4EB1-A069-BFD8B63698AE}" name="Column13124"/>
    <tableColumn id="13129" xr3:uid="{A11669C1-6BD3-454A-BDD0-236CD1F803CC}" name="Column13125"/>
    <tableColumn id="13130" xr3:uid="{3CEEF12F-D158-4A22-A9A1-4AE434398CE7}" name="Column13126"/>
    <tableColumn id="13131" xr3:uid="{D9DAE078-7B2A-4BD8-9B96-21AA518C1843}" name="Column13127"/>
    <tableColumn id="13132" xr3:uid="{F5FDAF44-06BA-4C34-8A01-340317E42D17}" name="Column13128"/>
    <tableColumn id="13133" xr3:uid="{0C3FC3B9-3815-4995-BA67-333D30AF2098}" name="Column13129"/>
    <tableColumn id="13134" xr3:uid="{CE3C51EB-1828-475A-BA3B-A6EBCE6C6F35}" name="Column13130"/>
    <tableColumn id="13135" xr3:uid="{3C4B9DB9-3488-4366-B85A-3C4814C502CE}" name="Column13131"/>
    <tableColumn id="13136" xr3:uid="{E2DFA899-9DCC-4DA8-96DC-2B67C7586843}" name="Column13132"/>
    <tableColumn id="13137" xr3:uid="{92600586-E61C-4A05-9743-45C52399032E}" name="Column13133"/>
    <tableColumn id="13138" xr3:uid="{076D630A-8F0C-4B69-B62F-35A74FEFCA20}" name="Column13134"/>
    <tableColumn id="13139" xr3:uid="{DDF661F8-6176-40CA-B014-368B62B92CAE}" name="Column13135"/>
    <tableColumn id="13140" xr3:uid="{193F7BA8-2DF7-4D72-BE12-28AFEE039988}" name="Column13136"/>
    <tableColumn id="13141" xr3:uid="{1B0AA0C4-7B74-4FF3-88AE-CEBFD0CC55CC}" name="Column13137"/>
    <tableColumn id="13142" xr3:uid="{7CD8F0B9-5AA1-48AB-9DDB-29A242CE4785}" name="Column13138"/>
    <tableColumn id="13143" xr3:uid="{D9E3352D-9DD6-4E2F-AA0B-BCBF12CE85F4}" name="Column13139"/>
    <tableColumn id="13144" xr3:uid="{9E07F5A5-4596-432B-9925-2EF43D0757B7}" name="Column13140"/>
    <tableColumn id="13145" xr3:uid="{B95124B7-DCD1-45E7-A8A3-EB98C6ED4FDC}" name="Column13141"/>
    <tableColumn id="13146" xr3:uid="{72F5A053-89AB-44B1-8375-C633E2C49DAB}" name="Column13142"/>
    <tableColumn id="13147" xr3:uid="{7F7F830C-E554-4E7E-9F03-92CE71D161FE}" name="Column13143"/>
    <tableColumn id="13148" xr3:uid="{A8FD8EE3-B105-4B50-95FE-41ED24DCE94B}" name="Column13144"/>
    <tableColumn id="13149" xr3:uid="{52626CCC-92F2-4BC7-B6BC-D77B9F2F0893}" name="Column13145"/>
    <tableColumn id="13150" xr3:uid="{5C0D3B6F-A0E8-4EDE-93F9-7E7DCA19869E}" name="Column13146"/>
    <tableColumn id="13151" xr3:uid="{F5941DEE-687F-4756-96B9-003406243139}" name="Column13147"/>
    <tableColumn id="13152" xr3:uid="{19CD1835-D5FE-45C9-B8C8-045BF35ECEAE}" name="Column13148"/>
    <tableColumn id="13153" xr3:uid="{51BBFCA3-CF94-40E0-B764-3E71CFD3E374}" name="Column13149"/>
    <tableColumn id="13154" xr3:uid="{245651FC-BC9B-43F6-A553-66DB03B0C397}" name="Column13150"/>
    <tableColumn id="13155" xr3:uid="{12C0B9B0-6F64-4492-8612-29031A2B71C7}" name="Column13151"/>
    <tableColumn id="13156" xr3:uid="{C1540715-122E-4252-BE11-9D13D82E014B}" name="Column13152"/>
    <tableColumn id="13157" xr3:uid="{8F9DEB80-D35F-4CCB-9719-43DEA3BA2D9F}" name="Column13153"/>
    <tableColumn id="13158" xr3:uid="{43A45816-B3C8-4352-A173-1177D58E0166}" name="Column13154"/>
    <tableColumn id="13159" xr3:uid="{7AAD3E4F-5C16-4A82-94EA-DC8D6CB2D322}" name="Column13155"/>
    <tableColumn id="13160" xr3:uid="{7F2DF441-1B11-48AA-99C1-7D646985CE80}" name="Column13156"/>
    <tableColumn id="13161" xr3:uid="{4D962796-66D5-47B5-A848-33A50092A606}" name="Column13157"/>
    <tableColumn id="13162" xr3:uid="{CF862646-5C60-41FE-AA69-B892DFC04005}" name="Column13158"/>
    <tableColumn id="13163" xr3:uid="{4E071ADF-BF3B-44DD-9D50-E35AA88B4999}" name="Column13159"/>
    <tableColumn id="13164" xr3:uid="{9BA8C798-9A59-4356-8DF2-459DCA44A288}" name="Column13160"/>
    <tableColumn id="13165" xr3:uid="{D8906327-AFC4-4CFF-B95A-0CD57BF3E3D3}" name="Column13161"/>
    <tableColumn id="13166" xr3:uid="{0E592CC0-0A2C-4502-8882-9A5A8DC737AF}" name="Column13162"/>
    <tableColumn id="13167" xr3:uid="{B8C25BEA-A661-4DB8-AB68-9D1A765E0842}" name="Column13163"/>
    <tableColumn id="13168" xr3:uid="{89D4675E-BCD5-4FA0-85EE-197BF6C57C7A}" name="Column13164"/>
    <tableColumn id="13169" xr3:uid="{23213A56-373D-4C3B-9640-DAFC0FF697D3}" name="Column13165"/>
    <tableColumn id="13170" xr3:uid="{AD57F31D-7244-4443-9957-E09856D6942D}" name="Column13166"/>
    <tableColumn id="13171" xr3:uid="{73AF5DD9-732D-46B3-8F9E-ADC4F114B258}" name="Column13167"/>
    <tableColumn id="13172" xr3:uid="{410F59E5-5F79-43F6-ADE9-1026EC3C0501}" name="Column13168"/>
    <tableColumn id="13173" xr3:uid="{CCEF9C7A-AFB6-4D0B-9A01-6C46685EFBC7}" name="Column13169"/>
    <tableColumn id="13174" xr3:uid="{CCCA5298-A745-4642-BC8E-F2F99E341A15}" name="Column13170"/>
    <tableColumn id="13175" xr3:uid="{16B260C4-541E-4F29-ABA3-7BAE73673724}" name="Column13171"/>
    <tableColumn id="13176" xr3:uid="{4945452E-B454-4A03-9236-936323ECA66E}" name="Column13172"/>
    <tableColumn id="13177" xr3:uid="{5B7ED380-D275-43E4-9D62-60C7A75104BD}" name="Column13173"/>
    <tableColumn id="13178" xr3:uid="{0B68D56F-DC0E-4B77-A928-9F82FA6DD6A9}" name="Column13174"/>
    <tableColumn id="13179" xr3:uid="{FFFF10D8-44CF-457F-9A3F-63C0248D8AF8}" name="Column13175"/>
    <tableColumn id="13180" xr3:uid="{A2A7B661-1978-415A-B207-9B364BE901FD}" name="Column13176"/>
    <tableColumn id="13181" xr3:uid="{6502CE33-B5A3-4C4A-9B69-9294DCF7763E}" name="Column13177"/>
    <tableColumn id="13182" xr3:uid="{0F255445-E5F6-4989-87FB-E9A35DF94BC9}" name="Column13178"/>
    <tableColumn id="13183" xr3:uid="{A2BD3751-F206-40EE-A3A8-8794A0995E91}" name="Column13179"/>
    <tableColumn id="13184" xr3:uid="{E3F06A0C-3929-4EF4-9DEE-82F085E16C39}" name="Column13180"/>
    <tableColumn id="13185" xr3:uid="{DB7B405F-8C7E-43E7-A81A-10A97A59EF4A}" name="Column13181"/>
    <tableColumn id="13186" xr3:uid="{49EBA3A5-5BFB-4F8C-99E4-A03C7C9921AC}" name="Column13182"/>
    <tableColumn id="13187" xr3:uid="{5EC8C796-8FF5-45FB-A2BB-3123F56E0B7E}" name="Column13183"/>
    <tableColumn id="13188" xr3:uid="{CBD6CEAF-4F1D-4665-AC61-1941876BAA3A}" name="Column13184"/>
    <tableColumn id="13189" xr3:uid="{4115F953-4274-464E-93D3-D07A4182E49A}" name="Column13185"/>
    <tableColumn id="13190" xr3:uid="{F25846DB-077E-42CE-A6D8-7AA14F30B123}" name="Column13186"/>
    <tableColumn id="13191" xr3:uid="{497754DE-0B39-483A-81FB-62A1B2AD941E}" name="Column13187"/>
    <tableColumn id="13192" xr3:uid="{7A4C1002-2D89-407C-BFC2-9C2D618F012A}" name="Column13188"/>
    <tableColumn id="13193" xr3:uid="{212476FC-FB85-4721-BB9B-FC5015726DD3}" name="Column13189"/>
    <tableColumn id="13194" xr3:uid="{FC473507-62AE-4944-BFBF-A1C9DDF0FABE}" name="Column13190"/>
    <tableColumn id="13195" xr3:uid="{38556EAA-D8DE-4EE7-86EB-0DEF271F8A55}" name="Column13191"/>
    <tableColumn id="13196" xr3:uid="{8F90CF7B-9515-4D5D-9521-51FA5A24A98A}" name="Column13192"/>
    <tableColumn id="13197" xr3:uid="{1C940D89-A3F1-46B6-9C57-07822992C527}" name="Column13193"/>
    <tableColumn id="13198" xr3:uid="{D7CF2F13-19D9-41DC-9361-DB6B8254A4E6}" name="Column13194"/>
    <tableColumn id="13199" xr3:uid="{12067666-C290-4A07-B831-629178B4156A}" name="Column13195"/>
    <tableColumn id="13200" xr3:uid="{0A749C71-FA5A-4022-BA6F-069187F6BDE3}" name="Column13196"/>
    <tableColumn id="13201" xr3:uid="{EF2C849B-87C3-4E16-88D2-F55CC5430923}" name="Column13197"/>
    <tableColumn id="13202" xr3:uid="{A71787CC-DBCF-4457-873F-A484D68FF7E9}" name="Column13198"/>
    <tableColumn id="13203" xr3:uid="{94E37FE2-E44B-4503-A0A2-E86640C4C1F7}" name="Column13199"/>
    <tableColumn id="13204" xr3:uid="{755612A1-70F0-4605-85E4-8026BA5F3AA1}" name="Column13200"/>
    <tableColumn id="13205" xr3:uid="{5B06ED46-6EC5-4CEA-A433-CC8CA1FD554C}" name="Column13201"/>
    <tableColumn id="13206" xr3:uid="{67D30F5D-8D0F-4509-9DEB-79CE81F728DF}" name="Column13202"/>
    <tableColumn id="13207" xr3:uid="{0D9D5E5F-68A1-48D2-92E9-D0002DE212E4}" name="Column13203"/>
    <tableColumn id="13208" xr3:uid="{DC74244B-4DC3-4B6D-814E-951AB996C9AA}" name="Column13204"/>
    <tableColumn id="13209" xr3:uid="{08CE4FB8-8B31-4A42-9058-1B501542A3B3}" name="Column13205"/>
    <tableColumn id="13210" xr3:uid="{536FC984-0506-428C-9695-B487C84E58CB}" name="Column13206"/>
    <tableColumn id="13211" xr3:uid="{CFCC3C7E-FE3F-4E8D-BA0B-46FA7C2B31F9}" name="Column13207"/>
    <tableColumn id="13212" xr3:uid="{D19B06F0-E63D-45A6-845C-D3AC72A6250F}" name="Column13208"/>
    <tableColumn id="13213" xr3:uid="{1FAD7586-5752-423C-BF81-FF61981F0937}" name="Column13209"/>
    <tableColumn id="13214" xr3:uid="{B8F123EF-709D-4AA5-BBA2-2424A4475D3B}" name="Column13210"/>
    <tableColumn id="13215" xr3:uid="{2E40DCF1-96B1-4E72-AEE0-90CFEC3339AF}" name="Column13211"/>
    <tableColumn id="13216" xr3:uid="{53E88657-D675-4DED-A713-7D5496977CE2}" name="Column13212"/>
    <tableColumn id="13217" xr3:uid="{B016AB81-FDE9-4625-9BDA-0BB572D0EAC1}" name="Column13213"/>
    <tableColumn id="13218" xr3:uid="{38ABE765-7C34-4C20-A660-D8D23F58530F}" name="Column13214"/>
    <tableColumn id="13219" xr3:uid="{F51D7C02-0D30-4B62-AE13-2F8530186A0F}" name="Column13215"/>
    <tableColumn id="13220" xr3:uid="{CDAFBF40-B70B-4606-AE15-BF97684F21E9}" name="Column13216"/>
    <tableColumn id="13221" xr3:uid="{DD199F4F-FA08-4001-937C-9813C4740B5F}" name="Column13217"/>
    <tableColumn id="13222" xr3:uid="{9F434680-290C-4741-8436-67FE2E12A277}" name="Column13218"/>
    <tableColumn id="13223" xr3:uid="{92D4BA6A-FECC-4A98-B695-D815E1C545F1}" name="Column13219"/>
    <tableColumn id="13224" xr3:uid="{656021C2-A77F-4BFC-943B-C0E57D6237E8}" name="Column13220"/>
    <tableColumn id="13225" xr3:uid="{AE23E62F-ADF6-4487-8BDB-310714F187C1}" name="Column13221"/>
    <tableColumn id="13226" xr3:uid="{9D112059-EFE5-486F-A92D-FC499F4F8969}" name="Column13222"/>
    <tableColumn id="13227" xr3:uid="{F29EBA2B-C46F-4FD9-BABA-C9FD127D14B7}" name="Column13223"/>
    <tableColumn id="13228" xr3:uid="{3ED04F42-D709-48CE-BE2B-B5F35E1D5347}" name="Column13224"/>
    <tableColumn id="13229" xr3:uid="{513A101F-6FD6-4095-B489-30318E39965E}" name="Column13225"/>
    <tableColumn id="13230" xr3:uid="{2F3D8F73-6718-4010-8F52-D777C59724C2}" name="Column13226"/>
    <tableColumn id="13231" xr3:uid="{17EEB62C-523A-4E2C-BCDB-DAD051523699}" name="Column13227"/>
    <tableColumn id="13232" xr3:uid="{B93798CD-2C5D-4512-9DEF-5AD99184CAE6}" name="Column13228"/>
    <tableColumn id="13233" xr3:uid="{AE453E60-6D98-418C-94F4-B7F4BD5CE398}" name="Column13229"/>
    <tableColumn id="13234" xr3:uid="{7C897273-D3F3-4660-BCE5-4BDFCA684900}" name="Column13230"/>
    <tableColumn id="13235" xr3:uid="{49AF28CD-B403-4CF7-B6A2-B3E75ED2C54F}" name="Column13231"/>
    <tableColumn id="13236" xr3:uid="{9C593DB4-7894-4341-8387-88F10F0E9583}" name="Column13232"/>
    <tableColumn id="13237" xr3:uid="{BD534AA6-E6E3-4448-BC8C-13017F3C8D2C}" name="Column13233"/>
    <tableColumn id="13238" xr3:uid="{CD55FADB-DC95-4EEE-96CF-58B95D4EFBAA}" name="Column13234"/>
    <tableColumn id="13239" xr3:uid="{03A497E3-AC88-4936-882E-A8CFF8C825B8}" name="Column13235"/>
    <tableColumn id="13240" xr3:uid="{E03D5A89-1ABA-4C58-998E-C16C44F007B9}" name="Column13236"/>
    <tableColumn id="13241" xr3:uid="{93AF5A7B-F27F-4DBF-B1D4-FFF69462879C}" name="Column13237"/>
    <tableColumn id="13242" xr3:uid="{C773D4BC-E1BC-4887-8C79-C2B797DA7FB7}" name="Column13238"/>
    <tableColumn id="13243" xr3:uid="{0C30A321-3EC0-44CC-A01E-E5FAEC11312F}" name="Column13239"/>
    <tableColumn id="13244" xr3:uid="{DB26BCCB-F1E0-43B7-AD71-8B78C0B18B48}" name="Column13240"/>
    <tableColumn id="13245" xr3:uid="{26410AC4-9646-46CF-949F-4DDE9A04C890}" name="Column13241"/>
    <tableColumn id="13246" xr3:uid="{6168C82A-2893-4FF5-9666-070D9221BA87}" name="Column13242"/>
    <tableColumn id="13247" xr3:uid="{1C1E6933-0F99-4066-99E6-93FC0769FEFF}" name="Column13243"/>
    <tableColumn id="13248" xr3:uid="{87993A7F-01DB-47E0-8AC6-6016B0F91EA3}" name="Column13244"/>
    <tableColumn id="13249" xr3:uid="{8EC172E3-F904-46CF-9719-0A471F035E85}" name="Column13245"/>
    <tableColumn id="13250" xr3:uid="{D877884C-0D32-42DF-B210-EB51E6133D8B}" name="Column13246"/>
    <tableColumn id="13251" xr3:uid="{025E6AA2-5E9C-4A38-BA3D-3B210A37F01F}" name="Column13247"/>
    <tableColumn id="13252" xr3:uid="{A388415D-E592-46B3-9810-34B6694E277F}" name="Column13248"/>
    <tableColumn id="13253" xr3:uid="{1C0EAFFF-6840-465D-BBAD-F364638A4E9C}" name="Column13249"/>
    <tableColumn id="13254" xr3:uid="{C425CF82-2782-4712-A423-4098B099FBBD}" name="Column13250"/>
    <tableColumn id="13255" xr3:uid="{0B79CB7D-60AA-43A0-A8CD-B617105B5E05}" name="Column13251"/>
    <tableColumn id="13256" xr3:uid="{C5F7FB63-DDBF-4C50-989A-E54AD9B05DEC}" name="Column13252"/>
    <tableColumn id="13257" xr3:uid="{483C5E59-B3A9-46E7-9F09-09A9E3F0F459}" name="Column13253"/>
    <tableColumn id="13258" xr3:uid="{7A891DC4-5F8C-4310-B77B-C11A5B415788}" name="Column13254"/>
    <tableColumn id="13259" xr3:uid="{7852E62F-445A-4A06-BDAB-AECBBA6D144C}" name="Column13255"/>
    <tableColumn id="13260" xr3:uid="{15DCD2D5-7404-41C6-899E-19FFDE64BC96}" name="Column13256"/>
    <tableColumn id="13261" xr3:uid="{351518D4-1FF0-4514-BBA1-B0E8710BE7AC}" name="Column13257"/>
    <tableColumn id="13262" xr3:uid="{463817DA-33EA-4354-944B-FED8107ACCA8}" name="Column13258"/>
    <tableColumn id="13263" xr3:uid="{1465CE38-9715-4984-9A8B-E3E93E9C863E}" name="Column13259"/>
    <tableColumn id="13264" xr3:uid="{529EF2FF-5874-4245-BCCF-1613FC80EBAC}" name="Column13260"/>
    <tableColumn id="13265" xr3:uid="{D718AED6-29DA-409D-AB12-D5FF0F71B8CB}" name="Column13261"/>
    <tableColumn id="13266" xr3:uid="{0A316591-8D72-4ECA-A26E-1B8235880938}" name="Column13262"/>
    <tableColumn id="13267" xr3:uid="{7CFE5212-2EE6-48E8-BDC8-E9CA70547466}" name="Column13263"/>
    <tableColumn id="13268" xr3:uid="{C1FD72A8-A70F-4CBF-9DC0-49D75F80CD30}" name="Column13264"/>
    <tableColumn id="13269" xr3:uid="{1B1DC5F1-B23A-473C-9622-DC495396F128}" name="Column13265"/>
    <tableColumn id="13270" xr3:uid="{E8875FF3-899E-4F10-8F02-52306FDA9CF5}" name="Column13266"/>
    <tableColumn id="13271" xr3:uid="{AA22B4C3-99A1-4F76-A2C8-DF5005D34574}" name="Column13267"/>
    <tableColumn id="13272" xr3:uid="{9D0E2BA9-48F6-412A-A2EA-8D9D588427C5}" name="Column13268"/>
    <tableColumn id="13273" xr3:uid="{A3C6489E-F5BB-4193-916E-C83CD363407F}" name="Column13269"/>
    <tableColumn id="13274" xr3:uid="{CE4C878F-752B-4142-BDF6-11988AF165AA}" name="Column13270"/>
    <tableColumn id="13275" xr3:uid="{508AFE44-873D-4A43-A2D8-8E02CDA045D2}" name="Column13271"/>
    <tableColumn id="13276" xr3:uid="{73B2B069-8543-49B5-BA6D-1BE8E72A72F4}" name="Column13272"/>
    <tableColumn id="13277" xr3:uid="{601170E1-18E8-43A0-A2DF-EF8BA8F6B643}" name="Column13273"/>
    <tableColumn id="13278" xr3:uid="{82941CB2-9A0B-45CD-88BB-675237216414}" name="Column13274"/>
    <tableColumn id="13279" xr3:uid="{5B9ED4CD-B459-4355-8CE9-EDFD4E7B73E0}" name="Column13275"/>
    <tableColumn id="13280" xr3:uid="{0A945CF9-1F46-4549-88D4-FA45F8EF848D}" name="Column13276"/>
    <tableColumn id="13281" xr3:uid="{9678158A-0634-4540-AE2A-58E9C687CBFE}" name="Column13277"/>
    <tableColumn id="13282" xr3:uid="{1E6C19C3-1DAD-4228-9052-025BABBAA681}" name="Column13278"/>
    <tableColumn id="13283" xr3:uid="{6EE0B954-5422-4A75-8F78-4AD7DC4E24C8}" name="Column13279"/>
    <tableColumn id="13284" xr3:uid="{682BD1FA-55CE-441D-B54D-0BFA103404F8}" name="Column13280"/>
    <tableColumn id="13285" xr3:uid="{4CE07769-477C-4212-944D-F4F73B8A7161}" name="Column13281"/>
    <tableColumn id="13286" xr3:uid="{316FA655-0172-4360-98E7-2223561B9691}" name="Column13282"/>
    <tableColumn id="13287" xr3:uid="{7282DA1B-1322-4BB9-BE57-C45012D72816}" name="Column13283"/>
    <tableColumn id="13288" xr3:uid="{377EA6D1-E1E9-4F7A-804C-26306A747F3A}" name="Column13284"/>
    <tableColumn id="13289" xr3:uid="{1C6EB144-7BC3-471E-BCC6-A6863B8A1F2C}" name="Column13285"/>
    <tableColumn id="13290" xr3:uid="{BA6091A6-E4DA-4229-8463-EE20C2EEEA16}" name="Column13286"/>
    <tableColumn id="13291" xr3:uid="{9834B44D-32D9-4667-BB23-30BD6F66A459}" name="Column13287"/>
    <tableColumn id="13292" xr3:uid="{C5BAFA68-ACED-41D7-9FCA-A2F1887CD75A}" name="Column13288"/>
    <tableColumn id="13293" xr3:uid="{FB69A21A-D972-4A17-AF64-D53EAEF868F1}" name="Column13289"/>
    <tableColumn id="13294" xr3:uid="{E5D4A930-9A74-4EF1-86C2-3935DDA9867B}" name="Column13290"/>
    <tableColumn id="13295" xr3:uid="{CE80EA27-62B7-451A-8C1C-10F195582200}" name="Column13291"/>
    <tableColumn id="13296" xr3:uid="{E54721A3-68CA-4739-BA7F-1FA0AEA9FBD9}" name="Column13292"/>
    <tableColumn id="13297" xr3:uid="{8A249FAF-617E-4CF2-99A0-F54E9FB52159}" name="Column13293"/>
    <tableColumn id="13298" xr3:uid="{26851995-FA86-4777-B2FA-698EE8E09462}" name="Column13294"/>
    <tableColumn id="13299" xr3:uid="{01CD8C36-AB01-49C5-BF60-84A42D6E17A3}" name="Column13295"/>
    <tableColumn id="13300" xr3:uid="{41D7AE26-30B5-4010-881D-6DD45D12B531}" name="Column13296"/>
    <tableColumn id="13301" xr3:uid="{1A9ED50A-91BA-4C9C-ABD0-339AD2C86152}" name="Column13297"/>
    <tableColumn id="13302" xr3:uid="{AFF8AC77-804B-4FB0-BB97-86DF6904F0E5}" name="Column13298"/>
    <tableColumn id="13303" xr3:uid="{ED3A4A14-B14C-4D7F-A655-189E5489188C}" name="Column13299"/>
    <tableColumn id="13304" xr3:uid="{3575D3F1-58F9-4860-919D-ED2A326A25FF}" name="Column13300"/>
    <tableColumn id="13305" xr3:uid="{1A1E03BB-AC76-4E3C-80E2-DB11CD92F287}" name="Column13301"/>
    <tableColumn id="13306" xr3:uid="{05E145F3-960F-403A-B7DF-C813B687EE47}" name="Column13302"/>
    <tableColumn id="13307" xr3:uid="{305FC1E0-A7B1-47D2-BE33-F94110297D62}" name="Column13303"/>
    <tableColumn id="13308" xr3:uid="{C125F796-37CA-4C62-B367-169A187FD52F}" name="Column13304"/>
    <tableColumn id="13309" xr3:uid="{BF030A92-B26F-4126-8C64-7933FCA2D634}" name="Column13305"/>
    <tableColumn id="13310" xr3:uid="{F7FAC7CF-DF77-4300-B90D-51C522B87F82}" name="Column13306"/>
    <tableColumn id="13311" xr3:uid="{75966200-F262-4CD5-BB56-F5EFAB52649E}" name="Column13307"/>
    <tableColumn id="13312" xr3:uid="{D6D13A6C-FB8E-46D5-95C0-DC8B7AD4ECB4}" name="Column13308"/>
    <tableColumn id="13313" xr3:uid="{26CB11C7-F1DA-415D-80C8-08900EC46EDE}" name="Column13309"/>
    <tableColumn id="13314" xr3:uid="{52942035-0B0D-4562-A3DA-CDA7BFF84F48}" name="Column13310"/>
    <tableColumn id="13315" xr3:uid="{74EC1F07-FB8B-4EAE-913A-0EC845740313}" name="Column13311"/>
    <tableColumn id="13316" xr3:uid="{562879E5-62CD-42B4-8F19-630B6D1A4645}" name="Column13312"/>
    <tableColumn id="13317" xr3:uid="{727EBC09-B6BE-4E87-BE73-A6326992A430}" name="Column13313"/>
    <tableColumn id="13318" xr3:uid="{64143769-E929-4244-BF24-460D35FA839B}" name="Column13314"/>
    <tableColumn id="13319" xr3:uid="{F57A105D-9D3E-459D-87FC-4D18665DBD87}" name="Column13315"/>
    <tableColumn id="13320" xr3:uid="{C7297F59-11E4-4B10-B445-73C42ADC28FB}" name="Column13316"/>
    <tableColumn id="13321" xr3:uid="{07F859E3-4266-4D48-9751-518FF0C3F59A}" name="Column13317"/>
    <tableColumn id="13322" xr3:uid="{FE4A9A21-270E-4BC9-A4A6-01C3865D5982}" name="Column13318"/>
    <tableColumn id="13323" xr3:uid="{9A713A3E-30FD-4D22-B03B-4DA6A6A7E9AE}" name="Column13319"/>
    <tableColumn id="13324" xr3:uid="{A91BDB10-A409-4ED9-8660-51C23AB51EB0}" name="Column13320"/>
    <tableColumn id="13325" xr3:uid="{2F035D1A-7ACD-4833-A1CB-DC71C30174EA}" name="Column13321"/>
    <tableColumn id="13326" xr3:uid="{2A3BE32F-7342-467A-9160-ADA5A5FD6C2A}" name="Column13322"/>
    <tableColumn id="13327" xr3:uid="{FB2C82A7-B0BA-41BF-84B8-290226C7E51E}" name="Column13323"/>
    <tableColumn id="13328" xr3:uid="{ABAB6619-24C9-430A-93CE-B69DCA8B01E2}" name="Column13324"/>
    <tableColumn id="13329" xr3:uid="{B78CB44A-AC19-45FA-8AFA-41D643751F7D}" name="Column13325"/>
    <tableColumn id="13330" xr3:uid="{AC7D40A4-D505-45D5-95E5-3F66B15BB981}" name="Column13326"/>
    <tableColumn id="13331" xr3:uid="{85E46100-6FBE-43AD-8C23-A1C19DE05A8A}" name="Column13327"/>
    <tableColumn id="13332" xr3:uid="{391B33D9-669E-40A3-89E9-54918CE564DD}" name="Column13328"/>
    <tableColumn id="13333" xr3:uid="{C8740927-8A02-477B-8AE4-9044278A322F}" name="Column13329"/>
    <tableColumn id="13334" xr3:uid="{807F1F32-A997-4652-93D5-B15F168959F3}" name="Column13330"/>
    <tableColumn id="13335" xr3:uid="{4525D445-B3CA-48FF-BD0E-9DAC86675376}" name="Column13331"/>
    <tableColumn id="13336" xr3:uid="{62E770AF-3F17-4FE5-A00E-537E1352BA13}" name="Column13332"/>
    <tableColumn id="13337" xr3:uid="{ACFFA7C9-A5A7-4C92-898B-FC7AD0489E44}" name="Column13333"/>
    <tableColumn id="13338" xr3:uid="{FF69AB5B-C061-4231-8AAF-FC6E3F933E49}" name="Column13334"/>
    <tableColumn id="13339" xr3:uid="{8CA12B2C-CD54-48E6-AF48-048C2619D021}" name="Column13335"/>
    <tableColumn id="13340" xr3:uid="{F286AD12-75FB-4D5F-9A8C-6DFAB6146661}" name="Column13336"/>
    <tableColumn id="13341" xr3:uid="{A83E7EFD-11CE-4377-8A73-D22E4F7FE65D}" name="Column13337"/>
    <tableColumn id="13342" xr3:uid="{BC87ED9D-74F9-4D93-9ACF-2A2D247E4F52}" name="Column13338"/>
    <tableColumn id="13343" xr3:uid="{DAA0BC4A-9A05-46CC-B9EA-E3B65559156A}" name="Column13339"/>
    <tableColumn id="13344" xr3:uid="{8B9E3FE7-F8EA-44AD-8FE6-70E8F96F3C77}" name="Column13340"/>
    <tableColumn id="13345" xr3:uid="{F8964755-41EF-4854-9D45-B5AEA0D94837}" name="Column13341"/>
    <tableColumn id="13346" xr3:uid="{BCE79337-C144-4A0A-8A20-BCD39F1B7425}" name="Column13342"/>
    <tableColumn id="13347" xr3:uid="{97A20DEF-5FF4-4C08-A4CC-B08460403051}" name="Column13343"/>
    <tableColumn id="13348" xr3:uid="{47F65C52-1DA3-4DAB-9246-A317DC3F9BD7}" name="Column13344"/>
    <tableColumn id="13349" xr3:uid="{0535C8EA-CACB-4369-8BAD-26BD8B03EF8A}" name="Column13345"/>
    <tableColumn id="13350" xr3:uid="{D3564923-33B3-4F3D-8FEE-BBC3FF575BAE}" name="Column13346"/>
    <tableColumn id="13351" xr3:uid="{42C55409-9495-4E2A-ACBA-EE84F51C3306}" name="Column13347"/>
    <tableColumn id="13352" xr3:uid="{B1E29979-5B39-4BC1-A3BB-4400BB424742}" name="Column13348"/>
    <tableColumn id="13353" xr3:uid="{6A79728A-B5D9-47B8-9701-F6D11B89E123}" name="Column13349"/>
    <tableColumn id="13354" xr3:uid="{C876F1A3-1B29-4A4E-A4E0-64FBEB8529A3}" name="Column13350"/>
    <tableColumn id="13355" xr3:uid="{BB9E8039-0E31-4A96-B9F4-63792F4786C6}" name="Column13351"/>
    <tableColumn id="13356" xr3:uid="{7B422CB5-EC77-47DC-AC3C-FB0D615389B7}" name="Column13352"/>
    <tableColumn id="13357" xr3:uid="{2DCBBF98-08E6-47A6-A1CF-BD32691AFDB8}" name="Column13353"/>
    <tableColumn id="13358" xr3:uid="{2B8D8F69-6159-45E2-95CF-5C1DC91390B9}" name="Column13354"/>
    <tableColumn id="13359" xr3:uid="{B1EB8C88-4E19-480D-8775-927D5AB7E7EE}" name="Column13355"/>
    <tableColumn id="13360" xr3:uid="{F4AE5B07-A072-418F-8B2B-15303E10B4CD}" name="Column13356"/>
    <tableColumn id="13361" xr3:uid="{E380F04A-261E-4B80-92D6-15E04376EDF3}" name="Column13357"/>
    <tableColumn id="13362" xr3:uid="{26DA9DAB-1495-44AA-89C0-F40E187607AC}" name="Column13358"/>
    <tableColumn id="13363" xr3:uid="{DE7D8C6E-A585-48C4-BEE2-6BC44A67F6BD}" name="Column13359"/>
    <tableColumn id="13364" xr3:uid="{3D4A991B-C6B9-483F-9324-C666D68B9DDD}" name="Column13360"/>
    <tableColumn id="13365" xr3:uid="{92A6AD50-4F20-490C-A8A0-7306B73078D9}" name="Column13361"/>
    <tableColumn id="13366" xr3:uid="{B7B11FC5-11E6-45E5-9D38-60AF45AD8E48}" name="Column13362"/>
    <tableColumn id="13367" xr3:uid="{494DD159-845D-487B-A1E4-5BB4ECB8A617}" name="Column13363"/>
    <tableColumn id="13368" xr3:uid="{00C72989-DF75-43B7-A69C-3210FFCC3B2E}" name="Column13364"/>
    <tableColumn id="13369" xr3:uid="{7A88890C-070B-409F-B92E-6D8BF5357B63}" name="Column13365"/>
    <tableColumn id="13370" xr3:uid="{23575534-C9D4-47A8-AE80-12B4B1DAC5CB}" name="Column13366"/>
    <tableColumn id="13371" xr3:uid="{34DD9AD8-7E9C-4095-96DD-AE026DD231B5}" name="Column13367"/>
    <tableColumn id="13372" xr3:uid="{54B09416-759E-433A-9D67-51A0B33677FD}" name="Column13368"/>
    <tableColumn id="13373" xr3:uid="{0248F5BE-D7DB-478C-8D66-CD42A55C97BE}" name="Column13369"/>
    <tableColumn id="13374" xr3:uid="{2041D37E-E3AF-4B04-90A0-33042A1878AF}" name="Column13370"/>
    <tableColumn id="13375" xr3:uid="{75B75B3B-963B-4C26-A814-EF5E13E04F26}" name="Column13371"/>
    <tableColumn id="13376" xr3:uid="{CF025EF8-FEB8-4D49-BC88-A14446E6EC71}" name="Column13372"/>
    <tableColumn id="13377" xr3:uid="{15067E56-2D86-4CB6-822E-0A3F0049E695}" name="Column13373"/>
    <tableColumn id="13378" xr3:uid="{0926EF9C-7616-4F17-8C40-D1EC86598BA7}" name="Column13374"/>
    <tableColumn id="13379" xr3:uid="{6240E0CB-3910-4AA2-A3FF-BC29506EC400}" name="Column13375"/>
    <tableColumn id="13380" xr3:uid="{C1648CAC-2B36-473D-911F-519D1BE38B28}" name="Column13376"/>
    <tableColumn id="13381" xr3:uid="{C77B52D9-A6C3-40F6-AF44-ACE93A9903AD}" name="Column13377"/>
    <tableColumn id="13382" xr3:uid="{4AA5D130-F0CA-44B8-AD91-3E67E72F49F6}" name="Column13378"/>
    <tableColumn id="13383" xr3:uid="{DD5E30A6-CA70-4FF5-B00C-07E08B2D6859}" name="Column13379"/>
    <tableColumn id="13384" xr3:uid="{C0FFDF51-A29C-4ED0-9AA6-715CC6A36DE5}" name="Column13380"/>
    <tableColumn id="13385" xr3:uid="{071D6D14-1BD7-4E0C-8537-C0F3FBA5C363}" name="Column13381"/>
    <tableColumn id="13386" xr3:uid="{25841693-FAA0-4C26-BE99-4DDE76F74CB0}" name="Column13382"/>
    <tableColumn id="13387" xr3:uid="{05D7CD48-9A0C-4D72-BAA4-545EA45BC7C9}" name="Column13383"/>
    <tableColumn id="13388" xr3:uid="{6FBFE9D1-728A-4678-BC92-4D6C6C22410B}" name="Column13384"/>
    <tableColumn id="13389" xr3:uid="{C23C473E-EB37-42A2-AA80-A99E77AB788D}" name="Column13385"/>
    <tableColumn id="13390" xr3:uid="{6E986431-B376-47F0-87CC-5DB94BFA1F97}" name="Column13386"/>
    <tableColumn id="13391" xr3:uid="{6F520EFA-E38D-4BBB-92E6-6DE54687524A}" name="Column13387"/>
    <tableColumn id="13392" xr3:uid="{A74A46C8-C146-4F43-B64F-1AC7690FB14B}" name="Column13388"/>
    <tableColumn id="13393" xr3:uid="{A2CF9209-3ABA-4BBF-8407-5DE1605C5707}" name="Column13389"/>
    <tableColumn id="13394" xr3:uid="{8440732C-2C99-4462-B7A6-0F18D91844AF}" name="Column13390"/>
    <tableColumn id="13395" xr3:uid="{3DB88188-CEBF-4DF3-9F34-19189DE3AB5C}" name="Column13391"/>
    <tableColumn id="13396" xr3:uid="{1F3AE674-038B-4107-93E9-97682C62F2F2}" name="Column13392"/>
    <tableColumn id="13397" xr3:uid="{5AFB95AE-1A12-4D30-A2DE-C0ED3E94AC98}" name="Column13393"/>
    <tableColumn id="13398" xr3:uid="{144AE3A4-C3B9-440F-A3B2-0E854445D5CD}" name="Column13394"/>
    <tableColumn id="13399" xr3:uid="{370FCB29-987B-488D-A89A-A9B5D36C281C}" name="Column13395"/>
    <tableColumn id="13400" xr3:uid="{CD2087E0-6327-492A-AF44-F1E652AC1399}" name="Column13396"/>
    <tableColumn id="13401" xr3:uid="{3E21AF15-9715-4C95-86D0-A31331A4774A}" name="Column13397"/>
    <tableColumn id="13402" xr3:uid="{8F9FB6CF-F51A-41CD-9503-56248C4FEC2C}" name="Column13398"/>
    <tableColumn id="13403" xr3:uid="{BAA61691-05C3-4992-ABBD-E9FCA75DBEDB}" name="Column13399"/>
    <tableColumn id="13404" xr3:uid="{D4A874BC-CBDB-4EEB-8D37-B872A72C653F}" name="Column13400"/>
    <tableColumn id="13405" xr3:uid="{397B882F-3B5C-4B7C-81FB-530DEEF9A4BD}" name="Column13401"/>
    <tableColumn id="13406" xr3:uid="{6707F3F7-90FE-4F64-9E14-59BECEB2B72F}" name="Column13402"/>
    <tableColumn id="13407" xr3:uid="{A8207746-4BD4-4FE6-90B8-8AD338397F8E}" name="Column13403"/>
    <tableColumn id="13408" xr3:uid="{B4B7381B-BEE0-4B49-9F65-3BC3601522C6}" name="Column13404"/>
    <tableColumn id="13409" xr3:uid="{96445409-F341-455F-8C75-EFB05CCE6BA6}" name="Column13405"/>
    <tableColumn id="13410" xr3:uid="{A54DB6D6-69A3-4FF6-97FF-7D1B172C51B5}" name="Column13406"/>
    <tableColumn id="13411" xr3:uid="{03ABD15F-7F00-4D65-9C28-69AB42DAFAD3}" name="Column13407"/>
    <tableColumn id="13412" xr3:uid="{6D174E1C-2690-49E4-9374-FFF293FF4BFD}" name="Column13408"/>
    <tableColumn id="13413" xr3:uid="{AFA4FAFA-E391-44FD-8F57-10B152811A14}" name="Column13409"/>
    <tableColumn id="13414" xr3:uid="{78A8524C-06B8-4C8B-BE14-3ED9618CB402}" name="Column13410"/>
    <tableColumn id="13415" xr3:uid="{6920ABDD-B768-43BC-A274-C6CF00E26AD8}" name="Column13411"/>
    <tableColumn id="13416" xr3:uid="{2F4FE5DA-7461-46D7-8A60-F461E3B86633}" name="Column13412"/>
    <tableColumn id="13417" xr3:uid="{856A7F1D-A857-4A9E-B5B2-BAEA74D4DD3F}" name="Column13413"/>
    <tableColumn id="13418" xr3:uid="{2BF7AE5F-5B64-4C81-B346-8C6A23FA17E7}" name="Column13414"/>
    <tableColumn id="13419" xr3:uid="{2C9D3978-7C19-4A5D-8558-CC79E958EDC0}" name="Column13415"/>
    <tableColumn id="13420" xr3:uid="{C4E8020B-CC57-4738-BB8D-3E5D75A5389D}" name="Column13416"/>
    <tableColumn id="13421" xr3:uid="{FF08B9AA-4769-4CBF-9821-0905DB27EFA2}" name="Column13417"/>
    <tableColumn id="13422" xr3:uid="{79D9D7F5-66A3-4BC8-8C15-79A3D489BD31}" name="Column13418"/>
    <tableColumn id="13423" xr3:uid="{D50DA0AE-64FA-4421-A3B8-7EFD5405C0B8}" name="Column13419"/>
    <tableColumn id="13424" xr3:uid="{D8BD2848-8302-40C1-9EEF-E802B410C33A}" name="Column13420"/>
    <tableColumn id="13425" xr3:uid="{F233C06F-AC02-4A0F-A7C4-1CB049F35534}" name="Column13421"/>
    <tableColumn id="13426" xr3:uid="{6561BB38-7504-4BC1-8955-2ED21106F74B}" name="Column13422"/>
    <tableColumn id="13427" xr3:uid="{49EC4813-8116-40B8-8EC2-4BE54B7580B8}" name="Column13423"/>
    <tableColumn id="13428" xr3:uid="{759A2DBB-E023-4FE6-9DD7-59F1E61B1BE1}" name="Column13424"/>
    <tableColumn id="13429" xr3:uid="{3F1D7F59-5669-4FA5-A921-875D460C40AC}" name="Column13425"/>
    <tableColumn id="13430" xr3:uid="{F356DCD5-6611-41B7-A562-10F76F51C354}" name="Column13426"/>
    <tableColumn id="13431" xr3:uid="{A8C4714B-3346-4A5E-91A9-C0E4A8B5AE77}" name="Column13427"/>
    <tableColumn id="13432" xr3:uid="{2D1F942C-45CE-4A57-9015-BCDEEF2373A3}" name="Column13428"/>
    <tableColumn id="13433" xr3:uid="{232824ED-78CA-4323-9E4B-671CFEE76C33}" name="Column13429"/>
    <tableColumn id="13434" xr3:uid="{C4940BFB-2FA8-466F-ADEC-CB548D30ECED}" name="Column13430"/>
    <tableColumn id="13435" xr3:uid="{9D75448B-7507-4664-9F03-F0C7D475F918}" name="Column13431"/>
    <tableColumn id="13436" xr3:uid="{95F2E7E5-63D5-4E1C-A840-B899808EEA2A}" name="Column13432"/>
    <tableColumn id="13437" xr3:uid="{C55DB234-60DC-4747-BDE5-626037B25529}" name="Column13433"/>
    <tableColumn id="13438" xr3:uid="{587FDCBD-ABFA-4574-B64F-DDB5E960F2F0}" name="Column13434"/>
    <tableColumn id="13439" xr3:uid="{95B64A04-52DF-4B48-82AF-BBC104AA8393}" name="Column13435"/>
    <tableColumn id="13440" xr3:uid="{767E6546-C066-4645-9A93-F7D9C41CDD6B}" name="Column13436"/>
    <tableColumn id="13441" xr3:uid="{39A57B15-F484-4A5A-93B4-177F85CCF87B}" name="Column13437"/>
    <tableColumn id="13442" xr3:uid="{0D2B4FBF-E482-4267-8F1F-AB79DA22F367}" name="Column13438"/>
    <tableColumn id="13443" xr3:uid="{1C57BBD9-6F38-4E72-8891-69EA7CB4AA4C}" name="Column13439"/>
    <tableColumn id="13444" xr3:uid="{497A5DFA-3371-4319-BD9E-120F0D4C5343}" name="Column13440"/>
    <tableColumn id="13445" xr3:uid="{629BED12-5143-4DB7-870B-0CFD3DA2FE71}" name="Column13441"/>
    <tableColumn id="13446" xr3:uid="{EEC9E7D7-CA7D-4B17-AEF1-0D9D843716D2}" name="Column13442"/>
    <tableColumn id="13447" xr3:uid="{39975063-2B61-42CE-ADA4-5D53FB1AF221}" name="Column13443"/>
    <tableColumn id="13448" xr3:uid="{BDDD53DA-0ABB-41D4-B359-42D7F255C017}" name="Column13444"/>
    <tableColumn id="13449" xr3:uid="{53E1FF50-2F38-4E61-B000-E2A7953E2EC4}" name="Column13445"/>
    <tableColumn id="13450" xr3:uid="{5266CCE4-DF49-4CDF-A6C7-8DA156903254}" name="Column13446"/>
    <tableColumn id="13451" xr3:uid="{674129B2-D8EE-4594-AE3A-A65160907728}" name="Column13447"/>
    <tableColumn id="13452" xr3:uid="{31F98F52-730D-4A8E-A7BE-48D5FDEC15EB}" name="Column13448"/>
    <tableColumn id="13453" xr3:uid="{9CC6905A-FD55-4B84-AC46-F8664946017A}" name="Column13449"/>
    <tableColumn id="13454" xr3:uid="{B0469415-0416-41E6-8E11-0514B82D4AE5}" name="Column13450"/>
    <tableColumn id="13455" xr3:uid="{4DF6BE89-11C4-4C6D-A9D9-CD850B03D686}" name="Column13451"/>
    <tableColumn id="13456" xr3:uid="{A90EAA75-7CA3-46A5-BA00-9F216C2DC4EA}" name="Column13452"/>
    <tableColumn id="13457" xr3:uid="{84408544-C4DD-45BA-B4EB-5C8A9B184623}" name="Column13453"/>
    <tableColumn id="13458" xr3:uid="{93D0D99F-6E8D-4ACD-B4FF-DACB9E574B42}" name="Column13454"/>
    <tableColumn id="13459" xr3:uid="{EB865A30-19B8-45FF-B0DC-B459A62FE640}" name="Column13455"/>
    <tableColumn id="13460" xr3:uid="{0BF49EE7-C9AF-4E95-B2A7-120EEE01CFDB}" name="Column13456"/>
    <tableColumn id="13461" xr3:uid="{5B04B2F8-1926-4E9A-97C2-480F58AD9EE5}" name="Column13457"/>
    <tableColumn id="13462" xr3:uid="{4E4B9DA1-D966-46F4-9AAE-F58A5D5FD6AB}" name="Column13458"/>
    <tableColumn id="13463" xr3:uid="{EC8E47EE-34F2-433C-BB9E-288F9E3A4961}" name="Column13459"/>
    <tableColumn id="13464" xr3:uid="{118673B9-DEB3-4C05-9DB5-84723882C682}" name="Column13460"/>
    <tableColumn id="13465" xr3:uid="{850FD258-D2A0-43E4-A93C-65F7C17C8FC5}" name="Column13461"/>
    <tableColumn id="13466" xr3:uid="{A37A865A-9C31-4033-A205-6C435569A3D7}" name="Column13462"/>
    <tableColumn id="13467" xr3:uid="{889AD777-F56B-4ED7-B847-238E7C162BB9}" name="Column13463"/>
    <tableColumn id="13468" xr3:uid="{2EC68D99-9941-474F-8D62-B16482635183}" name="Column13464"/>
    <tableColumn id="13469" xr3:uid="{87DBFB8B-9F45-4D6A-A66D-5ABC5DF67C27}" name="Column13465"/>
    <tableColumn id="13470" xr3:uid="{52BD664B-E406-4D96-99ED-4787BC4D6213}" name="Column13466"/>
    <tableColumn id="13471" xr3:uid="{16B6F9FF-8D32-414D-BC16-F0B3B830ADE7}" name="Column13467"/>
    <tableColumn id="13472" xr3:uid="{ECF396F2-1DC2-459C-A377-3946D65E1922}" name="Column13468"/>
    <tableColumn id="13473" xr3:uid="{67C01A05-40C6-40BD-8443-027724FD2159}" name="Column13469"/>
    <tableColumn id="13474" xr3:uid="{2857CD59-065D-4C3E-8162-B3D63CE06B07}" name="Column13470"/>
    <tableColumn id="13475" xr3:uid="{1150839C-B7CF-4E88-B4EE-D4A7E4B504EB}" name="Column13471"/>
    <tableColumn id="13476" xr3:uid="{F6662EBD-5C5E-439A-B5B5-A75221165262}" name="Column13472"/>
    <tableColumn id="13477" xr3:uid="{26E67FA4-4BB9-4EE0-8CD7-236633B84200}" name="Column13473"/>
    <tableColumn id="13478" xr3:uid="{CD8E80E5-4EBA-4A45-BE49-85B9434DCB8D}" name="Column13474"/>
    <tableColumn id="13479" xr3:uid="{D9D8BA47-D28A-4820-8715-C50F110F0DA4}" name="Column13475"/>
    <tableColumn id="13480" xr3:uid="{D9758C2D-2C6B-4DCF-8E51-C053AE70F189}" name="Column13476"/>
    <tableColumn id="13481" xr3:uid="{4DEBE554-6B15-4635-8F98-8061B9BEB2B0}" name="Column13477"/>
    <tableColumn id="13482" xr3:uid="{F764BB5C-D6BF-43E8-8DFE-5B547405A7A8}" name="Column13478"/>
    <tableColumn id="13483" xr3:uid="{E7C777EB-A6E6-41AB-A671-C43DD0DCA84A}" name="Column13479"/>
    <tableColumn id="13484" xr3:uid="{B577E86A-E783-4FA4-96B5-F93EC4239AD2}" name="Column13480"/>
    <tableColumn id="13485" xr3:uid="{8CB81390-1DCF-40EF-BA4B-E9E9E22B0800}" name="Column13481"/>
    <tableColumn id="13486" xr3:uid="{AD357F6B-D68E-457C-B3DC-0155F941C4B2}" name="Column13482"/>
    <tableColumn id="13487" xr3:uid="{141E5940-36A2-4127-9BBC-B332DB8C0294}" name="Column13483"/>
    <tableColumn id="13488" xr3:uid="{C4918AC4-502C-44AB-93E0-99109689276A}" name="Column13484"/>
    <tableColumn id="13489" xr3:uid="{93768F57-9A85-402B-B1E3-87B1B21BC6FA}" name="Column13485"/>
    <tableColumn id="13490" xr3:uid="{A3948F2E-1D18-4B8A-B868-85983A06BF60}" name="Column13486"/>
    <tableColumn id="13491" xr3:uid="{7BE14388-1F47-46AB-BD04-A30AEBB32D7D}" name="Column13487"/>
    <tableColumn id="13492" xr3:uid="{EBA05D91-5502-4703-9E0E-AEF237877E86}" name="Column13488"/>
    <tableColumn id="13493" xr3:uid="{1D686C3D-BABA-47D8-8849-B2B28E7C1C38}" name="Column13489"/>
    <tableColumn id="13494" xr3:uid="{C070F658-2663-4B17-BF08-272601ED5922}" name="Column13490"/>
    <tableColumn id="13495" xr3:uid="{5FAEC8F6-4AC7-40E5-BAEA-B5BDBF33822F}" name="Column13491"/>
    <tableColumn id="13496" xr3:uid="{74A1D972-628C-48A9-96B5-4023EB0860C7}" name="Column13492"/>
    <tableColumn id="13497" xr3:uid="{F1292148-A023-4024-9E4F-FE1748102170}" name="Column13493"/>
    <tableColumn id="13498" xr3:uid="{0AC5A78C-7E9B-49E8-8C7A-581273D9765A}" name="Column13494"/>
    <tableColumn id="13499" xr3:uid="{A1B9A60B-0BDF-4DEC-A931-DE8947CAB992}" name="Column13495"/>
    <tableColumn id="13500" xr3:uid="{9BE77ED6-6F74-4AA4-A961-13EFB308068C}" name="Column13496"/>
    <tableColumn id="13501" xr3:uid="{3FC28E8F-CA92-4463-9F69-8809D090C3F5}" name="Column13497"/>
    <tableColumn id="13502" xr3:uid="{D125150D-8A96-45ED-B536-4036F99937CA}" name="Column13498"/>
    <tableColumn id="13503" xr3:uid="{3B4C0B1B-7BFF-4937-B8A3-18A7250A0318}" name="Column13499"/>
    <tableColumn id="13504" xr3:uid="{EBDAE077-00AE-44A5-87C2-CAEB54F0B7A8}" name="Column13500"/>
    <tableColumn id="13505" xr3:uid="{A4409DEB-1A45-4B92-BEFC-CF1A70E580B1}" name="Column13501"/>
    <tableColumn id="13506" xr3:uid="{24536092-52C6-45CD-9268-5E06E37E8524}" name="Column13502"/>
    <tableColumn id="13507" xr3:uid="{1FBAB8EB-6B8B-4DEE-8AA3-068C7D145BDF}" name="Column13503"/>
    <tableColumn id="13508" xr3:uid="{54317BAD-9C3F-4BCA-AB24-CCB1289439EC}" name="Column13504"/>
    <tableColumn id="13509" xr3:uid="{11628DB7-7A18-4268-9F6C-6C1DB4C34F21}" name="Column13505"/>
    <tableColumn id="13510" xr3:uid="{6F27A6E2-AD81-43E1-862F-DD746CCCE0B6}" name="Column13506"/>
    <tableColumn id="13511" xr3:uid="{3B539DA0-FD68-4E32-958C-094915C53BAC}" name="Column13507"/>
    <tableColumn id="13512" xr3:uid="{6345C55B-C4AA-4AA3-B5C2-A7F7C7BE8E08}" name="Column13508"/>
    <tableColumn id="13513" xr3:uid="{F3F3E76A-3BD7-4EE2-9934-3C01B85110F1}" name="Column13509"/>
    <tableColumn id="13514" xr3:uid="{B82BB349-3545-4AF2-A064-2B4131A4046F}" name="Column13510"/>
    <tableColumn id="13515" xr3:uid="{C337B7D3-FEAD-4D99-BA15-15EF760A385D}" name="Column13511"/>
    <tableColumn id="13516" xr3:uid="{08C0F50F-D444-4DE8-984B-703FBC115AFD}" name="Column13512"/>
    <tableColumn id="13517" xr3:uid="{76BD7448-BEC7-4370-89F0-31BD3EA9D89B}" name="Column13513"/>
    <tableColumn id="13518" xr3:uid="{77FCEEE9-6989-4B07-A1CE-5103C45C7FC9}" name="Column13514"/>
    <tableColumn id="13519" xr3:uid="{ABA2548F-D9F9-4FD3-9565-9FBDC4200661}" name="Column13515"/>
    <tableColumn id="13520" xr3:uid="{F5718737-2F4F-40AF-8ED2-B31A6154F3F3}" name="Column13516"/>
    <tableColumn id="13521" xr3:uid="{DF248FE6-BB08-4F09-9455-EE9B6D413DAE}" name="Column13517"/>
    <tableColumn id="13522" xr3:uid="{5E662341-0DA4-44C2-B598-3CE1C01A7B62}" name="Column13518"/>
    <tableColumn id="13523" xr3:uid="{3E8E50A7-F67B-4A3B-9332-F5E7D4D5273D}" name="Column13519"/>
    <tableColumn id="13524" xr3:uid="{41D311DA-B83D-49EF-AEC0-3B0BF2754B15}" name="Column13520"/>
    <tableColumn id="13525" xr3:uid="{F26FEAA1-7137-484E-B1AA-E640368D3613}" name="Column13521"/>
    <tableColumn id="13526" xr3:uid="{F813B2D3-6464-4DA9-86D9-003508EEAD92}" name="Column13522"/>
    <tableColumn id="13527" xr3:uid="{86837D9C-93B2-4085-B1D2-7F85941090D1}" name="Column13523"/>
    <tableColumn id="13528" xr3:uid="{F60EB42D-DDA6-416C-A1EF-AAA8BFD66DA0}" name="Column13524"/>
    <tableColumn id="13529" xr3:uid="{AD662429-17DE-43E7-9777-4A9D612D882C}" name="Column13525"/>
    <tableColumn id="13530" xr3:uid="{D43E51F5-8DAB-4A8E-85D5-FEDE82F2C052}" name="Column13526"/>
    <tableColumn id="13531" xr3:uid="{974051CD-394E-46B8-B797-4197A78C7293}" name="Column13527"/>
    <tableColumn id="13532" xr3:uid="{95FA21F5-40A3-4480-AC6F-4FEA19CB10C6}" name="Column13528"/>
    <tableColumn id="13533" xr3:uid="{733D50E8-CEC9-4FD8-9631-F0219940B21D}" name="Column13529"/>
    <tableColumn id="13534" xr3:uid="{4FC5F1D0-EEE3-4E2E-A2D4-F1A34C3AE3DC}" name="Column13530"/>
    <tableColumn id="13535" xr3:uid="{46313495-EBD4-4712-BB02-55DC384CBD0E}" name="Column13531"/>
    <tableColumn id="13536" xr3:uid="{80BA914E-FAC3-46A4-A2D9-E3355D25D1EE}" name="Column13532"/>
    <tableColumn id="13537" xr3:uid="{DF734C9D-87C8-425B-89A7-63CD7A39FAA8}" name="Column13533"/>
    <tableColumn id="13538" xr3:uid="{D4E31198-D0D2-4B34-AD1B-1A272C6CC52C}" name="Column13534"/>
    <tableColumn id="13539" xr3:uid="{842D7BC7-B2AE-4477-ADFB-5793F619925B}" name="Column13535"/>
    <tableColumn id="13540" xr3:uid="{FEBAA8DD-F627-401B-8D83-DA6225F1F7EA}" name="Column13536"/>
    <tableColumn id="13541" xr3:uid="{07F1A642-75D4-480E-BB65-543031D3F37A}" name="Column13537"/>
    <tableColumn id="13542" xr3:uid="{4EFDFF4A-6C77-453B-A03F-707B0F13D461}" name="Column13538"/>
    <tableColumn id="13543" xr3:uid="{976BFE66-2104-498C-B3C4-4A458693CBE3}" name="Column13539"/>
    <tableColumn id="13544" xr3:uid="{35C6228A-445C-4A75-8C51-E4C427B6826B}" name="Column13540"/>
    <tableColumn id="13545" xr3:uid="{790ED6AD-FA2E-469A-801D-A2FBD252CFE0}" name="Column13541"/>
    <tableColumn id="13546" xr3:uid="{4D301163-4AE3-49C2-9C22-6E36742C7A65}" name="Column13542"/>
    <tableColumn id="13547" xr3:uid="{1F2166AE-BC4C-41AC-8E6A-FE8F62B65A6D}" name="Column13543"/>
    <tableColumn id="13548" xr3:uid="{ACDEC27B-FB50-4115-BE51-1AE1D9A9A823}" name="Column13544"/>
    <tableColumn id="13549" xr3:uid="{EF760E1E-217D-4E73-BADA-4132B30276D9}" name="Column13545"/>
    <tableColumn id="13550" xr3:uid="{39545B71-2E55-4F43-AA2B-7F1E039981DF}" name="Column13546"/>
    <tableColumn id="13551" xr3:uid="{2ECF3A05-51E8-4689-8832-0DF827C78D55}" name="Column13547"/>
    <tableColumn id="13552" xr3:uid="{40AD2C06-E9DE-4B32-AA03-11DC089E5ADE}" name="Column13548"/>
    <tableColumn id="13553" xr3:uid="{7E34E42F-F5A6-46F4-8231-E91270B6E21D}" name="Column13549"/>
    <tableColumn id="13554" xr3:uid="{4467850E-3C74-4E2A-B13F-1EAC52780622}" name="Column13550"/>
    <tableColumn id="13555" xr3:uid="{9045EBD7-1456-43BB-A726-FA9C5AFA4A71}" name="Column13551"/>
    <tableColumn id="13556" xr3:uid="{92B4491C-D172-4FE0-95AF-9CF530FC8B5D}" name="Column13552"/>
    <tableColumn id="13557" xr3:uid="{4AE7C751-DE84-48FC-AE71-3E8D98022309}" name="Column13553"/>
    <tableColumn id="13558" xr3:uid="{4143B2F5-2474-4B95-9D17-26A4433C2A16}" name="Column13554"/>
    <tableColumn id="13559" xr3:uid="{1620F0F8-928B-423A-87EB-A736E9124915}" name="Column13555"/>
    <tableColumn id="13560" xr3:uid="{77884DB5-66F4-4D08-8220-F68A683EF70D}" name="Column13556"/>
    <tableColumn id="13561" xr3:uid="{637EA8E8-2E96-4D03-9BC6-7D7B15B4BE72}" name="Column13557"/>
    <tableColumn id="13562" xr3:uid="{2A2FD3ED-4C87-487E-86C2-0F0DB38B91ED}" name="Column13558"/>
    <tableColumn id="13563" xr3:uid="{A2D52157-9B55-4898-A601-3B6E03FF542C}" name="Column13559"/>
    <tableColumn id="13564" xr3:uid="{EA1D4702-3015-4406-B879-D22232C546D7}" name="Column13560"/>
    <tableColumn id="13565" xr3:uid="{09C4DD53-DE8F-4823-B6FE-AC93295EADFE}" name="Column13561"/>
    <tableColumn id="13566" xr3:uid="{B29F3B26-A58F-4697-9CE2-F66804BC8E29}" name="Column13562"/>
    <tableColumn id="13567" xr3:uid="{831FE447-9C81-41D2-ADE8-0EAF2FEA0E46}" name="Column13563"/>
    <tableColumn id="13568" xr3:uid="{F735A201-0B52-4F1D-B582-2B1A88CCED1C}" name="Column13564"/>
    <tableColumn id="13569" xr3:uid="{7678C194-2CCF-42B6-8A53-C47AB91CE6CE}" name="Column13565"/>
    <tableColumn id="13570" xr3:uid="{C13A084A-16B1-42D6-B985-6FBD979E38E9}" name="Column13566"/>
    <tableColumn id="13571" xr3:uid="{F0928C38-CF05-4150-8957-215F03274D05}" name="Column13567"/>
    <tableColumn id="13572" xr3:uid="{A95A40B2-6BA2-4726-9054-4FF86C8BE109}" name="Column13568"/>
    <tableColumn id="13573" xr3:uid="{9AD7F1CD-0F3E-4854-81C1-A17495CF5635}" name="Column13569"/>
    <tableColumn id="13574" xr3:uid="{DC976055-C27B-4FAD-B1BE-8AA42FC20926}" name="Column13570"/>
    <tableColumn id="13575" xr3:uid="{045C3060-1115-401A-9A41-45CC2B5A0F96}" name="Column13571"/>
    <tableColumn id="13576" xr3:uid="{D76AE9A8-EC40-406A-B57E-CE7CFCA8E549}" name="Column13572"/>
    <tableColumn id="13577" xr3:uid="{CE8390C6-F3AA-43F5-97A0-D94687F3AD19}" name="Column13573"/>
    <tableColumn id="13578" xr3:uid="{34A0997F-1FCD-4F46-A50A-1475FA9EBD19}" name="Column13574"/>
    <tableColumn id="13579" xr3:uid="{A50CE7A9-3379-410B-A284-7C6DE9659B25}" name="Column13575"/>
    <tableColumn id="13580" xr3:uid="{92FFC8CF-7539-44E5-BBBA-7082B0F27F2D}" name="Column13576"/>
    <tableColumn id="13581" xr3:uid="{CAD4C80C-8C77-4324-8EA5-4471EEDC6391}" name="Column13577"/>
    <tableColumn id="13582" xr3:uid="{675BDA5B-7098-4A17-8C1C-EE97B925BB02}" name="Column13578"/>
    <tableColumn id="13583" xr3:uid="{50651DE1-4145-4AAB-A665-67B6F9DDE8E1}" name="Column13579"/>
    <tableColumn id="13584" xr3:uid="{A1CB04C6-C3D2-45BF-9EE0-BBF4E28EF2F3}" name="Column13580"/>
    <tableColumn id="13585" xr3:uid="{781B196B-60C5-439F-88B0-0E33273D47B7}" name="Column13581"/>
    <tableColumn id="13586" xr3:uid="{7D59606D-FE49-45B8-BB81-E2DC66FB09FE}" name="Column13582"/>
    <tableColumn id="13587" xr3:uid="{7BF78267-1A19-4B43-AD56-B63626A73468}" name="Column13583"/>
    <tableColumn id="13588" xr3:uid="{6DF6FFAD-5EC5-4C6A-9174-4F120CF32FF2}" name="Column13584"/>
    <tableColumn id="13589" xr3:uid="{FDE34B37-7178-4C07-BE3B-5CDF097F43E1}" name="Column13585"/>
    <tableColumn id="13590" xr3:uid="{615AB011-07B7-4333-85F1-C7B359128F3C}" name="Column13586"/>
    <tableColumn id="13591" xr3:uid="{722DCC0F-6F14-4A4C-A8F6-A9977AB63DD1}" name="Column13587"/>
    <tableColumn id="13592" xr3:uid="{70AFAECF-4A18-4B88-9828-B1B1E197A590}" name="Column13588"/>
    <tableColumn id="13593" xr3:uid="{AD7C786B-B2E8-4EE1-8BAD-F2F2C2A4B236}" name="Column13589"/>
    <tableColumn id="13594" xr3:uid="{3398E7AB-9BD7-49BB-A07F-F7AAD03D7BFE}" name="Column13590"/>
    <tableColumn id="13595" xr3:uid="{079EC829-4722-412C-B370-95299F960AF5}" name="Column13591"/>
    <tableColumn id="13596" xr3:uid="{DC1FA2C8-1DB1-4E9D-BC44-69637FDD6E8B}" name="Column13592"/>
    <tableColumn id="13597" xr3:uid="{B38C70A9-C57D-47C7-BA54-4DF62B4BC790}" name="Column13593"/>
    <tableColumn id="13598" xr3:uid="{4F4D31F8-DA93-4371-8FE2-A886EA0B07E3}" name="Column13594"/>
    <tableColumn id="13599" xr3:uid="{DF374761-94CC-4801-A9B3-B12ED79B562C}" name="Column13595"/>
    <tableColumn id="13600" xr3:uid="{70B9DFEB-B4EA-4FA1-ABDD-455CCE0097E0}" name="Column13596"/>
    <tableColumn id="13601" xr3:uid="{0AD6C1DC-82A9-43BC-99B6-873EB253200F}" name="Column13597"/>
    <tableColumn id="13602" xr3:uid="{21F3B403-B932-4547-86AD-F2401103A5C9}" name="Column13598"/>
    <tableColumn id="13603" xr3:uid="{C0720955-E474-43C3-A394-F4C0B6CDA146}" name="Column13599"/>
    <tableColumn id="13604" xr3:uid="{8BECB436-6EBD-4321-9FEB-DD3654DC7102}" name="Column13600"/>
    <tableColumn id="13605" xr3:uid="{838E5364-7395-478B-AA46-B6C7C5787C3A}" name="Column13601"/>
    <tableColumn id="13606" xr3:uid="{D24E8787-88E7-469F-B0AD-875ED8261F15}" name="Column13602"/>
    <tableColumn id="13607" xr3:uid="{13AF96E4-8464-4CC1-9000-B9D6B6CE72DC}" name="Column13603"/>
    <tableColumn id="13608" xr3:uid="{47620657-38AA-4E95-8CE5-A790AAAAB69D}" name="Column13604"/>
    <tableColumn id="13609" xr3:uid="{5258AA5A-32F3-440C-BFC6-856EAFAFB51A}" name="Column13605"/>
    <tableColumn id="13610" xr3:uid="{34916475-163D-4F9E-BE4D-C35FE930F322}" name="Column13606"/>
    <tableColumn id="13611" xr3:uid="{B87820AA-B765-4A79-A4F8-69E59791A1C1}" name="Column13607"/>
    <tableColumn id="13612" xr3:uid="{4E56FF79-EDC4-42C6-ACC4-31FA73177645}" name="Column13608"/>
    <tableColumn id="13613" xr3:uid="{B074299B-6DE8-47F7-9A60-7BBBAF30F505}" name="Column13609"/>
    <tableColumn id="13614" xr3:uid="{393A5315-7127-4AE1-8670-753020732A46}" name="Column13610"/>
    <tableColumn id="13615" xr3:uid="{1157BE01-8537-4B4E-AF39-5BB28A3F4DCD}" name="Column13611"/>
    <tableColumn id="13616" xr3:uid="{696430E4-0928-460B-9EC7-B2AC71B7DAD2}" name="Column13612"/>
    <tableColumn id="13617" xr3:uid="{67202036-F713-4FE9-8270-9F8CEC02D70C}" name="Column13613"/>
    <tableColumn id="13618" xr3:uid="{2725E577-04AF-4494-96C2-D47DD7A1863A}" name="Column13614"/>
    <tableColumn id="13619" xr3:uid="{9FE1B6BB-64CC-4CC2-BF69-2232DA48522A}" name="Column13615"/>
    <tableColumn id="13620" xr3:uid="{65800BC0-E611-4566-B19D-CE560CECEB89}" name="Column13616"/>
    <tableColumn id="13621" xr3:uid="{ADF0F884-10CA-4151-81F2-56CF39650F8F}" name="Column13617"/>
    <tableColumn id="13622" xr3:uid="{2A941BEF-9350-4CB8-8883-3FAC9B054E25}" name="Column13618"/>
    <tableColumn id="13623" xr3:uid="{F84E908E-5153-4C18-A35F-11A50F25AB6A}" name="Column13619"/>
    <tableColumn id="13624" xr3:uid="{B048AFD0-F66B-4B0C-BEE7-FADD7CCE0191}" name="Column13620"/>
    <tableColumn id="13625" xr3:uid="{4213F364-8B0E-4070-82D6-4867E2442171}" name="Column13621"/>
    <tableColumn id="13626" xr3:uid="{7A091824-0DE9-4926-A2B1-A0E23292262C}" name="Column13622"/>
    <tableColumn id="13627" xr3:uid="{8811EEF7-00AC-49BE-9FF6-E77CB24B9ADB}" name="Column13623"/>
    <tableColumn id="13628" xr3:uid="{555B22EC-4B30-4647-9B27-4138AD984E30}" name="Column13624"/>
    <tableColumn id="13629" xr3:uid="{778EA0EA-2426-4E1A-B053-52DDC46D6FD8}" name="Column13625"/>
    <tableColumn id="13630" xr3:uid="{D6EDF0BF-AD07-4441-980A-905170E8F4AE}" name="Column13626"/>
    <tableColumn id="13631" xr3:uid="{36325486-A33A-4C6C-AF48-5AA8AE135E7B}" name="Column13627"/>
    <tableColumn id="13632" xr3:uid="{544C5B5F-08DB-4833-B457-16210F840F16}" name="Column13628"/>
    <tableColumn id="13633" xr3:uid="{DDA75D36-A4C2-4418-B4AA-C4DDACFE928C}" name="Column13629"/>
    <tableColumn id="13634" xr3:uid="{6E7DE280-54A5-40D1-A772-B671C50C06B0}" name="Column13630"/>
    <tableColumn id="13635" xr3:uid="{6808F688-3897-4C06-87FD-86454EDB2236}" name="Column13631"/>
    <tableColumn id="13636" xr3:uid="{A914C9B6-B179-48D3-9729-B6BB18C851F3}" name="Column13632"/>
    <tableColumn id="13637" xr3:uid="{3E44E91B-9FB0-41AC-BB04-55016F454B43}" name="Column13633"/>
    <tableColumn id="13638" xr3:uid="{E506094B-72A9-4631-B57F-AEC09520E9D0}" name="Column13634"/>
    <tableColumn id="13639" xr3:uid="{346BBB3D-EE53-4F41-B648-6DDB227B10A7}" name="Column13635"/>
    <tableColumn id="13640" xr3:uid="{A6A003FD-0B4A-450A-A84C-700E93AA9F75}" name="Column13636"/>
    <tableColumn id="13641" xr3:uid="{40C03115-9FCB-456F-8F5F-DCDF63A69306}" name="Column13637"/>
    <tableColumn id="13642" xr3:uid="{1216D4C3-4DF5-4F93-B46D-85D068785293}" name="Column13638"/>
    <tableColumn id="13643" xr3:uid="{0755CDC0-EF1F-457A-80B8-0B05E731281A}" name="Column13639"/>
    <tableColumn id="13644" xr3:uid="{AEFB0726-F1DC-4765-B600-AC51997A45DC}" name="Column13640"/>
    <tableColumn id="13645" xr3:uid="{461767C5-702E-40BB-AC34-4189478E5F3A}" name="Column13641"/>
    <tableColumn id="13646" xr3:uid="{C2FBA548-78DB-4AF7-8F52-211A2FFA79C4}" name="Column13642"/>
    <tableColumn id="13647" xr3:uid="{AFF853CF-507F-4D3D-8888-D3BADC962EF8}" name="Column13643"/>
    <tableColumn id="13648" xr3:uid="{84597E7C-A880-40A3-B8E0-78975BAD8C77}" name="Column13644"/>
    <tableColumn id="13649" xr3:uid="{2CF02C46-118F-4AAC-9650-489C098A5834}" name="Column13645"/>
    <tableColumn id="13650" xr3:uid="{C60A6709-22C0-4083-81A1-614FA3810B05}" name="Column13646"/>
    <tableColumn id="13651" xr3:uid="{C6300962-F1C7-4977-8686-79A755D05F55}" name="Column13647"/>
    <tableColumn id="13652" xr3:uid="{7172D57E-8B68-4764-AEF0-AD83A879E33C}" name="Column13648"/>
    <tableColumn id="13653" xr3:uid="{CA7D97B8-E681-4725-AA65-7256EEC7F8D8}" name="Column13649"/>
    <tableColumn id="13654" xr3:uid="{53CF9290-B67D-4143-B668-C6AAFE4CDC72}" name="Column13650"/>
    <tableColumn id="13655" xr3:uid="{90319BA7-BE96-4A76-96F8-9799C3DD53C3}" name="Column13651"/>
    <tableColumn id="13656" xr3:uid="{77F5E9EE-2E37-4BCA-9416-403FC73C5734}" name="Column13652"/>
    <tableColumn id="13657" xr3:uid="{95AB3118-C9D2-43C3-9B34-642D69FF868A}" name="Column13653"/>
    <tableColumn id="13658" xr3:uid="{3F555012-83FA-4040-869C-6CE9AFD8F0EC}" name="Column13654"/>
    <tableColumn id="13659" xr3:uid="{11292304-A71E-441D-AF99-4D4F6A0CB522}" name="Column13655"/>
    <tableColumn id="13660" xr3:uid="{FA4A55FF-011E-482D-B52A-10CA7276200E}" name="Column13656"/>
    <tableColumn id="13661" xr3:uid="{670A60CE-E413-448F-A87A-6F848F4ADE90}" name="Column13657"/>
    <tableColumn id="13662" xr3:uid="{1D4333C4-59D7-49D8-AF0E-6AD2792FC626}" name="Column13658"/>
    <tableColumn id="13663" xr3:uid="{D1A5AE53-B243-40CE-B356-CCC56571D695}" name="Column13659"/>
    <tableColumn id="13664" xr3:uid="{65CBAACF-D468-4753-A382-80B5FE1CCEFC}" name="Column13660"/>
    <tableColumn id="13665" xr3:uid="{84CFD08F-FE1E-4318-97FC-1B12029C8F7E}" name="Column13661"/>
    <tableColumn id="13666" xr3:uid="{25002509-0FF5-434F-A972-4BA15617634C}" name="Column13662"/>
    <tableColumn id="13667" xr3:uid="{CDB2829A-C565-41F6-903C-71CC86F226D0}" name="Column13663"/>
    <tableColumn id="13668" xr3:uid="{F1D0D051-FDCD-481F-9AF0-49D29C842767}" name="Column13664"/>
    <tableColumn id="13669" xr3:uid="{EDA66603-3286-4518-A6C5-5F75D0402A37}" name="Column13665"/>
    <tableColumn id="13670" xr3:uid="{76AC8CB7-1AAD-431D-A132-8B4808D5ED24}" name="Column13666"/>
    <tableColumn id="13671" xr3:uid="{38063EB8-FF12-48DF-A8C9-334F1D968560}" name="Column13667"/>
    <tableColumn id="13672" xr3:uid="{412FECDF-88B9-4775-AD08-9EAB661FC30E}" name="Column13668"/>
    <tableColumn id="13673" xr3:uid="{174243B8-9254-4230-8EF4-DA9C13AFF2B9}" name="Column13669"/>
    <tableColumn id="13674" xr3:uid="{F1BE1C5E-D9F6-46CB-AB6F-C88E2703E508}" name="Column13670"/>
    <tableColumn id="13675" xr3:uid="{EAB8903B-F0CF-4422-9475-FE16351104CA}" name="Column13671"/>
    <tableColumn id="13676" xr3:uid="{0AB4ACBF-4B41-4293-975E-116910A155C6}" name="Column13672"/>
    <tableColumn id="13677" xr3:uid="{E263E19F-827C-4227-AE75-0F43FCC26FF2}" name="Column13673"/>
    <tableColumn id="13678" xr3:uid="{ED33189C-3D84-4E5E-9D11-0BD37379A247}" name="Column13674"/>
    <tableColumn id="13679" xr3:uid="{98AF09C2-AF3E-4FF4-BB62-6D1B51591499}" name="Column13675"/>
    <tableColumn id="13680" xr3:uid="{455C71EB-1F10-46AA-9BC9-698302F67621}" name="Column13676"/>
    <tableColumn id="13681" xr3:uid="{12ACD955-2E82-47AF-9DC8-120BEEBBC4C8}" name="Column13677"/>
    <tableColumn id="13682" xr3:uid="{1CE970B6-D0AC-4188-8FDD-0F178949BFAA}" name="Column13678"/>
    <tableColumn id="13683" xr3:uid="{21FE19AA-3156-41DA-A4E3-EC13EEE10ACA}" name="Column13679"/>
    <tableColumn id="13684" xr3:uid="{D06ABC9A-45A6-484F-91C3-7D3C8C774F3A}" name="Column13680"/>
    <tableColumn id="13685" xr3:uid="{204422D5-8CA0-4E33-B05F-111735DB013A}" name="Column13681"/>
    <tableColumn id="13686" xr3:uid="{54245763-21B4-4976-98E5-B67C945D1D72}" name="Column13682"/>
    <tableColumn id="13687" xr3:uid="{2925B883-6738-4FD1-AF2D-4F6D6C820891}" name="Column13683"/>
    <tableColumn id="13688" xr3:uid="{FD40464C-D2AE-41D8-A9BC-E9E50CD9E821}" name="Column13684"/>
    <tableColumn id="13689" xr3:uid="{D612DD5A-DEEB-4D03-9683-C4504211E89F}" name="Column13685"/>
    <tableColumn id="13690" xr3:uid="{B37290CA-7406-4676-99DD-E338DC0116A0}" name="Column13686"/>
    <tableColumn id="13691" xr3:uid="{17ED9C3A-C225-49A4-9332-F72C054E1A08}" name="Column13687"/>
    <tableColumn id="13692" xr3:uid="{CE7E444F-52EA-4443-91BB-61C025FABB78}" name="Column13688"/>
    <tableColumn id="13693" xr3:uid="{80681FB7-AC1B-4CC3-BCA3-82152A7E5ED1}" name="Column13689"/>
    <tableColumn id="13694" xr3:uid="{375512DE-D349-418E-82DD-8828A90D850C}" name="Column13690"/>
    <tableColumn id="13695" xr3:uid="{CF575F2D-E6C0-46DC-9878-D90049C0F823}" name="Column13691"/>
    <tableColumn id="13696" xr3:uid="{52189FED-F478-4CC0-B5FF-6F6C5C19FBF8}" name="Column13692"/>
    <tableColumn id="13697" xr3:uid="{B9A1CB50-9763-4BAB-A646-31207C9BEAA2}" name="Column13693"/>
    <tableColumn id="13698" xr3:uid="{EED606C7-F787-4D58-B3EC-1C0AE2A1445A}" name="Column13694"/>
    <tableColumn id="13699" xr3:uid="{56E55ECE-B910-4E4E-8500-A32451BB7F6E}" name="Column13695"/>
    <tableColumn id="13700" xr3:uid="{B7D82C76-B2E7-47EA-A70C-B9CA74ABE853}" name="Column13696"/>
    <tableColumn id="13701" xr3:uid="{6CFD760D-C966-4532-AEAB-0AE0BD0C5D20}" name="Column13697"/>
    <tableColumn id="13702" xr3:uid="{02660866-FF13-4987-A928-F4319E123DEC}" name="Column13698"/>
    <tableColumn id="13703" xr3:uid="{B578B0CF-5669-4BD0-A2A7-3BB7196AEBF0}" name="Column13699"/>
    <tableColumn id="13704" xr3:uid="{9896F82B-FAB1-4C4F-81B3-A1DE14BE628B}" name="Column13700"/>
    <tableColumn id="13705" xr3:uid="{8D999013-F904-48D2-B84C-71392A534574}" name="Column13701"/>
    <tableColumn id="13706" xr3:uid="{98EDDDDD-AE34-491C-AD75-6D9BA51064A5}" name="Column13702"/>
    <tableColumn id="13707" xr3:uid="{AE5D810B-4074-45B7-A83C-2750249D4B12}" name="Column13703"/>
    <tableColumn id="13708" xr3:uid="{7D63938E-0C0E-4509-B332-1F045070B003}" name="Column13704"/>
    <tableColumn id="13709" xr3:uid="{21415378-E56C-4408-9739-54FA0CC6DC1F}" name="Column13705"/>
    <tableColumn id="13710" xr3:uid="{6370DFC9-D929-413B-990F-37D61F969BD2}" name="Column13706"/>
    <tableColumn id="13711" xr3:uid="{F6589EAF-F723-444A-A1BB-31E91D7B41CC}" name="Column13707"/>
    <tableColumn id="13712" xr3:uid="{2999922C-0529-47BE-90A8-82FD8F278DC7}" name="Column13708"/>
    <tableColumn id="13713" xr3:uid="{426FFD47-B9EC-498A-B36A-6209EABCEAFB}" name="Column13709"/>
    <tableColumn id="13714" xr3:uid="{5FF7AB86-66CF-414B-A5A1-BE020E95D448}" name="Column13710"/>
    <tableColumn id="13715" xr3:uid="{341ED377-337C-45A2-BF8D-93C111D964E1}" name="Column13711"/>
    <tableColumn id="13716" xr3:uid="{9BBBC14A-3C91-4D10-8098-8433FB18AC21}" name="Column13712"/>
    <tableColumn id="13717" xr3:uid="{B1CCD7F5-AC01-4237-9F36-98ECF7026555}" name="Column13713"/>
    <tableColumn id="13718" xr3:uid="{DDB4712D-EAC4-4921-908E-D4A99797B18E}" name="Column13714"/>
    <tableColumn id="13719" xr3:uid="{809A53EA-28F1-4244-A265-913AB6B2136B}" name="Column13715"/>
    <tableColumn id="13720" xr3:uid="{B22FF0D5-CF70-43D1-AE23-925AAE906698}" name="Column13716"/>
    <tableColumn id="13721" xr3:uid="{E79D0FD9-9D5E-43B9-92ED-E37A0E935916}" name="Column13717"/>
    <tableColumn id="13722" xr3:uid="{F22C77C8-E1F4-4AAA-A71C-335F7E54C21B}" name="Column13718"/>
    <tableColumn id="13723" xr3:uid="{0344EB0F-8375-42E3-B2AC-C2AF114E25F7}" name="Column13719"/>
    <tableColumn id="13724" xr3:uid="{5D62C240-F2B5-4156-BC11-140968B7CA03}" name="Column13720"/>
    <tableColumn id="13725" xr3:uid="{79395721-6CA0-4DD1-A996-604CCD970BA6}" name="Column13721"/>
    <tableColumn id="13726" xr3:uid="{C0928B2A-A7C6-4622-A155-80134CE87F52}" name="Column13722"/>
    <tableColumn id="13727" xr3:uid="{07063A5C-B493-40B2-A432-F3C61F3EC79F}" name="Column13723"/>
    <tableColumn id="13728" xr3:uid="{D1DEE025-EFF9-4FE0-882B-9BCB86EDE1AA}" name="Column13724"/>
    <tableColumn id="13729" xr3:uid="{644BCAD5-308D-49DC-BD71-13F33148EC13}" name="Column13725"/>
    <tableColumn id="13730" xr3:uid="{FE63406D-52D6-4FC1-896D-EB48D7A085E9}" name="Column13726"/>
    <tableColumn id="13731" xr3:uid="{905C6033-C622-42ED-BA77-FAB7A7167B54}" name="Column13727"/>
    <tableColumn id="13732" xr3:uid="{4B6984C2-9126-47F2-96D9-37099AEBF530}" name="Column13728"/>
    <tableColumn id="13733" xr3:uid="{F48351A5-852B-4C5C-A9AC-919E120F6A23}" name="Column13729"/>
    <tableColumn id="13734" xr3:uid="{8045BE4E-59B0-462C-BA55-0E80F57521F6}" name="Column13730"/>
    <tableColumn id="13735" xr3:uid="{2BD380FC-47F7-4038-8595-E880B3DE7217}" name="Column13731"/>
    <tableColumn id="13736" xr3:uid="{0DFC8D6D-60F9-4024-9952-4A70F890A351}" name="Column13732"/>
    <tableColumn id="13737" xr3:uid="{E859F041-62F9-485D-8132-687190B25B7B}" name="Column13733"/>
    <tableColumn id="13738" xr3:uid="{DC99D33A-9C54-413A-B5E5-701D7DD48B60}" name="Column13734"/>
    <tableColumn id="13739" xr3:uid="{BFB2B8A7-4249-44A4-8F3B-32627F3D1CEB}" name="Column13735"/>
    <tableColumn id="13740" xr3:uid="{EB68CD1F-0C7D-4636-96B3-5FB7F160A9FA}" name="Column13736"/>
    <tableColumn id="13741" xr3:uid="{5D43E4C7-56AD-44EA-A307-5B51BA306386}" name="Column13737"/>
    <tableColumn id="13742" xr3:uid="{020475D7-B142-48E5-9D70-60B5C162E6D0}" name="Column13738"/>
    <tableColumn id="13743" xr3:uid="{3F7F6DF5-0027-4691-870A-144A6C815946}" name="Column13739"/>
    <tableColumn id="13744" xr3:uid="{F340D491-EC8D-4CCE-917F-E0CF9680BF8B}" name="Column13740"/>
    <tableColumn id="13745" xr3:uid="{A9D3925B-C146-4084-ACD5-2DBB3BAF65F9}" name="Column13741"/>
    <tableColumn id="13746" xr3:uid="{50B27038-9438-4DC2-9CF8-DB2AC12D2046}" name="Column13742"/>
    <tableColumn id="13747" xr3:uid="{1C02AF77-9DA6-4F1B-98ED-AF6370EC3026}" name="Column13743"/>
    <tableColumn id="13748" xr3:uid="{29E50E35-CF40-4F95-8AFA-05448F05DAEF}" name="Column13744"/>
    <tableColumn id="13749" xr3:uid="{8275AF1D-64E7-482A-8CCB-2F96E037A149}" name="Column13745"/>
    <tableColumn id="13750" xr3:uid="{ED9DB342-C29A-4160-965C-078F4BBC9E3D}" name="Column13746"/>
    <tableColumn id="13751" xr3:uid="{FBDF342C-1D02-4D5E-B3F7-855FA54FB15C}" name="Column13747"/>
    <tableColumn id="13752" xr3:uid="{B33C140D-678A-4323-9581-C3F34930DCF8}" name="Column13748"/>
    <tableColumn id="13753" xr3:uid="{39876715-4C3A-496E-B0A1-9D2EF4A3A61C}" name="Column13749"/>
    <tableColumn id="13754" xr3:uid="{1D9DF285-8CD4-4DB8-BC64-B0BA309C7D36}" name="Column13750"/>
    <tableColumn id="13755" xr3:uid="{8202D47F-95CE-43D9-8F50-DE2675CE08F3}" name="Column13751"/>
    <tableColumn id="13756" xr3:uid="{37CBB741-14B3-4DD1-8B0C-6BD1EA66A53F}" name="Column13752"/>
    <tableColumn id="13757" xr3:uid="{1367D076-177B-4CB8-AE28-1DA6D404831D}" name="Column13753"/>
    <tableColumn id="13758" xr3:uid="{59568BDF-6948-497D-86EF-8718FAD4E179}" name="Column13754"/>
    <tableColumn id="13759" xr3:uid="{5DF35D9A-7491-4225-98F8-117A34B8EBD3}" name="Column13755"/>
    <tableColumn id="13760" xr3:uid="{44004A04-F8DB-41E1-B493-82717EB8B90B}" name="Column13756"/>
    <tableColumn id="13761" xr3:uid="{08388C27-20EE-46D7-84EB-197FBB22FC9A}" name="Column13757"/>
    <tableColumn id="13762" xr3:uid="{DEB62306-7ACC-4593-89CC-DE7028C10EE5}" name="Column13758"/>
    <tableColumn id="13763" xr3:uid="{DBF41462-D87D-4728-90BB-B63E980617F7}" name="Column13759"/>
    <tableColumn id="13764" xr3:uid="{D5878531-4F17-405E-A8F4-0B991EC15994}" name="Column13760"/>
    <tableColumn id="13765" xr3:uid="{4CD582B6-585E-48BC-BE01-09172C832131}" name="Column13761"/>
    <tableColumn id="13766" xr3:uid="{E0B32599-6467-4B89-8D1F-34C683D27A0E}" name="Column13762"/>
    <tableColumn id="13767" xr3:uid="{33BE4877-37D2-4A16-BE01-BC81974E96A8}" name="Column13763"/>
    <tableColumn id="13768" xr3:uid="{89EBB214-1171-4B59-A99C-20CEC1A896B2}" name="Column13764"/>
    <tableColumn id="13769" xr3:uid="{854D00DA-7C31-493A-AFE3-2A9476CAAD43}" name="Column13765"/>
    <tableColumn id="13770" xr3:uid="{08C09A2A-25EC-4041-B2F3-C3D7D61E7472}" name="Column13766"/>
    <tableColumn id="13771" xr3:uid="{4DA03D9B-D798-49DB-893E-BEFDED118947}" name="Column13767"/>
    <tableColumn id="13772" xr3:uid="{4443FB0F-6479-474F-A2EE-C3FE2F6F2DDE}" name="Column13768"/>
    <tableColumn id="13773" xr3:uid="{63F07F2C-9B75-4511-8513-D5641A6C4334}" name="Column13769"/>
    <tableColumn id="13774" xr3:uid="{C8D0F3AE-1286-41E7-9D0A-259CF6BB315F}" name="Column13770"/>
    <tableColumn id="13775" xr3:uid="{7C575B38-8093-4C5C-8060-AF512F4F18BF}" name="Column13771"/>
    <tableColumn id="13776" xr3:uid="{DF7AFBF8-5C95-4CB2-9F07-6B046F80296C}" name="Column13772"/>
    <tableColumn id="13777" xr3:uid="{0DF7ECE8-1BB3-4CA6-9EBC-F0320ADE0786}" name="Column13773"/>
    <tableColumn id="13778" xr3:uid="{394EA6A3-E976-4731-97ED-B053D1193EF1}" name="Column13774"/>
    <tableColumn id="13779" xr3:uid="{8F441145-A3F6-4D4A-826E-44B75B8EBDE3}" name="Column13775"/>
    <tableColumn id="13780" xr3:uid="{CDE5932D-C8A0-4804-BC98-F450C0B0F230}" name="Column13776"/>
    <tableColumn id="13781" xr3:uid="{328E39D9-6088-4BA7-A607-A0E40EBDC1F4}" name="Column13777"/>
    <tableColumn id="13782" xr3:uid="{BA5F0B2E-E4B9-4AFF-A365-89498BBDB891}" name="Column13778"/>
    <tableColumn id="13783" xr3:uid="{ECB244DB-469F-43E3-BE85-D50D22E9EBF3}" name="Column13779"/>
    <tableColumn id="13784" xr3:uid="{FD3B3CF8-8CBB-40B3-81C9-7A9D3710AC85}" name="Column13780"/>
    <tableColumn id="13785" xr3:uid="{179F0AD9-3336-4D03-89D8-C2587B7DBB3E}" name="Column13781"/>
    <tableColumn id="13786" xr3:uid="{0C2FDE2E-16CF-4A8F-AF50-5B44C1874C6B}" name="Column13782"/>
    <tableColumn id="13787" xr3:uid="{D55574EB-37A0-4A1C-937D-399980A5E094}" name="Column13783"/>
    <tableColumn id="13788" xr3:uid="{64AC96A8-67A9-47B9-A23E-E7941C3F09DA}" name="Column13784"/>
    <tableColumn id="13789" xr3:uid="{C6FF157B-53D1-4E2C-929B-292536AA4752}" name="Column13785"/>
    <tableColumn id="13790" xr3:uid="{87524834-6457-4D4A-8408-65A03E4978C4}" name="Column13786"/>
    <tableColumn id="13791" xr3:uid="{2337439B-2488-4AA6-9E78-3523CC8C8C49}" name="Column13787"/>
    <tableColumn id="13792" xr3:uid="{5832C5F5-366A-4CCC-A871-D85421797B86}" name="Column13788"/>
    <tableColumn id="13793" xr3:uid="{1F282888-A716-4201-9901-BD9AE03BE2D7}" name="Column13789"/>
    <tableColumn id="13794" xr3:uid="{5642F078-61F0-46FB-9DDD-3BF523D74FEE}" name="Column13790"/>
    <tableColumn id="13795" xr3:uid="{ADAB888A-E407-459E-9697-68934E244655}" name="Column13791"/>
    <tableColumn id="13796" xr3:uid="{AC94FE19-EDEA-4B75-BF9D-5368709587BC}" name="Column13792"/>
    <tableColumn id="13797" xr3:uid="{27E5CBAB-6F97-4A29-BCD4-EA559B445BCD}" name="Column13793"/>
    <tableColumn id="13798" xr3:uid="{BB360CF9-1D5F-4F92-8A50-D3898184F1E4}" name="Column13794"/>
    <tableColumn id="13799" xr3:uid="{FCA5C59F-1DA5-43C0-942E-C2A10C6267B9}" name="Column13795"/>
    <tableColumn id="13800" xr3:uid="{6AFF82DC-BEB8-495D-B0B8-4E0DFB3F94F3}" name="Column13796"/>
    <tableColumn id="13801" xr3:uid="{9B5F2AD8-1CB8-4BFB-BB4E-2163D0D0322A}" name="Column13797"/>
    <tableColumn id="13802" xr3:uid="{FC962E55-D7B7-4F96-9972-D3AB86FFA0D6}" name="Column13798"/>
    <tableColumn id="13803" xr3:uid="{AE62EDBF-E49A-46CA-AFF8-66933E553407}" name="Column13799"/>
    <tableColumn id="13804" xr3:uid="{38C0685B-95F3-467F-84BF-563F13B8AA33}" name="Column13800"/>
    <tableColumn id="13805" xr3:uid="{11883388-5C0E-46E5-95B5-9AE7E6830C35}" name="Column13801"/>
    <tableColumn id="13806" xr3:uid="{C788B2C2-3239-4BF4-8964-448B30F281AE}" name="Column13802"/>
    <tableColumn id="13807" xr3:uid="{4E53FD6B-A3C6-44DF-B099-E6C8D4794267}" name="Column13803"/>
    <tableColumn id="13808" xr3:uid="{0B8BD622-F9E7-4131-99C7-0D81E1FBC04C}" name="Column13804"/>
    <tableColumn id="13809" xr3:uid="{E398617B-EBB7-4AF7-827A-21CD3DE1DA18}" name="Column13805"/>
    <tableColumn id="13810" xr3:uid="{DF37B090-F52F-46B8-A8B5-556213E5FFDF}" name="Column13806"/>
    <tableColumn id="13811" xr3:uid="{DDBD52AB-F5E8-4554-B6D3-8D2A7C529727}" name="Column13807"/>
    <tableColumn id="13812" xr3:uid="{4F1811D4-BE1C-4E14-939B-5914BADBD5C8}" name="Column13808"/>
    <tableColumn id="13813" xr3:uid="{40F6E843-A361-4046-91F1-D6B9AA08D485}" name="Column13809"/>
    <tableColumn id="13814" xr3:uid="{0D1A2863-6BB6-4654-AED4-3D7A3410029C}" name="Column13810"/>
    <tableColumn id="13815" xr3:uid="{7E8B9843-BC22-4516-AB6B-41679C5DF83E}" name="Column13811"/>
    <tableColumn id="13816" xr3:uid="{247F8FC0-F50B-47D6-A944-CBE3B5EE1EEF}" name="Column13812"/>
    <tableColumn id="13817" xr3:uid="{E8AC1BDC-9BA3-400A-9484-4F73A9D4EB03}" name="Column13813"/>
    <tableColumn id="13818" xr3:uid="{D8101315-911C-4E65-A445-62E0091D6110}" name="Column13814"/>
    <tableColumn id="13819" xr3:uid="{84017C90-768C-4FC4-8AE1-175F4A9860E7}" name="Column13815"/>
    <tableColumn id="13820" xr3:uid="{4154D57B-8EB3-4DC1-89CF-52C55D4BF1F8}" name="Column13816"/>
    <tableColumn id="13821" xr3:uid="{A7C217D0-43AC-4DDF-8DFB-F4F15BB7BA1E}" name="Column13817"/>
    <tableColumn id="13822" xr3:uid="{793C89AF-33F1-429B-AB71-2905AD858552}" name="Column13818"/>
    <tableColumn id="13823" xr3:uid="{B279E187-FCFB-42AB-B041-F315C9F2E2FD}" name="Column13819"/>
    <tableColumn id="13824" xr3:uid="{FD106630-B82F-4430-9B50-16E3A4486371}" name="Column13820"/>
    <tableColumn id="13825" xr3:uid="{90D7FBB5-F398-480D-9043-B47D382E61F2}" name="Column13821"/>
    <tableColumn id="13826" xr3:uid="{DEDF300C-5096-4733-9E73-6458152902EE}" name="Column13822"/>
    <tableColumn id="13827" xr3:uid="{B1D79931-9123-412F-B82B-D2344F6B4BEB}" name="Column13823"/>
    <tableColumn id="13828" xr3:uid="{CF31B313-38A2-4C23-9054-F5CC41BC624B}" name="Column13824"/>
    <tableColumn id="13829" xr3:uid="{CE775A21-47B0-4458-86F3-56E08C004716}" name="Column13825"/>
    <tableColumn id="13830" xr3:uid="{3052F688-CAFD-40EB-B48F-F8E2E8DB5DE0}" name="Column13826"/>
    <tableColumn id="13831" xr3:uid="{A16E0CC8-7643-4A25-BD10-01193776D034}" name="Column13827"/>
    <tableColumn id="13832" xr3:uid="{29F28A7E-FDCB-4A4C-A49A-FDB4B77B2875}" name="Column13828"/>
    <tableColumn id="13833" xr3:uid="{0B1172CC-E4D3-45F8-AAAD-124099638387}" name="Column13829"/>
    <tableColumn id="13834" xr3:uid="{F23F1102-239F-4284-9BE7-715FEE013AF9}" name="Column13830"/>
    <tableColumn id="13835" xr3:uid="{FBBEC33D-175D-4F54-868E-7F7EFCFE1ED3}" name="Column13831"/>
    <tableColumn id="13836" xr3:uid="{A73B470F-D0B8-4761-9D30-E7A6F80E2085}" name="Column13832"/>
    <tableColumn id="13837" xr3:uid="{635336DE-A2CA-46B5-B432-2C3C5B8D3B77}" name="Column13833"/>
    <tableColumn id="13838" xr3:uid="{3862E799-270D-4B93-8871-D84EDC2A4BCF}" name="Column13834"/>
    <tableColumn id="13839" xr3:uid="{E4755F3A-8AFB-47E3-850C-99C23D7DA4D8}" name="Column13835"/>
    <tableColumn id="13840" xr3:uid="{A12D8F2F-4266-4A98-AABF-0A70A9B90D25}" name="Column13836"/>
    <tableColumn id="13841" xr3:uid="{6397EFB0-56E5-4853-AEAC-474F777B7D5C}" name="Column13837"/>
    <tableColumn id="13842" xr3:uid="{7790799D-A18D-4806-8843-ABDB520295AB}" name="Column13838"/>
    <tableColumn id="13843" xr3:uid="{6DDBDC3E-2B61-4483-BE3B-4D17F8BCE782}" name="Column13839"/>
    <tableColumn id="13844" xr3:uid="{C4D118D4-A53F-4F10-8F08-B010BB9BDE3D}" name="Column13840"/>
    <tableColumn id="13845" xr3:uid="{0B7BAE3C-8177-40E9-9ED0-F0F327EEF522}" name="Column13841"/>
    <tableColumn id="13846" xr3:uid="{3CCBB579-1227-4810-A6D1-176691BDCE0A}" name="Column13842"/>
    <tableColumn id="13847" xr3:uid="{12FE7CEF-937D-4473-8A66-C609D6840260}" name="Column13843"/>
    <tableColumn id="13848" xr3:uid="{F03232CC-DB4C-4A2E-A0D3-7A06E385B620}" name="Column13844"/>
    <tableColumn id="13849" xr3:uid="{1D85629C-D9FD-4DF4-A503-F93342EB3868}" name="Column13845"/>
    <tableColumn id="13850" xr3:uid="{3B28FD8F-4C0A-4169-A7F1-8842CB84BC80}" name="Column13846"/>
    <tableColumn id="13851" xr3:uid="{25316499-48E5-4280-B2DE-4332B2C6D084}" name="Column13847"/>
    <tableColumn id="13852" xr3:uid="{E56E81B1-CFBC-4B35-B785-FDB1B05D1874}" name="Column13848"/>
    <tableColumn id="13853" xr3:uid="{4C446D11-597A-46C6-9C02-052F1BB42E15}" name="Column13849"/>
    <tableColumn id="13854" xr3:uid="{9A9B9A15-1129-4353-80F6-2BB5AB0FE81F}" name="Column13850"/>
    <tableColumn id="13855" xr3:uid="{6786CCD2-8984-43D2-AB7E-05B60E92C7F1}" name="Column13851"/>
    <tableColumn id="13856" xr3:uid="{3B447E2D-A77B-4995-8A5F-C55C1C4964EA}" name="Column13852"/>
    <tableColumn id="13857" xr3:uid="{093ADF64-00CF-4FDF-952A-1DB6912E8382}" name="Column13853"/>
    <tableColumn id="13858" xr3:uid="{AA5DDE1F-1D65-448D-BBC6-1C966DC0BB2C}" name="Column13854"/>
    <tableColumn id="13859" xr3:uid="{850AC34D-D1F5-422C-A42C-326F007278AC}" name="Column13855"/>
    <tableColumn id="13860" xr3:uid="{543F5704-D68C-4588-8F18-6D32F209356E}" name="Column13856"/>
    <tableColumn id="13861" xr3:uid="{684FA203-7A83-4BE9-9A59-657992C754B2}" name="Column13857"/>
    <tableColumn id="13862" xr3:uid="{2AD7145B-BE04-48D8-ADC2-C88E16CA943B}" name="Column13858"/>
    <tableColumn id="13863" xr3:uid="{4F7D11F4-ADDA-4612-A0F4-F0B045420779}" name="Column13859"/>
    <tableColumn id="13864" xr3:uid="{869B4F79-6B62-4D93-946E-8A1A054E3A2A}" name="Column13860"/>
    <tableColumn id="13865" xr3:uid="{9BE6D552-82A2-4FA4-94C1-A4DBC58E03C0}" name="Column13861"/>
    <tableColumn id="13866" xr3:uid="{09C67F87-53A3-494E-AE15-F6A8CFA14246}" name="Column13862"/>
    <tableColumn id="13867" xr3:uid="{AD5B18F4-EA27-4B91-BBBE-ACC537FDD064}" name="Column13863"/>
    <tableColumn id="13868" xr3:uid="{680CD9D0-A36A-4637-B768-CE43717DCE87}" name="Column13864"/>
    <tableColumn id="13869" xr3:uid="{05986A65-7993-4DED-9AE5-BFE36245CC70}" name="Column13865"/>
    <tableColumn id="13870" xr3:uid="{FA4FFD42-569D-4CF8-9966-7246D573CC2E}" name="Column13866"/>
    <tableColumn id="13871" xr3:uid="{0A30A3B1-11FE-4321-A8DB-ACD12A758C23}" name="Column13867"/>
    <tableColumn id="13872" xr3:uid="{4273FADA-5AB9-43C9-A115-D7E871F917E3}" name="Column13868"/>
    <tableColumn id="13873" xr3:uid="{CDDBC62C-125E-43C7-9C1A-3685BFC077C7}" name="Column13869"/>
    <tableColumn id="13874" xr3:uid="{55A85A5C-F8B0-4BC0-8E39-E64457E9D448}" name="Column13870"/>
    <tableColumn id="13875" xr3:uid="{EB63A45B-6D5F-4E56-B62F-64B0CDCDFB87}" name="Column13871"/>
    <tableColumn id="13876" xr3:uid="{EC5A4D58-2296-469B-897F-CF0325FFBA67}" name="Column13872"/>
    <tableColumn id="13877" xr3:uid="{00A5EC9A-0AE7-468C-B951-D8A3A240DF65}" name="Column13873"/>
    <tableColumn id="13878" xr3:uid="{19909E88-ACC3-4902-B554-7C60949FFC3C}" name="Column13874"/>
    <tableColumn id="13879" xr3:uid="{74ED96DD-1DD3-4A01-B848-DC1C6BB52732}" name="Column13875"/>
    <tableColumn id="13880" xr3:uid="{07CFDA38-BC4E-4FFD-9B2E-CF1E99CC5D54}" name="Column13876"/>
    <tableColumn id="13881" xr3:uid="{BF149C4D-9823-4A9F-80F7-9C60E1DDCFA7}" name="Column13877"/>
    <tableColumn id="13882" xr3:uid="{95D19DC9-EBC4-4F61-AE36-31A60235491C}" name="Column13878"/>
    <tableColumn id="13883" xr3:uid="{4971E0B7-EE08-4AEB-9CF8-20AE51F6BE60}" name="Column13879"/>
    <tableColumn id="13884" xr3:uid="{24F4C19E-A9FF-4210-80B2-1BDF648BA7D8}" name="Column13880"/>
    <tableColumn id="13885" xr3:uid="{8D0F8D35-71C2-43F9-8F6F-59DB9F8C24FE}" name="Column13881"/>
    <tableColumn id="13886" xr3:uid="{AECF6461-8DC3-4449-BB39-68BE7C867B8B}" name="Column13882"/>
    <tableColumn id="13887" xr3:uid="{C6CC052D-9B7D-4D5F-A191-E80F5F640A3F}" name="Column13883"/>
    <tableColumn id="13888" xr3:uid="{166709E8-3161-437C-A3B4-ACF8BE55665A}" name="Column13884"/>
    <tableColumn id="13889" xr3:uid="{04392E52-2758-4906-B8DD-86F380E4A5D2}" name="Column13885"/>
    <tableColumn id="13890" xr3:uid="{8F2ADE46-7CD6-47BD-A1C0-1AD50C2F00DB}" name="Column13886"/>
    <tableColumn id="13891" xr3:uid="{48E3F605-C307-4064-933A-36B3F62FBB71}" name="Column13887"/>
    <tableColumn id="13892" xr3:uid="{BD563262-942B-4744-B77D-7FCB9BC3F784}" name="Column13888"/>
    <tableColumn id="13893" xr3:uid="{78476DE1-81BA-489D-ABDD-CBDBF4EF482B}" name="Column13889"/>
    <tableColumn id="13894" xr3:uid="{6415DA92-5F86-416D-A5A7-E13A4DEA3927}" name="Column13890"/>
    <tableColumn id="13895" xr3:uid="{84F081F6-DE56-4E01-92A2-A4C5AE77DEB1}" name="Column13891"/>
    <tableColumn id="13896" xr3:uid="{15AFBBC9-A205-4381-B664-162F0753CBAA}" name="Column13892"/>
    <tableColumn id="13897" xr3:uid="{AFFD749E-8D99-431B-A03C-F60740FEF2D1}" name="Column13893"/>
    <tableColumn id="13898" xr3:uid="{A1137440-CD9C-4E77-AE9D-85AD387CC5BB}" name="Column13894"/>
    <tableColumn id="13899" xr3:uid="{1457FE5B-C07C-4E26-8448-5803C0ECE76B}" name="Column13895"/>
    <tableColumn id="13900" xr3:uid="{1206E915-B149-46DA-863C-982CEE4C3E97}" name="Column13896"/>
    <tableColumn id="13901" xr3:uid="{F5CA22C8-22F7-493A-8F33-4B8E5DB9F68B}" name="Column13897"/>
    <tableColumn id="13902" xr3:uid="{33ECC9FA-1D80-4650-BEF7-1E3929FF6362}" name="Column13898"/>
    <tableColumn id="13903" xr3:uid="{6563258E-5543-48C4-971B-F61F53326AEC}" name="Column13899"/>
    <tableColumn id="13904" xr3:uid="{4B0C1E6B-5B4A-4EF0-B31C-AD9C6C4FFF43}" name="Column13900"/>
    <tableColumn id="13905" xr3:uid="{475E44F2-7210-4F23-A5BB-8F53D6BA69AD}" name="Column13901"/>
    <tableColumn id="13906" xr3:uid="{854CB013-EB64-410A-AD0D-383B3D163676}" name="Column13902"/>
    <tableColumn id="13907" xr3:uid="{45277F52-113F-49E0-A678-67E60FE10C90}" name="Column13903"/>
    <tableColumn id="13908" xr3:uid="{C1218DEF-692F-4827-B54B-DFD1CE4B9BD6}" name="Column13904"/>
    <tableColumn id="13909" xr3:uid="{BECCF80E-F89C-41E1-A027-E2740C47D32E}" name="Column13905"/>
    <tableColumn id="13910" xr3:uid="{8CD271D0-6D9A-4056-8C6D-FCE760C54594}" name="Column13906"/>
    <tableColumn id="13911" xr3:uid="{8A9B4697-91F0-4952-93D5-CE9AFACB3303}" name="Column13907"/>
    <tableColumn id="13912" xr3:uid="{1AFA4901-4407-4684-A3EB-996B8582FA8A}" name="Column13908"/>
    <tableColumn id="13913" xr3:uid="{0CAEDD1C-A349-4E9F-8A8B-31C54D2ED005}" name="Column13909"/>
    <tableColumn id="13914" xr3:uid="{BB1C7F49-10CE-4DD8-BBA8-F318AE42215A}" name="Column13910"/>
    <tableColumn id="13915" xr3:uid="{CA615832-BFF0-4FBD-8AB6-AC534F60FE69}" name="Column13911"/>
    <tableColumn id="13916" xr3:uid="{32ADE52E-5268-41C1-AA14-5803E8A9F757}" name="Column13912"/>
    <tableColumn id="13917" xr3:uid="{A151D087-527D-4D53-99E3-7D1DD2EEB9C0}" name="Column13913"/>
    <tableColumn id="13918" xr3:uid="{E05395DC-689A-471D-8B19-AC95FE8A0262}" name="Column13914"/>
    <tableColumn id="13919" xr3:uid="{F1042F3C-54E4-4D63-AEDB-47747F8F0059}" name="Column13915"/>
    <tableColumn id="13920" xr3:uid="{6FFE6673-DD4A-43AC-A384-4D998400F27A}" name="Column13916"/>
    <tableColumn id="13921" xr3:uid="{4A23122C-FF7E-4956-8154-1A4B362018E6}" name="Column13917"/>
    <tableColumn id="13922" xr3:uid="{DDC7CDC4-350C-48FF-BBAE-6DF4FB106994}" name="Column13918"/>
    <tableColumn id="13923" xr3:uid="{28573A74-7965-48BB-A78D-D1E2F0DF4AB3}" name="Column13919"/>
    <tableColumn id="13924" xr3:uid="{41FF4BA2-269D-4264-93E9-BC6DC84188BA}" name="Column13920"/>
    <tableColumn id="13925" xr3:uid="{E28054FE-8A2B-46A1-8E54-9727D6CD5E7E}" name="Column13921"/>
    <tableColumn id="13926" xr3:uid="{6AB0B99F-5535-41E4-802F-250A5EFAC03B}" name="Column13922"/>
    <tableColumn id="13927" xr3:uid="{78A12D2C-7404-424D-9EC6-A84F151ED098}" name="Column13923"/>
    <tableColumn id="13928" xr3:uid="{5074B80F-B224-4BD1-B9B3-C380F267DC68}" name="Column13924"/>
    <tableColumn id="13929" xr3:uid="{E0C55106-AF31-4931-A53E-D3B877A3FCFA}" name="Column13925"/>
    <tableColumn id="13930" xr3:uid="{FFA11A63-B212-4556-80FE-1CA6E2F5CE0E}" name="Column13926"/>
    <tableColumn id="13931" xr3:uid="{8323F28C-F8CB-48CF-B64F-3BB23DE683BC}" name="Column13927"/>
    <tableColumn id="13932" xr3:uid="{920C74D0-8C7D-4E19-85E7-3C7CD93B8DC5}" name="Column13928"/>
    <tableColumn id="13933" xr3:uid="{F7751D60-08AB-4269-8C24-6F5C473F7F43}" name="Column13929"/>
    <tableColumn id="13934" xr3:uid="{5082B886-04F1-423A-B543-AA9F1F8E69F5}" name="Column13930"/>
    <tableColumn id="13935" xr3:uid="{16B93780-6498-451C-965D-DF3B3B7337A6}" name="Column13931"/>
    <tableColumn id="13936" xr3:uid="{E81B7BF5-5DC7-4B89-B2EE-1D93A372C386}" name="Column13932"/>
    <tableColumn id="13937" xr3:uid="{9DE69BC5-2A1A-4614-8020-3E4755FC3B84}" name="Column13933"/>
    <tableColumn id="13938" xr3:uid="{5DFC5560-24A8-4982-AB53-204EFBD3406A}" name="Column13934"/>
    <tableColumn id="13939" xr3:uid="{CB5C8262-21FB-4AFA-B6E7-44D179473C6C}" name="Column13935"/>
    <tableColumn id="13940" xr3:uid="{F28C4EC6-627F-46F5-9CD4-E71DEB3D0986}" name="Column13936"/>
    <tableColumn id="13941" xr3:uid="{8647844D-4C8E-4110-B990-CE0A719E7A78}" name="Column13937"/>
    <tableColumn id="13942" xr3:uid="{F5940DA0-556A-4FAF-A53E-A0C882C085FA}" name="Column13938"/>
    <tableColumn id="13943" xr3:uid="{58894897-F5E4-48C8-A900-47A953C8F6D4}" name="Column13939"/>
    <tableColumn id="13944" xr3:uid="{B0B70446-DA92-414C-B689-BEC717BBF572}" name="Column13940"/>
    <tableColumn id="13945" xr3:uid="{060A86A1-7D19-461F-9C87-3ECCB57C0D03}" name="Column13941"/>
    <tableColumn id="13946" xr3:uid="{78F0C0C5-EFD0-44DF-97E3-E9C2AB51B2A7}" name="Column13942"/>
    <tableColumn id="13947" xr3:uid="{2523B7C6-9DB2-49F2-8C6E-487C9C5F286B}" name="Column13943"/>
    <tableColumn id="13948" xr3:uid="{1F38CE71-C322-49EC-962E-93529FF2EA4C}" name="Column13944"/>
    <tableColumn id="13949" xr3:uid="{AA9383F1-AFE9-4031-AA06-DFBFCE03105C}" name="Column13945"/>
    <tableColumn id="13950" xr3:uid="{1F06E226-D7C5-4943-A9BF-B3CA944BE7C8}" name="Column13946"/>
    <tableColumn id="13951" xr3:uid="{E81976DE-22FF-42E5-83CD-726B40EA0BB4}" name="Column13947"/>
    <tableColumn id="13952" xr3:uid="{B5D975D6-F573-4EE4-B1C9-0CDB50A095F2}" name="Column13948"/>
    <tableColumn id="13953" xr3:uid="{0B18857F-CFF7-4A5F-A749-944748CFFDAC}" name="Column13949"/>
    <tableColumn id="13954" xr3:uid="{7FE60B0E-91BB-4B93-9C73-F3D8123536E3}" name="Column13950"/>
    <tableColumn id="13955" xr3:uid="{B0D5DDE9-BFD8-432D-9BF4-73756069F725}" name="Column13951"/>
    <tableColumn id="13956" xr3:uid="{5E3F7CF9-D65C-4AC8-B403-E022E22A5807}" name="Column13952"/>
    <tableColumn id="13957" xr3:uid="{FD039548-25C6-47D4-9803-A0C8EF64BF8B}" name="Column13953"/>
    <tableColumn id="13958" xr3:uid="{32EB1FD8-854F-4AC4-B390-4BF4892A20AA}" name="Column13954"/>
    <tableColumn id="13959" xr3:uid="{B95A4810-DDBF-465D-BC20-41AE22478B5B}" name="Column13955"/>
    <tableColumn id="13960" xr3:uid="{7A02C90A-9017-4109-84E3-CCBE74DFF871}" name="Column13956"/>
    <tableColumn id="13961" xr3:uid="{48484AF8-1B50-4B8E-8EBE-1860B2200353}" name="Column13957"/>
    <tableColumn id="13962" xr3:uid="{9A60FE10-696A-496F-ACBC-6298EB451229}" name="Column13958"/>
    <tableColumn id="13963" xr3:uid="{BA034472-4FD0-4275-93DA-B1EC1913711A}" name="Column13959"/>
    <tableColumn id="13964" xr3:uid="{D94EA88E-4B08-4E09-90F5-B3C9F8478002}" name="Column13960"/>
    <tableColumn id="13965" xr3:uid="{E2E4A61B-918D-4E83-838F-83D3D3526F9C}" name="Column13961"/>
    <tableColumn id="13966" xr3:uid="{06F85A1D-39B7-47C7-A365-B3B178B61127}" name="Column13962"/>
    <tableColumn id="13967" xr3:uid="{E79E997D-97CB-4D41-9421-8B6CBA5E2CA9}" name="Column13963"/>
    <tableColumn id="13968" xr3:uid="{DC229DF6-9040-4A8D-ACEE-022A4442C144}" name="Column13964"/>
    <tableColumn id="13969" xr3:uid="{AE932258-2730-4C91-B8D5-896CCB625146}" name="Column13965"/>
    <tableColumn id="13970" xr3:uid="{D55AC6DB-1412-4EB2-91B5-6596D118D9EB}" name="Column13966"/>
    <tableColumn id="13971" xr3:uid="{B061B9A8-1396-4612-8A88-03E8822D4A2D}" name="Column13967"/>
    <tableColumn id="13972" xr3:uid="{D0F16C73-CFDC-4577-8A82-C9838916DCE6}" name="Column13968"/>
    <tableColumn id="13973" xr3:uid="{A93E7C97-208B-4903-AA74-316ADC82833B}" name="Column13969"/>
    <tableColumn id="13974" xr3:uid="{D613D6D8-95F1-4672-8FF4-036BAD94A38F}" name="Column13970"/>
    <tableColumn id="13975" xr3:uid="{9C7E10EE-6F43-4F6F-B5F1-98F6F5E3F042}" name="Column13971"/>
    <tableColumn id="13976" xr3:uid="{BCFBA01A-7D46-4BA3-8027-5157E3EACF3A}" name="Column13972"/>
    <tableColumn id="13977" xr3:uid="{CA5E7525-2BEA-4FDB-A143-A7791B70785B}" name="Column13973"/>
    <tableColumn id="13978" xr3:uid="{A0E1BE3B-DEDA-43D4-B080-192AA0FA8122}" name="Column13974"/>
    <tableColumn id="13979" xr3:uid="{9E3EAE64-A057-4BB3-862D-62610C3D3C39}" name="Column13975"/>
    <tableColumn id="13980" xr3:uid="{549F1B20-387F-4EA0-AF52-00041A278656}" name="Column13976"/>
    <tableColumn id="13981" xr3:uid="{306B1B7F-E1C5-41D6-A792-13F983D32D13}" name="Column13977"/>
    <tableColumn id="13982" xr3:uid="{55102DDE-26E7-4951-B880-3B7FB2140493}" name="Column13978"/>
    <tableColumn id="13983" xr3:uid="{F4A5B0C7-69DD-4BFC-8901-3E6914D93FE9}" name="Column13979"/>
    <tableColumn id="13984" xr3:uid="{AB33EDC9-7440-4E93-B696-A0E178A2B6C9}" name="Column13980"/>
    <tableColumn id="13985" xr3:uid="{37F6CB80-6656-4A2C-B7E5-40581C913CF9}" name="Column13981"/>
    <tableColumn id="13986" xr3:uid="{D03A586C-BBEE-4CFB-9E9D-CD663383CFF7}" name="Column13982"/>
    <tableColumn id="13987" xr3:uid="{FBF4558B-6858-4FE2-A766-46F97ADCC630}" name="Column13983"/>
    <tableColumn id="13988" xr3:uid="{3937FE87-8309-4B98-B541-8E9979B97F46}" name="Column13984"/>
    <tableColumn id="13989" xr3:uid="{1ADE8630-4A2D-4ECD-9246-3119CAB69D53}" name="Column13985"/>
    <tableColumn id="13990" xr3:uid="{23063866-AC45-4C40-9394-18A0B19E7B45}" name="Column13986"/>
    <tableColumn id="13991" xr3:uid="{91E41E38-2C17-42A5-8DB8-DE18876CB5EB}" name="Column13987"/>
    <tableColumn id="13992" xr3:uid="{31F67B7D-1090-43F0-B203-C835E2CCAE58}" name="Column13988"/>
    <tableColumn id="13993" xr3:uid="{AD6E3D8E-35AC-4835-A877-784F80B3415C}" name="Column13989"/>
    <tableColumn id="13994" xr3:uid="{BE099C13-CB83-41C8-B6D5-B0488CDE0E36}" name="Column13990"/>
    <tableColumn id="13995" xr3:uid="{650ED66A-CD46-4E10-B4D4-B8E4C653BBA4}" name="Column13991"/>
    <tableColumn id="13996" xr3:uid="{C3FE6C36-979C-4AC7-946F-1E832E7ABBCB}" name="Column13992"/>
    <tableColumn id="13997" xr3:uid="{A47013F6-DC32-4F45-A544-20F67DA39C24}" name="Column13993"/>
    <tableColumn id="13998" xr3:uid="{6BCB3A78-284F-4115-A6F6-79FF67BEA153}" name="Column13994"/>
    <tableColumn id="13999" xr3:uid="{45A8EC27-58CB-4FCF-89F7-7A12AFA41BCF}" name="Column13995"/>
    <tableColumn id="14000" xr3:uid="{DF17B286-4FA8-4B70-88FA-A0F3E619ADAE}" name="Column13996"/>
    <tableColumn id="14001" xr3:uid="{20EF347D-0B06-419A-B1B1-310837D3B327}" name="Column13997"/>
    <tableColumn id="14002" xr3:uid="{43B6A12A-BD79-41AF-B1AD-D6C1A2EC6BA5}" name="Column13998"/>
    <tableColumn id="14003" xr3:uid="{E466F09D-6535-4FF3-A9E6-A7D60C817113}" name="Column13999"/>
    <tableColumn id="14004" xr3:uid="{95E7B04E-9CDE-40E4-B09F-C2D2FB3FC70D}" name="Column14000"/>
    <tableColumn id="14005" xr3:uid="{D2A5CD33-F862-4A6F-9E7F-DB635F162E4E}" name="Column14001"/>
    <tableColumn id="14006" xr3:uid="{5B46C515-04E6-4E19-B65D-D8D84F8F6E35}" name="Column14002"/>
    <tableColumn id="14007" xr3:uid="{9A6F18C3-2C32-4157-8009-3211732CF3C2}" name="Column14003"/>
    <tableColumn id="14008" xr3:uid="{61DB8AED-2F76-46C7-91B4-A152BFAFDF43}" name="Column14004"/>
    <tableColumn id="14009" xr3:uid="{F97CA283-EF85-48EA-A22F-63E2FAA40BB1}" name="Column14005"/>
    <tableColumn id="14010" xr3:uid="{15B28454-B19F-4CDF-882F-0E4A8BF192A3}" name="Column14006"/>
    <tableColumn id="14011" xr3:uid="{6F7825C9-6017-406E-AC53-5EDDC0363B69}" name="Column14007"/>
    <tableColumn id="14012" xr3:uid="{1A912716-18C7-4285-A5EC-1C129BE44A4B}" name="Column14008"/>
    <tableColumn id="14013" xr3:uid="{01BC30F3-003E-4C4E-832E-D07F38128AA8}" name="Column14009"/>
    <tableColumn id="14014" xr3:uid="{9EFB0FE2-3042-4AAE-9F13-6C866E2E7608}" name="Column14010"/>
    <tableColumn id="14015" xr3:uid="{5FC95775-E14E-48E8-BBA9-635D0ACEADE3}" name="Column14011"/>
    <tableColumn id="14016" xr3:uid="{82DE0288-4656-46A0-A8D6-523E74F32E19}" name="Column14012"/>
    <tableColumn id="14017" xr3:uid="{8335290D-30BF-479E-8977-3002FF05C784}" name="Column14013"/>
    <tableColumn id="14018" xr3:uid="{7A671AD6-2380-4C8E-8F14-305E78209749}" name="Column14014"/>
    <tableColumn id="14019" xr3:uid="{BE9393B8-FF2E-4E2E-88F3-825F425CBAE5}" name="Column14015"/>
    <tableColumn id="14020" xr3:uid="{221E30CD-8378-433B-BE1A-D8026BD77601}" name="Column14016"/>
    <tableColumn id="14021" xr3:uid="{BA975F2F-78A1-4714-B5AC-35F29DB555AD}" name="Column14017"/>
    <tableColumn id="14022" xr3:uid="{B1F919C0-7FD6-48DA-8D5D-61E7B326BA87}" name="Column14018"/>
    <tableColumn id="14023" xr3:uid="{F08BD87B-5996-4149-ADFF-A90089DB0A41}" name="Column14019"/>
    <tableColumn id="14024" xr3:uid="{7A4381F2-F7CD-461A-85B9-ED9F76923172}" name="Column14020"/>
    <tableColumn id="14025" xr3:uid="{0FA471BC-9A8B-4B66-93C1-4D19C35BC0A1}" name="Column14021"/>
    <tableColumn id="14026" xr3:uid="{83C1CDD1-F892-4072-8630-A0BD5B973736}" name="Column14022"/>
    <tableColumn id="14027" xr3:uid="{F648AAB9-0D12-47CC-8FB3-2881241A2218}" name="Column14023"/>
    <tableColumn id="14028" xr3:uid="{597FBD19-EA22-4416-9727-963B07414CB3}" name="Column14024"/>
    <tableColumn id="14029" xr3:uid="{532EF0A0-2ECD-4D35-87DD-E8056E68CA51}" name="Column14025"/>
    <tableColumn id="14030" xr3:uid="{C15D10AD-B579-4C64-AD33-5BA1AFD954D0}" name="Column14026"/>
    <tableColumn id="14031" xr3:uid="{7080C85F-ECA1-45D7-B4B1-9EE91B14FC7B}" name="Column14027"/>
    <tableColumn id="14032" xr3:uid="{478D5CBA-CAAD-43D3-BBE6-6A9F8ACA9485}" name="Column14028"/>
    <tableColumn id="14033" xr3:uid="{48C06B6F-DC6C-4188-A653-B5ED6BF02C04}" name="Column14029"/>
    <tableColumn id="14034" xr3:uid="{51DB672F-D696-4905-AD58-B8CD0F9FE1E6}" name="Column14030"/>
    <tableColumn id="14035" xr3:uid="{013765D1-F62A-4ED3-9B9E-7A1542EAE02A}" name="Column14031"/>
    <tableColumn id="14036" xr3:uid="{D89F2490-3BB4-4B3E-9F53-B806863D4672}" name="Column14032"/>
    <tableColumn id="14037" xr3:uid="{142BC072-2BE6-42EA-9DD0-6B43A7AB78B1}" name="Column14033"/>
    <tableColumn id="14038" xr3:uid="{052A1B1C-71F2-459B-B75C-669232D8AE6A}" name="Column14034"/>
    <tableColumn id="14039" xr3:uid="{C2663B53-2BB3-4044-A8E7-04E0F370039A}" name="Column14035"/>
    <tableColumn id="14040" xr3:uid="{25133796-0F5F-4E86-8478-DC62BC2FA1E7}" name="Column14036"/>
    <tableColumn id="14041" xr3:uid="{1DA0A3C6-9D8C-4ABA-8376-75191E96C6B2}" name="Column14037"/>
    <tableColumn id="14042" xr3:uid="{856BD388-7DA7-43AF-9E46-0780E6B8A979}" name="Column14038"/>
    <tableColumn id="14043" xr3:uid="{3C0D4BE2-A307-4348-A9A3-722D1C6DDDB3}" name="Column14039"/>
    <tableColumn id="14044" xr3:uid="{0DDC6649-E9D6-4073-8C0E-009F7A31D23B}" name="Column14040"/>
    <tableColumn id="14045" xr3:uid="{7F1FFBBF-1783-4D09-BA75-1A176A704E39}" name="Column14041"/>
    <tableColumn id="14046" xr3:uid="{17619467-F24C-4309-9782-CB557E4C7621}" name="Column14042"/>
    <tableColumn id="14047" xr3:uid="{1977A43F-B375-4E3F-86B4-8F9BEA77F92D}" name="Column14043"/>
    <tableColumn id="14048" xr3:uid="{018C1784-FC15-4677-B4B8-77CFE5AE5A50}" name="Column14044"/>
    <tableColumn id="14049" xr3:uid="{D8A4072D-6BDC-4F37-A4DD-35B84C80810A}" name="Column14045"/>
    <tableColumn id="14050" xr3:uid="{147C004A-EE48-41E8-ADDA-473FAD9CF7A1}" name="Column14046"/>
    <tableColumn id="14051" xr3:uid="{9A0860F7-0C20-4BE2-8752-84E8FEDBA876}" name="Column14047"/>
    <tableColumn id="14052" xr3:uid="{63F43B1D-55F3-482B-8C39-A42464188BA0}" name="Column14048"/>
    <tableColumn id="14053" xr3:uid="{B453BE12-6ADE-4D97-8164-ADCF3DEE3036}" name="Column14049"/>
    <tableColumn id="14054" xr3:uid="{43501E62-16A3-4C6D-A1B4-4F9DB750C3C6}" name="Column14050"/>
    <tableColumn id="14055" xr3:uid="{E3CAF60E-1AB5-4C64-B237-4A1648B2C3DF}" name="Column14051"/>
    <tableColumn id="14056" xr3:uid="{C5C1D9F3-70A2-48DF-955E-DC47EF74CAAA}" name="Column14052"/>
    <tableColumn id="14057" xr3:uid="{D132AAE1-468D-4F3D-880B-94E3CABF99AD}" name="Column14053"/>
    <tableColumn id="14058" xr3:uid="{EC061ACB-92DE-42CE-9E61-D6E0B9509FD6}" name="Column14054"/>
    <tableColumn id="14059" xr3:uid="{3D95C6CC-6910-4947-8EE0-6BD93266DDAF}" name="Column14055"/>
    <tableColumn id="14060" xr3:uid="{84CF33A5-B48A-4A79-B680-30CD26F7A729}" name="Column14056"/>
    <tableColumn id="14061" xr3:uid="{CEC81923-6B6B-42E9-8492-BCBDCC56946B}" name="Column14057"/>
    <tableColumn id="14062" xr3:uid="{6B8472FD-BB3A-4973-A824-720CC0B0E530}" name="Column14058"/>
    <tableColumn id="14063" xr3:uid="{0F48F3FE-E6DD-4CA4-A2BF-0E9BDEF51BE1}" name="Column14059"/>
    <tableColumn id="14064" xr3:uid="{F3349629-E5D0-43D3-9CF2-8722F576C6EF}" name="Column14060"/>
    <tableColumn id="14065" xr3:uid="{7F3A42C0-C7C3-4295-AA92-148F6F805BB7}" name="Column14061"/>
    <tableColumn id="14066" xr3:uid="{B5EDFEE5-9809-4D2E-96C6-C31CD9B9A30E}" name="Column14062"/>
    <tableColumn id="14067" xr3:uid="{4542005C-451D-43F6-A848-5C4597121E9F}" name="Column14063"/>
    <tableColumn id="14068" xr3:uid="{23BE8998-5F4F-4F9C-8F8B-69ECC41D79D1}" name="Column14064"/>
    <tableColumn id="14069" xr3:uid="{FAC2CEE4-03A6-492C-B51F-ACCF78B5DC28}" name="Column14065"/>
    <tableColumn id="14070" xr3:uid="{4460DEF6-9D57-4E05-9F80-465D96539F11}" name="Column14066"/>
    <tableColumn id="14071" xr3:uid="{A060056D-2306-4182-920A-A65CDBA53F9B}" name="Column14067"/>
    <tableColumn id="14072" xr3:uid="{259C7CD7-46ED-4331-A5C9-3990DEAB4499}" name="Column14068"/>
    <tableColumn id="14073" xr3:uid="{5E7D1062-E6EB-4E42-B110-E02FCC4CFB89}" name="Column14069"/>
    <tableColumn id="14074" xr3:uid="{67A790A7-FC0A-4140-95A9-ED29BC5750E7}" name="Column14070"/>
    <tableColumn id="14075" xr3:uid="{5CB558D2-FDD9-4EE3-870F-35EC475E885B}" name="Column14071"/>
    <tableColumn id="14076" xr3:uid="{B6E2813A-05A6-4693-A21F-F13A8185C1FC}" name="Column14072"/>
    <tableColumn id="14077" xr3:uid="{E406E522-EEC1-427B-9ABF-AF09F4F50351}" name="Column14073"/>
    <tableColumn id="14078" xr3:uid="{D0BC7CA3-1418-4BF6-A73F-4CFFFAFE65BF}" name="Column14074"/>
    <tableColumn id="14079" xr3:uid="{BFC5EA04-9290-4F28-A23C-BFC712D61F5D}" name="Column14075"/>
    <tableColumn id="14080" xr3:uid="{06758C18-3005-4BD8-B66C-F3D32D7FEABA}" name="Column14076"/>
    <tableColumn id="14081" xr3:uid="{0487C1C7-B3A5-4A4C-AD97-33C150C5093A}" name="Column14077"/>
    <tableColumn id="14082" xr3:uid="{BD3A5880-A620-4F05-AFF1-F6D9DEA68A7F}" name="Column14078"/>
    <tableColumn id="14083" xr3:uid="{B298419E-4D4F-4CEF-906A-C5C0734663D0}" name="Column14079"/>
    <tableColumn id="14084" xr3:uid="{044E702E-FF84-4A64-8476-51710B4B1D23}" name="Column14080"/>
    <tableColumn id="14085" xr3:uid="{39AEDD80-F551-476C-9DB8-9CBA5AA4E810}" name="Column14081"/>
    <tableColumn id="14086" xr3:uid="{069F7B69-940E-4A23-9275-6FB0C27FBDFF}" name="Column14082"/>
    <tableColumn id="14087" xr3:uid="{3274B337-6B9C-4C74-B047-601BBA5DFAB6}" name="Column14083"/>
    <tableColumn id="14088" xr3:uid="{7A50B9A6-9A14-4970-94E1-C3F19DC3F455}" name="Column14084"/>
    <tableColumn id="14089" xr3:uid="{11C8B72A-3F4B-4D4B-BEF5-4DB9D08FCF2F}" name="Column14085"/>
    <tableColumn id="14090" xr3:uid="{A7E7E23E-E9F7-41A0-B0C4-1169CC0FB092}" name="Column14086"/>
    <tableColumn id="14091" xr3:uid="{9189D745-87DC-4646-8D31-CA1BFFF870F1}" name="Column14087"/>
    <tableColumn id="14092" xr3:uid="{DF86FD03-61BF-4C20-AD19-E5A4C1DC0E8A}" name="Column14088"/>
    <tableColumn id="14093" xr3:uid="{7C5DD94A-770D-4374-BD43-61B8FE19A611}" name="Column14089"/>
    <tableColumn id="14094" xr3:uid="{3D1472F1-B3B5-4F89-805B-84FF64D96149}" name="Column14090"/>
    <tableColumn id="14095" xr3:uid="{69150FFB-78A3-4786-95FC-5BCEE1C6A374}" name="Column14091"/>
    <tableColumn id="14096" xr3:uid="{507A56D1-B632-4188-8AA5-EDEBF7EC1EDC}" name="Column14092"/>
    <tableColumn id="14097" xr3:uid="{BE1E604A-55C8-4517-B71F-94EA453B91C1}" name="Column14093"/>
    <tableColumn id="14098" xr3:uid="{1ADE7D70-1CDE-4FD5-9A3D-FCD46D76A877}" name="Column14094"/>
    <tableColumn id="14099" xr3:uid="{FFC75FD9-81D8-4607-B8D4-1887DEB97571}" name="Column14095"/>
    <tableColumn id="14100" xr3:uid="{57DBEACC-19C7-4192-97A5-8E684B9318C7}" name="Column14096"/>
    <tableColumn id="14101" xr3:uid="{EC4FA076-91DA-4022-8117-4610F42546A0}" name="Column14097"/>
    <tableColumn id="14102" xr3:uid="{CD4804C8-1DC7-4B21-A7E3-B0C7CE7F9D87}" name="Column14098"/>
    <tableColumn id="14103" xr3:uid="{BA5DE83C-4F06-4EFE-81E0-D875B9493042}" name="Column14099"/>
    <tableColumn id="14104" xr3:uid="{B62B40FE-DBCD-4E16-B14E-DDFC3C3F1487}" name="Column14100"/>
    <tableColumn id="14105" xr3:uid="{CAE7C919-E325-4102-8466-08AED870AB30}" name="Column14101"/>
    <tableColumn id="14106" xr3:uid="{77D45B55-3337-4C87-BC27-BD8A177942DD}" name="Column14102"/>
    <tableColumn id="14107" xr3:uid="{C4057D40-48F4-47BF-B303-E90F2BF0C806}" name="Column14103"/>
    <tableColumn id="14108" xr3:uid="{CB4351AD-7DAF-4A57-BD05-3EC630C76D26}" name="Column14104"/>
    <tableColumn id="14109" xr3:uid="{90406F2C-4724-47E9-BB9D-ABBE0969651B}" name="Column14105"/>
    <tableColumn id="14110" xr3:uid="{626B59E2-EB0D-4A01-877C-41159D3B24D4}" name="Column14106"/>
    <tableColumn id="14111" xr3:uid="{8388701C-2CE4-48F1-9DF6-7EE7F694990B}" name="Column14107"/>
    <tableColumn id="14112" xr3:uid="{ADF05EAB-F195-4B6B-A169-1560230CB66B}" name="Column14108"/>
    <tableColumn id="14113" xr3:uid="{F6904C5D-ABDA-47FF-A2BE-81EEC3AFB5E3}" name="Column14109"/>
    <tableColumn id="14114" xr3:uid="{B3C7DFC9-58B9-4FB6-8235-B137C7F557E0}" name="Column14110"/>
    <tableColumn id="14115" xr3:uid="{2EDD3FE9-8CF2-4B6C-9184-6489703866F1}" name="Column14111"/>
    <tableColumn id="14116" xr3:uid="{A12AD008-7883-44B6-937F-D34C552A5650}" name="Column14112"/>
    <tableColumn id="14117" xr3:uid="{29E67FB0-C4A7-481B-9759-420E1BD0B463}" name="Column14113"/>
    <tableColumn id="14118" xr3:uid="{7BEC7A74-476E-4AE1-BF62-3C9305E2368F}" name="Column14114"/>
    <tableColumn id="14119" xr3:uid="{15BC5C91-63B4-4630-B34D-D70610735B87}" name="Column14115"/>
    <tableColumn id="14120" xr3:uid="{95032FF6-7F19-478C-96F4-4A537672F31F}" name="Column14116"/>
    <tableColumn id="14121" xr3:uid="{F05F4426-A3A0-4848-9CE3-43A24F3DE96E}" name="Column14117"/>
    <tableColumn id="14122" xr3:uid="{3B2E4BF0-1E89-4FA9-8A56-EAFA2044B128}" name="Column14118"/>
    <tableColumn id="14123" xr3:uid="{0E7968D9-358F-4A6C-AC4C-04AE5EAFF540}" name="Column14119"/>
    <tableColumn id="14124" xr3:uid="{89677514-7BDE-45A9-BAA5-065CA04E8941}" name="Column14120"/>
    <tableColumn id="14125" xr3:uid="{6839C307-0C8B-496B-AF12-3E01A0AB4DF4}" name="Column14121"/>
    <tableColumn id="14126" xr3:uid="{07B70D98-3F15-41CE-ABA5-BB19ABD72487}" name="Column14122"/>
    <tableColumn id="14127" xr3:uid="{B67DB9F5-6554-4EA3-80C2-856BFB356AB2}" name="Column14123"/>
    <tableColumn id="14128" xr3:uid="{C6F3C870-DBFC-4633-AC85-5B8CF3239AC2}" name="Column14124"/>
    <tableColumn id="14129" xr3:uid="{525893B7-663B-402A-9542-29437FF18A26}" name="Column14125"/>
    <tableColumn id="14130" xr3:uid="{0BC08E34-C7C1-4B12-9DE5-A22C92D98DA3}" name="Column14126"/>
    <tableColumn id="14131" xr3:uid="{12A9C603-456B-42E6-A904-D554F73E4EDF}" name="Column14127"/>
    <tableColumn id="14132" xr3:uid="{A77619FE-4AA6-4D64-A870-C65FE432DCE3}" name="Column14128"/>
    <tableColumn id="14133" xr3:uid="{E9C8C26B-8CF1-4D69-93A2-BE05006053D8}" name="Column14129"/>
    <tableColumn id="14134" xr3:uid="{72007147-3CC6-4951-A0AE-67D42C7CD1C3}" name="Column14130"/>
    <tableColumn id="14135" xr3:uid="{1F884688-4334-4593-8C34-D22C2DFA15CD}" name="Column14131"/>
    <tableColumn id="14136" xr3:uid="{2CFC9F8C-7D63-4CC3-9442-B8A83AF1E5CF}" name="Column14132"/>
    <tableColumn id="14137" xr3:uid="{344F00C8-AB00-43EA-AC6B-59E6EE1FEB9D}" name="Column14133"/>
    <tableColumn id="14138" xr3:uid="{05BAB379-D681-4DBA-982F-07443CB6F676}" name="Column14134"/>
    <tableColumn id="14139" xr3:uid="{7D7A1CEC-EA1F-4883-9901-FEF0B81373D5}" name="Column14135"/>
    <tableColumn id="14140" xr3:uid="{6DF309E0-D688-4BF3-A673-11429559729D}" name="Column14136"/>
    <tableColumn id="14141" xr3:uid="{C9846C27-FB9F-4C20-A8F8-9E7986769EC4}" name="Column14137"/>
    <tableColumn id="14142" xr3:uid="{2C43E86D-13BD-4B18-8585-32E1429CE016}" name="Column14138"/>
    <tableColumn id="14143" xr3:uid="{58887523-B976-4ED1-B892-A358EBAF60D5}" name="Column14139"/>
    <tableColumn id="14144" xr3:uid="{DB7392E7-A853-48FE-85D8-6E2815573FC3}" name="Column14140"/>
    <tableColumn id="14145" xr3:uid="{6F5DCCD1-7BD2-4130-BBBE-9931650523D0}" name="Column14141"/>
    <tableColumn id="14146" xr3:uid="{B12C99CE-7BF4-4BB7-BE5C-36DEA3D27E24}" name="Column14142"/>
    <tableColumn id="14147" xr3:uid="{B98C5240-F9C8-473C-A3A4-FDB2B1F6A2D0}" name="Column14143"/>
    <tableColumn id="14148" xr3:uid="{FB8EA315-DC0F-41AA-91F3-B9EBA5CE73D3}" name="Column14144"/>
    <tableColumn id="14149" xr3:uid="{AB528F8C-5838-45D6-A4A8-B1BF1DFCE1FA}" name="Column14145"/>
    <tableColumn id="14150" xr3:uid="{D03962A4-71A1-4CA3-B693-6024FE3F564B}" name="Column14146"/>
    <tableColumn id="14151" xr3:uid="{1668B91E-3FE7-4C0F-BE74-79595EE2BF99}" name="Column14147"/>
    <tableColumn id="14152" xr3:uid="{3BDEA3EF-FAB5-4380-ACF7-194C1601422A}" name="Column14148"/>
    <tableColumn id="14153" xr3:uid="{AF2C6CE2-B20B-49D9-9193-2F2DD0B67A66}" name="Column14149"/>
    <tableColumn id="14154" xr3:uid="{3A84F69A-E52B-4D8F-81DC-7C625C034AD0}" name="Column14150"/>
    <tableColumn id="14155" xr3:uid="{BCEF630E-9FF3-4F39-9A48-2FED2AEE7F57}" name="Column14151"/>
    <tableColumn id="14156" xr3:uid="{4568163E-E6E5-4DE5-A14B-421D03756866}" name="Column14152"/>
    <tableColumn id="14157" xr3:uid="{B3446BBB-3E98-4BE1-BEC9-93E8CED208DC}" name="Column14153"/>
    <tableColumn id="14158" xr3:uid="{D5B1FFE0-6E65-446F-B120-9D782B1EDAA4}" name="Column14154"/>
    <tableColumn id="14159" xr3:uid="{93B0E23F-3ED4-4D2A-BC91-4E206233DD70}" name="Column14155"/>
    <tableColumn id="14160" xr3:uid="{3C3F7ACE-F9DD-4C0C-9640-633784E59489}" name="Column14156"/>
    <tableColumn id="14161" xr3:uid="{A880D4DA-57C6-427B-9E89-B810538A2C07}" name="Column14157"/>
    <tableColumn id="14162" xr3:uid="{804D95E9-2578-4DBF-B4D5-8C71A409F3E6}" name="Column14158"/>
    <tableColumn id="14163" xr3:uid="{CF5E957F-854E-480D-8280-674788A51ADF}" name="Column14159"/>
    <tableColumn id="14164" xr3:uid="{7B53F1B8-E257-4826-99DE-8B61003798EF}" name="Column14160"/>
    <tableColumn id="14165" xr3:uid="{E25187A8-330A-45FC-B7EB-6E81D8B71D59}" name="Column14161"/>
    <tableColumn id="14166" xr3:uid="{1CCBFCA5-BCFC-44D5-BD68-EC8C25218D41}" name="Column14162"/>
    <tableColumn id="14167" xr3:uid="{56FFA34F-3E4A-445B-B63A-14C2C437B4D3}" name="Column14163"/>
    <tableColumn id="14168" xr3:uid="{C4E0490E-9B55-4AC9-BF9F-421AF261DF3F}" name="Column14164"/>
    <tableColumn id="14169" xr3:uid="{1B6CB298-F8A3-4C53-A8BB-4F3AE4B72282}" name="Column14165"/>
    <tableColumn id="14170" xr3:uid="{3E6095F6-8140-463B-AD9E-FC2EE3FABF74}" name="Column14166"/>
    <tableColumn id="14171" xr3:uid="{24CF2327-317E-4793-BBA6-1C6C6218CD9C}" name="Column14167"/>
    <tableColumn id="14172" xr3:uid="{C524F9A8-E596-4830-8781-BD47BA1D5147}" name="Column14168"/>
    <tableColumn id="14173" xr3:uid="{C1EAAC19-F4F2-4DF0-B989-D5FD4DC4B4E7}" name="Column14169"/>
    <tableColumn id="14174" xr3:uid="{45A897E9-9E70-41C4-A5B4-25D368538E0D}" name="Column14170"/>
    <tableColumn id="14175" xr3:uid="{0FAE6A22-165F-40B3-A710-9EC3D62FA9C3}" name="Column14171"/>
    <tableColumn id="14176" xr3:uid="{C32E74FF-F269-4562-BC2F-103DF79C7416}" name="Column14172"/>
    <tableColumn id="14177" xr3:uid="{839E6E18-DAC2-4CC4-9248-46EF983E0CE0}" name="Column14173"/>
    <tableColumn id="14178" xr3:uid="{789721FD-8447-4BD0-A940-3A1A87ED9B21}" name="Column14174"/>
    <tableColumn id="14179" xr3:uid="{541579B7-AA03-495D-AEAA-893F9E7FB37E}" name="Column14175"/>
    <tableColumn id="14180" xr3:uid="{15DEB48D-1FEE-48D2-BC84-D4CA0DF68961}" name="Column14176"/>
    <tableColumn id="14181" xr3:uid="{8726024C-1302-44EC-8FD4-5B6594A60442}" name="Column14177"/>
    <tableColumn id="14182" xr3:uid="{70954371-223C-4103-916E-245CB95A1EF1}" name="Column14178"/>
    <tableColumn id="14183" xr3:uid="{6B32F6D5-F833-4D82-9B4B-ACDCA97655AC}" name="Column14179"/>
    <tableColumn id="14184" xr3:uid="{00369D84-F40B-4A53-AC50-2B58CBB75CBC}" name="Column14180"/>
    <tableColumn id="14185" xr3:uid="{3CF74800-6BD3-4CAA-849B-049EFDC27C98}" name="Column14181"/>
    <tableColumn id="14186" xr3:uid="{F32D2D53-1BA9-4AE0-B579-4000B2DDAA49}" name="Column14182"/>
    <tableColumn id="14187" xr3:uid="{73CCAAD9-FDAD-40E2-BE49-879F04C36741}" name="Column14183"/>
    <tableColumn id="14188" xr3:uid="{EACF5B73-F344-4996-AAA1-0777F5085C9F}" name="Column14184"/>
    <tableColumn id="14189" xr3:uid="{28F44168-3620-4510-BEB0-D36B8F4638AF}" name="Column14185"/>
    <tableColumn id="14190" xr3:uid="{B84A83A7-EBDC-4706-8001-DAF901365F05}" name="Column14186"/>
    <tableColumn id="14191" xr3:uid="{DAD0E0F2-3371-4F22-B987-A7A0E98FA541}" name="Column14187"/>
    <tableColumn id="14192" xr3:uid="{7C6ECC18-8C05-4279-B6FB-529169AC3684}" name="Column14188"/>
    <tableColumn id="14193" xr3:uid="{6838A7D9-FF4E-4F46-97B1-E3632C0DD0DF}" name="Column14189"/>
    <tableColumn id="14194" xr3:uid="{DC24CC48-0717-433B-92EE-1D41E2D6F91E}" name="Column14190"/>
    <tableColumn id="14195" xr3:uid="{8B5142F6-BFBC-48A8-B491-FEAF6E3F39C9}" name="Column14191"/>
    <tableColumn id="14196" xr3:uid="{AD0FB43C-BFA8-4D7F-A6DB-C1D593245AB5}" name="Column14192"/>
    <tableColumn id="14197" xr3:uid="{D912196C-E655-4AAB-83AD-34B1EEE365F5}" name="Column14193"/>
    <tableColumn id="14198" xr3:uid="{DAC76DA2-4DBB-4A07-B9E6-4D715A3791FB}" name="Column14194"/>
    <tableColumn id="14199" xr3:uid="{DFBBE6A5-F830-46C3-9CB1-5483A83FB177}" name="Column14195"/>
    <tableColumn id="14200" xr3:uid="{ACD09CF3-A299-4969-A009-074316FF5209}" name="Column14196"/>
    <tableColumn id="14201" xr3:uid="{11DD3E7A-9EE7-45D8-8BAD-653C41455257}" name="Column14197"/>
    <tableColumn id="14202" xr3:uid="{DD6076C6-9162-4A12-8D05-97DB68247EBA}" name="Column14198"/>
    <tableColumn id="14203" xr3:uid="{3CEE9678-71D5-4C38-9A2B-4674D9A9E58D}" name="Column14199"/>
    <tableColumn id="14204" xr3:uid="{E1B5F89F-FD81-40B2-846A-8DF1D86036B6}" name="Column14200"/>
    <tableColumn id="14205" xr3:uid="{6F10F31D-FFD0-4512-AECA-978D4B943FCC}" name="Column14201"/>
    <tableColumn id="14206" xr3:uid="{F475CA7D-8E2B-4364-953A-A5ABF18EF175}" name="Column14202"/>
    <tableColumn id="14207" xr3:uid="{D0C1FBD5-BD7F-4D7E-8265-50CD51F60AD8}" name="Column14203"/>
    <tableColumn id="14208" xr3:uid="{2F65354E-9853-4F3F-8C90-4CC28047519E}" name="Column14204"/>
    <tableColumn id="14209" xr3:uid="{32C44666-D216-4DFB-A445-6A57504D6C76}" name="Column14205"/>
    <tableColumn id="14210" xr3:uid="{04A3848B-FA11-4346-BC05-9F3BD2F9857F}" name="Column14206"/>
    <tableColumn id="14211" xr3:uid="{93F05A39-5619-4865-B013-B1D614C52883}" name="Column14207"/>
    <tableColumn id="14212" xr3:uid="{B0B337C1-5A79-470F-9318-6996BB37472A}" name="Column14208"/>
    <tableColumn id="14213" xr3:uid="{07C1B930-4473-45D7-8926-50204B1049B3}" name="Column14209"/>
    <tableColumn id="14214" xr3:uid="{049741F6-3729-4893-A680-44C9306E25B8}" name="Column14210"/>
    <tableColumn id="14215" xr3:uid="{661094F0-4A47-4DF7-A276-3F6BEF94F4D4}" name="Column14211"/>
    <tableColumn id="14216" xr3:uid="{2CD19AAD-4102-4E25-8516-2935DE45A00F}" name="Column14212"/>
    <tableColumn id="14217" xr3:uid="{23574009-1525-4D33-8E85-730B48FD1081}" name="Column14213"/>
    <tableColumn id="14218" xr3:uid="{2F06123C-D144-49A4-89DC-F563A019A1EC}" name="Column14214"/>
    <tableColumn id="14219" xr3:uid="{DC6D7C46-039A-45D3-BF2E-A7E6B392D7A5}" name="Column14215"/>
    <tableColumn id="14220" xr3:uid="{012B7138-3146-4A73-AC6B-71CA2A7ED411}" name="Column14216"/>
    <tableColumn id="14221" xr3:uid="{8090C6BC-41F7-4E36-89A4-2B7DCD974DF9}" name="Column14217"/>
    <tableColumn id="14222" xr3:uid="{D20344F6-390C-4C26-8C48-040D41951022}" name="Column14218"/>
    <tableColumn id="14223" xr3:uid="{EE1E7674-98A6-4562-9C68-BB52269CD5FF}" name="Column14219"/>
    <tableColumn id="14224" xr3:uid="{0EE0D639-6498-472A-9552-3FB14D7BE44A}" name="Column14220"/>
    <tableColumn id="14225" xr3:uid="{33564351-2F7B-4B57-800C-2CB49E44ACC0}" name="Column14221"/>
    <tableColumn id="14226" xr3:uid="{4B439D2D-FD54-482A-AE7B-B536381429E5}" name="Column14222"/>
    <tableColumn id="14227" xr3:uid="{D9AF838E-91F1-4A03-B982-DDBCB1209018}" name="Column14223"/>
    <tableColumn id="14228" xr3:uid="{54E49CFB-6A0A-43F7-91F7-224C51E56EC3}" name="Column14224"/>
    <tableColumn id="14229" xr3:uid="{550FE220-22DA-410F-B3C1-A5FD41461900}" name="Column14225"/>
    <tableColumn id="14230" xr3:uid="{9D49595C-CB8E-473D-AA74-C942F1A61A6C}" name="Column14226"/>
    <tableColumn id="14231" xr3:uid="{44ACB36A-0F79-4BED-854C-1809EFF75561}" name="Column14227"/>
    <tableColumn id="14232" xr3:uid="{A913D1C7-E248-4F5D-A416-2089D83D0266}" name="Column14228"/>
    <tableColumn id="14233" xr3:uid="{B3A0899D-2972-4984-B05B-0EBFCEB96AFE}" name="Column14229"/>
    <tableColumn id="14234" xr3:uid="{7BD0FD72-31C0-4812-9081-8F5A9DABB783}" name="Column14230"/>
    <tableColumn id="14235" xr3:uid="{4107B945-CF61-4D45-84A2-D10EA69EF3F1}" name="Column14231"/>
    <tableColumn id="14236" xr3:uid="{2DE00129-02BC-4718-9F06-FD5AF8C0DD3C}" name="Column14232"/>
    <tableColumn id="14237" xr3:uid="{E2D64046-A0D9-4CE0-AEB8-D7BD27EAA80A}" name="Column14233"/>
    <tableColumn id="14238" xr3:uid="{ADEB4F21-3CF5-4979-8AD3-C972655BA210}" name="Column14234"/>
    <tableColumn id="14239" xr3:uid="{F48DB103-D316-4A54-B689-00B9FA4E584E}" name="Column14235"/>
    <tableColumn id="14240" xr3:uid="{9AADBA56-F5BA-4E53-B294-37683243502B}" name="Column14236"/>
    <tableColumn id="14241" xr3:uid="{28E005FE-FB73-478C-8D34-74FCE7C305AD}" name="Column14237"/>
    <tableColumn id="14242" xr3:uid="{A11EFBA5-E3D2-4EC8-A5C7-7E10181EC4B9}" name="Column14238"/>
    <tableColumn id="14243" xr3:uid="{C777C298-25A1-4087-976A-92325A758214}" name="Column14239"/>
    <tableColumn id="14244" xr3:uid="{6BA9E000-D7FA-4CF3-90E8-E9C56BA435FE}" name="Column14240"/>
    <tableColumn id="14245" xr3:uid="{51E68E95-851B-4D74-A842-C1556AAF87BD}" name="Column14241"/>
    <tableColumn id="14246" xr3:uid="{8092969B-890B-49A0-9E57-226ECD086CFE}" name="Column14242"/>
    <tableColumn id="14247" xr3:uid="{6C785933-0745-479A-80A8-3620D9EB550E}" name="Column14243"/>
    <tableColumn id="14248" xr3:uid="{77A2B911-4BFC-48D9-B9C6-63ADB32E9D6A}" name="Column14244"/>
    <tableColumn id="14249" xr3:uid="{70F2973A-2B2A-45DA-9682-5DD20216027D}" name="Column14245"/>
    <tableColumn id="14250" xr3:uid="{1BE3C16D-3FAA-49FC-B3A6-E47353912CB5}" name="Column14246"/>
    <tableColumn id="14251" xr3:uid="{76DA2632-74BA-461D-A2BD-0CCAD883045A}" name="Column14247"/>
    <tableColumn id="14252" xr3:uid="{96D57A9F-E41D-4DA5-AE1C-D90DC2BB376C}" name="Column14248"/>
    <tableColumn id="14253" xr3:uid="{C33E7FF3-1445-4FB3-B77C-28E8AE351C59}" name="Column14249"/>
    <tableColumn id="14254" xr3:uid="{D48E4C7D-BA91-4DEA-8490-082568AF2AE2}" name="Column14250"/>
    <tableColumn id="14255" xr3:uid="{C1A91BBC-DC96-4929-9254-63B2474C96F3}" name="Column14251"/>
    <tableColumn id="14256" xr3:uid="{9CA1B4DC-435A-4EF9-BE56-477D844DD577}" name="Column14252"/>
    <tableColumn id="14257" xr3:uid="{E00E2C59-7721-42A8-AE44-B43F6F3A334C}" name="Column14253"/>
    <tableColumn id="14258" xr3:uid="{07FC0004-3950-4818-AD86-20758F30B9BF}" name="Column14254"/>
    <tableColumn id="14259" xr3:uid="{FBDA5A72-6B5F-407A-8214-C13C86F39B0A}" name="Column14255"/>
    <tableColumn id="14260" xr3:uid="{2CA7DBF9-3246-4537-B6CB-89BA33161489}" name="Column14256"/>
    <tableColumn id="14261" xr3:uid="{0C453558-65D7-4380-990D-5E54B3CE398C}" name="Column14257"/>
    <tableColumn id="14262" xr3:uid="{ED79134C-77DD-4878-A16B-CD9F8F04428F}" name="Column14258"/>
    <tableColumn id="14263" xr3:uid="{AED01F12-A29A-4444-8566-B124E756485D}" name="Column14259"/>
    <tableColumn id="14264" xr3:uid="{D0EF1FE7-C3CC-4BC2-8C41-30E454143A27}" name="Column14260"/>
    <tableColumn id="14265" xr3:uid="{0662A9CF-81BC-436C-BF9B-0B45567FE2F9}" name="Column14261"/>
    <tableColumn id="14266" xr3:uid="{7AB046F4-1EBE-4A53-BC11-092FE717F886}" name="Column14262"/>
    <tableColumn id="14267" xr3:uid="{0FAD0F05-30AC-4FAB-B1A1-8BB5E0371E18}" name="Column14263"/>
    <tableColumn id="14268" xr3:uid="{9628D19B-4D53-4A3F-9F8C-E528F6C5E101}" name="Column14264"/>
    <tableColumn id="14269" xr3:uid="{5F367482-45A6-478B-BB5E-095974D329D7}" name="Column14265"/>
    <tableColumn id="14270" xr3:uid="{12D675E1-2562-415F-A197-080DA6CBEE73}" name="Column14266"/>
    <tableColumn id="14271" xr3:uid="{5818C369-3B07-44A5-A4B1-881112A51232}" name="Column14267"/>
    <tableColumn id="14272" xr3:uid="{3CBA62E6-633D-48D9-AD23-F7F339150FF0}" name="Column14268"/>
    <tableColumn id="14273" xr3:uid="{F70483CB-4073-45BD-817E-E3CC2D406D34}" name="Column14269"/>
    <tableColumn id="14274" xr3:uid="{821762BE-5519-4F50-9C87-8A52441731CF}" name="Column14270"/>
    <tableColumn id="14275" xr3:uid="{1BFBDDB5-C5D0-442B-8A0F-80215E64CFCA}" name="Column14271"/>
    <tableColumn id="14276" xr3:uid="{7158AC61-7630-4EE4-8902-C48C3FD08320}" name="Column14272"/>
    <tableColumn id="14277" xr3:uid="{B30296FC-F212-4297-9C79-363681595381}" name="Column14273"/>
    <tableColumn id="14278" xr3:uid="{20D3DA5F-6E7C-4D09-88D2-31247CBF5CAD}" name="Column14274"/>
    <tableColumn id="14279" xr3:uid="{85D5BCC0-2FFF-4F12-939C-CB9D08F3E773}" name="Column14275"/>
    <tableColumn id="14280" xr3:uid="{2CC19EF6-2E6F-4B95-B6C8-000E53B9A0A9}" name="Column14276"/>
    <tableColumn id="14281" xr3:uid="{FB4603F0-80E4-4ABE-931D-03B967E99557}" name="Column14277"/>
    <tableColumn id="14282" xr3:uid="{A49A19E2-791D-4591-BC45-FA5B2CA2CBAA}" name="Column14278"/>
    <tableColumn id="14283" xr3:uid="{6E639B1F-1305-4296-ADF1-DFB55C976F37}" name="Column14279"/>
    <tableColumn id="14284" xr3:uid="{2E28B27B-121B-41F5-BC02-A671D4D90901}" name="Column14280"/>
    <tableColumn id="14285" xr3:uid="{CDB05C0F-BE95-4ECC-AE8D-EAF6B1315543}" name="Column14281"/>
    <tableColumn id="14286" xr3:uid="{21E4559E-B43D-4920-B2EA-14A4754C6F10}" name="Column14282"/>
    <tableColumn id="14287" xr3:uid="{A70290A2-6A6E-4B1B-920E-C0494D96D380}" name="Column14283"/>
    <tableColumn id="14288" xr3:uid="{A3C162AA-6012-4703-8A81-6800719CE3F4}" name="Column14284"/>
    <tableColumn id="14289" xr3:uid="{E3AE8DE5-C59E-448E-8D9F-83D0E5EAE155}" name="Column14285"/>
    <tableColumn id="14290" xr3:uid="{7F3F0302-3A8F-4F66-9683-06E985B6604C}" name="Column14286"/>
    <tableColumn id="14291" xr3:uid="{15B2E6FB-DD99-4C0C-9186-B1C766DDA3E2}" name="Column14287"/>
    <tableColumn id="14292" xr3:uid="{34CB29D4-6040-4A14-9551-CF68059F721F}" name="Column14288"/>
    <tableColumn id="14293" xr3:uid="{706C5F05-1A23-4345-9C86-A673D4E868EF}" name="Column14289"/>
    <tableColumn id="14294" xr3:uid="{4616D9A5-75B3-46E0-8818-BC936B2CB39D}" name="Column14290"/>
    <tableColumn id="14295" xr3:uid="{01175AFA-A229-4EF0-88D9-4C095146A95F}" name="Column14291"/>
    <tableColumn id="14296" xr3:uid="{F83DA86C-DCD0-4EC3-8DEB-FC5A25107492}" name="Column14292"/>
    <tableColumn id="14297" xr3:uid="{0E13ACC6-3A06-455F-A08B-3231427C6876}" name="Column14293"/>
    <tableColumn id="14298" xr3:uid="{18756771-187F-4461-96DA-EB5B6DF37C95}" name="Column14294"/>
    <tableColumn id="14299" xr3:uid="{B4F1F8E8-12E8-42DD-A1C4-4305FC98BF80}" name="Column14295"/>
    <tableColumn id="14300" xr3:uid="{FF46D1B2-2EC4-456A-98CA-46F6A1DE93C0}" name="Column14296"/>
    <tableColumn id="14301" xr3:uid="{7DB6E8D5-AE1C-4026-A8CD-46E24F7D3B91}" name="Column14297"/>
    <tableColumn id="14302" xr3:uid="{329F2DCE-1941-4EEE-900F-1CB692CCB42C}" name="Column14298"/>
    <tableColumn id="14303" xr3:uid="{E619082F-66FA-4661-B3CA-1E0ACAD9F842}" name="Column14299"/>
    <tableColumn id="14304" xr3:uid="{0A95034E-3F3D-48B7-84BF-4913A1AD4BD4}" name="Column14300"/>
    <tableColumn id="14305" xr3:uid="{E6EB6F57-DD58-46DA-9AD2-4CF15F30D9D9}" name="Column14301"/>
    <tableColumn id="14306" xr3:uid="{9BE53A59-A75A-4D72-B264-3D8B5949F9DB}" name="Column14302"/>
    <tableColumn id="14307" xr3:uid="{1843462A-3F34-4D53-9CD3-228D3BC4E449}" name="Column14303"/>
    <tableColumn id="14308" xr3:uid="{BB653E54-FBF7-4AE1-BF80-1EB67BE52A25}" name="Column14304"/>
    <tableColumn id="14309" xr3:uid="{11F56B4F-FDC5-4E28-A144-604D3B6DA7E2}" name="Column14305"/>
    <tableColumn id="14310" xr3:uid="{2CA684CF-2BCA-49BE-A02F-AB19B7652630}" name="Column14306"/>
    <tableColumn id="14311" xr3:uid="{B679F889-3F77-4AAF-BFDD-06D0567152DB}" name="Column14307"/>
    <tableColumn id="14312" xr3:uid="{7F2B3841-833E-48C6-804F-65A42A63DA9E}" name="Column14308"/>
    <tableColumn id="14313" xr3:uid="{16AEA2F5-E032-4F44-A444-BA186818F60C}" name="Column14309"/>
    <tableColumn id="14314" xr3:uid="{7965CA2F-F703-42F5-9C93-76A075ECDAF2}" name="Column14310"/>
    <tableColumn id="14315" xr3:uid="{8F09EDCD-DABC-4712-87C8-5B9853096E39}" name="Column14311"/>
    <tableColumn id="14316" xr3:uid="{593A503C-E117-4059-83EC-8F5451AF8A6D}" name="Column14312"/>
    <tableColumn id="14317" xr3:uid="{653FA6ED-FBD7-4BBA-94EF-6E8FD78C12F7}" name="Column14313"/>
    <tableColumn id="14318" xr3:uid="{F1654D92-6BAE-48D0-B46D-7E3F73D486B8}" name="Column14314"/>
    <tableColumn id="14319" xr3:uid="{ADC5AA24-2FB8-4639-B56C-840DDABFF230}" name="Column14315"/>
    <tableColumn id="14320" xr3:uid="{422DCD53-914A-454A-8CF7-C3A9C8AA18FC}" name="Column14316"/>
    <tableColumn id="14321" xr3:uid="{1170D571-1745-4AA1-A5A0-8DFBE7BEDE77}" name="Column14317"/>
    <tableColumn id="14322" xr3:uid="{190856E1-0575-49FB-98FD-566701AB2EA0}" name="Column14318"/>
    <tableColumn id="14323" xr3:uid="{23266B1D-46BD-415F-B0E1-6AA575777A53}" name="Column14319"/>
    <tableColumn id="14324" xr3:uid="{7E7460BD-8054-4FF4-8A92-4BA13934A558}" name="Column14320"/>
    <tableColumn id="14325" xr3:uid="{C873C6E3-6805-47A0-B850-91AC57CFB055}" name="Column14321"/>
    <tableColumn id="14326" xr3:uid="{9B4163EE-BDF8-48D0-B868-B04F4DFB7686}" name="Column14322"/>
    <tableColumn id="14327" xr3:uid="{D6F3C3AA-75D1-4B6B-AEF2-A2C79881629F}" name="Column14323"/>
    <tableColumn id="14328" xr3:uid="{56671B53-3F02-494E-A937-84AC7D3E4461}" name="Column14324"/>
    <tableColumn id="14329" xr3:uid="{AD3B32A6-6E5B-43C6-8D4A-E2251B6D7567}" name="Column14325"/>
    <tableColumn id="14330" xr3:uid="{DED18B1F-F3E6-43D2-9A4F-18FB749D1A97}" name="Column14326"/>
    <tableColumn id="14331" xr3:uid="{4CFEB0C5-B7B2-4524-8C44-E13905F8CB45}" name="Column14327"/>
    <tableColumn id="14332" xr3:uid="{28D4F40D-4C2A-40ED-BB84-FD926486467F}" name="Column14328"/>
    <tableColumn id="14333" xr3:uid="{2750943A-83BB-480E-8642-1D718282B7F6}" name="Column14329"/>
    <tableColumn id="14334" xr3:uid="{D8106BB2-4E46-4DD5-9FFC-CED16E5B2E48}" name="Column14330"/>
    <tableColumn id="14335" xr3:uid="{996CD94F-7CF0-4B9E-8B67-3AFBBFB8A338}" name="Column14331"/>
    <tableColumn id="14336" xr3:uid="{832827C1-B66F-484D-98F0-22831251A578}" name="Column14332"/>
    <tableColumn id="14337" xr3:uid="{30EFD280-4C29-45EE-AD85-0DA220E92916}" name="Column14333"/>
    <tableColumn id="14338" xr3:uid="{6ED50BA7-95AC-43C9-8040-B5045742058B}" name="Column14334"/>
    <tableColumn id="14339" xr3:uid="{640CDDD5-EC0F-432D-B50E-4CA657377958}" name="Column14335"/>
    <tableColumn id="14340" xr3:uid="{C6B44C6B-E699-4379-B080-EBEF70767F07}" name="Column14336"/>
    <tableColumn id="14341" xr3:uid="{AF84611B-8F1E-4704-8E22-37EB617328F4}" name="Column14337"/>
    <tableColumn id="14342" xr3:uid="{1F5B4852-B96E-4FAB-8451-936206C340DD}" name="Column14338"/>
    <tableColumn id="14343" xr3:uid="{58691E38-9897-493B-8FB8-15943DD5677B}" name="Column14339"/>
    <tableColumn id="14344" xr3:uid="{2980A4D9-AF3C-4BF2-A459-1568F518570B}" name="Column14340"/>
    <tableColumn id="14345" xr3:uid="{DF13AD56-3D7B-4AFC-A4B3-723E1D07C0D0}" name="Column14341"/>
    <tableColumn id="14346" xr3:uid="{0B18642A-5741-479F-8805-B1258879AE01}" name="Column14342"/>
    <tableColumn id="14347" xr3:uid="{A6B60ABA-CFF3-49A5-BFA8-1E75CB31A30C}" name="Column14343"/>
    <tableColumn id="14348" xr3:uid="{533E0275-BAF1-4D48-B40A-548CF5423512}" name="Column14344"/>
    <tableColumn id="14349" xr3:uid="{E6EA079D-41E6-46CF-9126-3633473E614F}" name="Column14345"/>
    <tableColumn id="14350" xr3:uid="{73E13D33-A571-4EC4-B95B-4FC5A3C56A9F}" name="Column14346"/>
    <tableColumn id="14351" xr3:uid="{1232803A-0BEA-45CC-BF86-8E99442CBB93}" name="Column14347"/>
    <tableColumn id="14352" xr3:uid="{79E81D04-B5C1-4632-89F7-9E422BF88403}" name="Column14348"/>
    <tableColumn id="14353" xr3:uid="{0870049A-60CC-42D1-A08D-75ECCB710698}" name="Column14349"/>
    <tableColumn id="14354" xr3:uid="{8BBE8A3D-EF1E-407D-97E7-12610D387F78}" name="Column14350"/>
    <tableColumn id="14355" xr3:uid="{8A76A54D-8EC8-4526-B13E-1E0546B5E842}" name="Column14351"/>
    <tableColumn id="14356" xr3:uid="{892704C0-DDD2-4605-92DE-43A5844FDC86}" name="Column14352"/>
    <tableColumn id="14357" xr3:uid="{39578E8C-CF7E-436E-A55E-C5F05B21D000}" name="Column14353"/>
    <tableColumn id="14358" xr3:uid="{C3584395-60A2-4214-A2BB-37D04521AB13}" name="Column14354"/>
    <tableColumn id="14359" xr3:uid="{B73049B9-2330-4B19-B291-6B8C0070EF1F}" name="Column14355"/>
    <tableColumn id="14360" xr3:uid="{31176EB3-7C5D-4D8E-AAF7-C3097EB8F20D}" name="Column14356"/>
    <tableColumn id="14361" xr3:uid="{76F6938C-FDA1-47EC-AC54-68302EA5DD5E}" name="Column14357"/>
    <tableColumn id="14362" xr3:uid="{0DE51A7D-48B2-44CC-8A8B-4549F032FEF2}" name="Column14358"/>
    <tableColumn id="14363" xr3:uid="{39BF55B6-5493-42E0-BC00-828C1333E12C}" name="Column14359"/>
    <tableColumn id="14364" xr3:uid="{6A457D4D-352E-4ABF-AAD0-693690863CC6}" name="Column14360"/>
    <tableColumn id="14365" xr3:uid="{908FF316-FDE6-4A07-8160-D05DB7579990}" name="Column14361"/>
    <tableColumn id="14366" xr3:uid="{17D07608-6AD3-4F44-BD85-CEEE3C0789B7}" name="Column14362"/>
    <tableColumn id="14367" xr3:uid="{2D326927-DAD0-4B47-BD90-A86C4874E25E}" name="Column14363"/>
    <tableColumn id="14368" xr3:uid="{17501B30-0961-4CA4-9E04-5FCE61BBE666}" name="Column14364"/>
    <tableColumn id="14369" xr3:uid="{A37DB230-2CD7-4E57-9802-8173AC1019FE}" name="Column14365"/>
    <tableColumn id="14370" xr3:uid="{3803F563-1D9F-4C98-B766-43D6D40A2974}" name="Column14366"/>
    <tableColumn id="14371" xr3:uid="{82443F65-FAB4-4B9F-AFFD-2106F7326ED9}" name="Column14367"/>
    <tableColumn id="14372" xr3:uid="{E85E8B86-049B-4DC0-92EC-3A1FFC1723AD}" name="Column14368"/>
    <tableColumn id="14373" xr3:uid="{D4FB85E3-6064-4D3B-9071-E9A47D63B8EA}" name="Column14369"/>
    <tableColumn id="14374" xr3:uid="{E9BE77A1-FF86-4707-B80E-A0C0BC8B62D5}" name="Column14370"/>
    <tableColumn id="14375" xr3:uid="{536985D8-9CB0-47E1-995F-93873A2C0A9E}" name="Column14371"/>
    <tableColumn id="14376" xr3:uid="{E87D174E-C75E-4B1E-9FF8-C579F6AF8E61}" name="Column14372"/>
    <tableColumn id="14377" xr3:uid="{CF695559-7D91-4860-B038-77A108F1166D}" name="Column14373"/>
    <tableColumn id="14378" xr3:uid="{E501A78C-D4F1-4208-B4F8-36E179508C29}" name="Column14374"/>
    <tableColumn id="14379" xr3:uid="{E1D6CB18-5345-4BE1-98A7-2488A0F14494}" name="Column14375"/>
    <tableColumn id="14380" xr3:uid="{9943A69F-F3E2-45FC-86EC-B6199B85CFB5}" name="Column14376"/>
    <tableColumn id="14381" xr3:uid="{FD6ADD55-FC90-47FD-A75A-5BAF9BAD9271}" name="Column14377"/>
    <tableColumn id="14382" xr3:uid="{7CFB126D-460D-4038-9A34-CE380ADEDD67}" name="Column14378"/>
    <tableColumn id="14383" xr3:uid="{7B7BF1DD-4C70-44DF-A7E9-8922B3FBDCEB}" name="Column14379"/>
    <tableColumn id="14384" xr3:uid="{C7BD32A7-5245-40FE-9B8B-58FF22F9A265}" name="Column14380"/>
    <tableColumn id="14385" xr3:uid="{5B527D26-EDC5-403C-A741-745A840425F0}" name="Column14381"/>
    <tableColumn id="14386" xr3:uid="{48355DD4-3E9F-4683-8EC2-3DA24AB7CCC9}" name="Column14382"/>
    <tableColumn id="14387" xr3:uid="{E2E078E2-2314-4172-863B-C074BFD608E7}" name="Column14383"/>
    <tableColumn id="14388" xr3:uid="{227EA387-B719-4884-B34E-F1C4D0833698}" name="Column14384"/>
    <tableColumn id="14389" xr3:uid="{27C6A121-E15C-4EF1-8296-F97FA7204AA0}" name="Column14385"/>
    <tableColumn id="14390" xr3:uid="{2D2A7A2A-DD84-4BD0-B624-2EBB623E5801}" name="Column14386"/>
    <tableColumn id="14391" xr3:uid="{F976C542-5912-4426-B7E8-224F818F5DD4}" name="Column14387"/>
    <tableColumn id="14392" xr3:uid="{AD888029-D209-4950-B0A5-B86023B8965F}" name="Column14388"/>
    <tableColumn id="14393" xr3:uid="{31EF28A9-B07C-4A9F-994E-D94C8252F20C}" name="Column14389"/>
    <tableColumn id="14394" xr3:uid="{937BF881-6F8E-42E0-B901-40F07C498245}" name="Column14390"/>
    <tableColumn id="14395" xr3:uid="{FDEFFFF8-F65C-4675-B23E-C59EAB6F0EF6}" name="Column14391"/>
    <tableColumn id="14396" xr3:uid="{0226B9D7-EF46-458E-A0FD-02942EC72ED4}" name="Column14392"/>
    <tableColumn id="14397" xr3:uid="{C76B8031-C17B-4D88-9BC0-B1469D1C834E}" name="Column14393"/>
    <tableColumn id="14398" xr3:uid="{72CE65B0-DF64-46CE-B8A2-608A50BFFEF0}" name="Column14394"/>
    <tableColumn id="14399" xr3:uid="{6E29E809-7925-4D44-A0AD-9B48D5A84D81}" name="Column14395"/>
    <tableColumn id="14400" xr3:uid="{D2DEFF0A-CB53-4AFF-9E80-68859FA610B6}" name="Column14396"/>
    <tableColumn id="14401" xr3:uid="{1E46687D-B3B8-481D-AC8C-F2EA12F170C1}" name="Column14397"/>
    <tableColumn id="14402" xr3:uid="{95116063-9E12-4AF1-8B15-202DF26C711C}" name="Column14398"/>
    <tableColumn id="14403" xr3:uid="{A9C0340E-333E-48BE-A63E-BFD14A07D474}" name="Column14399"/>
    <tableColumn id="14404" xr3:uid="{630E4848-CCFF-418C-B4D2-38B7E80096A5}" name="Column14400"/>
    <tableColumn id="14405" xr3:uid="{82895958-42AD-4319-8DD8-33D9FD2E3AD9}" name="Column14401"/>
    <tableColumn id="14406" xr3:uid="{452F1571-6750-4D3B-ABF7-59361A1EE22E}" name="Column14402"/>
    <tableColumn id="14407" xr3:uid="{2A24DB42-B85B-4315-BB81-964B32EF4660}" name="Column14403"/>
    <tableColumn id="14408" xr3:uid="{FE9D118B-5093-4020-A8D2-15977EA816A4}" name="Column14404"/>
    <tableColumn id="14409" xr3:uid="{1CE16917-E412-452B-B3BF-EC2F757E47EB}" name="Column14405"/>
    <tableColumn id="14410" xr3:uid="{4B39AEA7-9504-4C8D-BE67-D92E6A44A178}" name="Column14406"/>
    <tableColumn id="14411" xr3:uid="{1C05B542-4DCB-4E24-A658-2FE3CC1E3B95}" name="Column14407"/>
    <tableColumn id="14412" xr3:uid="{5EDD8386-9F88-4402-8FE8-82F6B838E942}" name="Column14408"/>
    <tableColumn id="14413" xr3:uid="{1EF8E677-DC3C-4DD0-A996-A01AD9D220D9}" name="Column14409"/>
    <tableColumn id="14414" xr3:uid="{46E715E5-E35C-401B-83A5-4B74E55590E8}" name="Column14410"/>
    <tableColumn id="14415" xr3:uid="{29310DAB-FBDD-4EF6-8EE3-F32C0880C678}" name="Column14411"/>
    <tableColumn id="14416" xr3:uid="{00A6445A-B016-4E2E-A32B-93A14DDE040C}" name="Column14412"/>
    <tableColumn id="14417" xr3:uid="{03DADD78-B6E5-4B3D-B174-6F1CD3A7A107}" name="Column14413"/>
    <tableColumn id="14418" xr3:uid="{66087EE4-5F8A-4620-B63F-2B9D369EB98A}" name="Column14414"/>
    <tableColumn id="14419" xr3:uid="{521EEDC9-15F7-4A03-99DD-AB4342B52B64}" name="Column14415"/>
    <tableColumn id="14420" xr3:uid="{16753B19-71D1-4020-AA66-3C650E507899}" name="Column14416"/>
    <tableColumn id="14421" xr3:uid="{7DD8871C-9D80-4BF4-A04D-F0FA25AC585C}" name="Column14417"/>
    <tableColumn id="14422" xr3:uid="{4D7FC2B3-FFBC-4E45-9236-E14EEE6A974D}" name="Column14418"/>
    <tableColumn id="14423" xr3:uid="{BBAA5831-65E4-49B8-9AA9-8E3C127AC30C}" name="Column14419"/>
    <tableColumn id="14424" xr3:uid="{9CF52EAF-FEE6-4A6E-877E-45F4EDC2B19F}" name="Column14420"/>
    <tableColumn id="14425" xr3:uid="{D15F77A0-431D-4759-882E-2B448CFDAF62}" name="Column14421"/>
    <tableColumn id="14426" xr3:uid="{7F47F648-A7F0-49F1-9B7A-7FE50B15733E}" name="Column14422"/>
    <tableColumn id="14427" xr3:uid="{3F13E66C-4557-4555-BCBB-927B65F31F6C}" name="Column14423"/>
    <tableColumn id="14428" xr3:uid="{1B690391-B350-4F1B-8711-8268F1BC3B97}" name="Column14424"/>
    <tableColumn id="14429" xr3:uid="{AE4D6EE0-10A1-4CF9-9B17-AED4384BD9A7}" name="Column14425"/>
    <tableColumn id="14430" xr3:uid="{78CD78B2-3D6D-42CA-93C5-1C63E5A73105}" name="Column14426"/>
    <tableColumn id="14431" xr3:uid="{696A7403-E60D-4D13-8663-8401A66FDC3E}" name="Column14427"/>
    <tableColumn id="14432" xr3:uid="{4F6579B4-3D91-4F89-9F97-0E7E74E156F3}" name="Column14428"/>
    <tableColumn id="14433" xr3:uid="{190CFBA6-58ED-42DE-B3CE-D8246E534329}" name="Column14429"/>
    <tableColumn id="14434" xr3:uid="{1BA10CA4-60CA-4E63-9399-F04D47DAD688}" name="Column14430"/>
    <tableColumn id="14435" xr3:uid="{DF8072A3-CC66-4D1C-965C-5AC162A5B2A2}" name="Column14431"/>
    <tableColumn id="14436" xr3:uid="{E6CE19E2-8F45-4DD9-816C-84B40B11CB1C}" name="Column14432"/>
    <tableColumn id="14437" xr3:uid="{B8433E1A-87EC-4134-98DC-01CC3D8F8E70}" name="Column14433"/>
    <tableColumn id="14438" xr3:uid="{101C284B-CB1D-4D0F-93BC-FBA9B318B2BE}" name="Column14434"/>
    <tableColumn id="14439" xr3:uid="{1F6B1B47-8282-4238-BE9B-C5F28E624471}" name="Column14435"/>
    <tableColumn id="14440" xr3:uid="{826D6FCB-6006-4261-8735-1EC91E6F0661}" name="Column14436"/>
    <tableColumn id="14441" xr3:uid="{5B8BB604-6073-4802-97CB-1C441708E601}" name="Column14437"/>
    <tableColumn id="14442" xr3:uid="{867F9982-6B7F-4FFF-B447-04E151180334}" name="Column14438"/>
    <tableColumn id="14443" xr3:uid="{1EE3F8DE-210E-472C-A3B9-6F139891DDE4}" name="Column14439"/>
    <tableColumn id="14444" xr3:uid="{160D8066-0D80-446B-9D7C-A8E54194F0F5}" name="Column14440"/>
    <tableColumn id="14445" xr3:uid="{81706DB6-947E-4A3F-97B3-6020A33C807D}" name="Column14441"/>
    <tableColumn id="14446" xr3:uid="{1B6BECB4-B0E9-4218-989A-F9B40341F6F6}" name="Column14442"/>
    <tableColumn id="14447" xr3:uid="{60A2296B-8D5E-45E2-9019-493FA1AC6E92}" name="Column14443"/>
    <tableColumn id="14448" xr3:uid="{12E4BBC4-C1D8-4DB5-88AA-BB1546CE7168}" name="Column14444"/>
    <tableColumn id="14449" xr3:uid="{46272B8C-43E4-4B42-A5DF-70E005AEA4ED}" name="Column14445"/>
    <tableColumn id="14450" xr3:uid="{E2C369BB-DAEB-4AEB-8691-815D80E323E5}" name="Column14446"/>
    <tableColumn id="14451" xr3:uid="{84E06EDE-A4F6-4636-A4DF-DE3544B38AC0}" name="Column14447"/>
    <tableColumn id="14452" xr3:uid="{C763D5F9-2E4B-4C35-8EF0-CFE464C1BF85}" name="Column14448"/>
    <tableColumn id="14453" xr3:uid="{4CEB89B1-9A04-4EEA-957C-4ABFC1083A1D}" name="Column14449"/>
    <tableColumn id="14454" xr3:uid="{6F90AACA-1CAA-442A-8F17-B93F97CAD315}" name="Column14450"/>
    <tableColumn id="14455" xr3:uid="{C6FDBFF5-078E-4B5F-BE03-2D1326B73A0F}" name="Column14451"/>
    <tableColumn id="14456" xr3:uid="{F0810600-6983-4DE5-9922-D902D4CD6C83}" name="Column14452"/>
    <tableColumn id="14457" xr3:uid="{1B824CD6-70C2-418B-997B-45B07093CDAF}" name="Column14453"/>
    <tableColumn id="14458" xr3:uid="{A43C7B1B-26B7-42D2-B0F5-83E69F4AB623}" name="Column14454"/>
    <tableColumn id="14459" xr3:uid="{A722BC44-1F11-4F6B-BAA1-9B836933AFD9}" name="Column14455"/>
    <tableColumn id="14460" xr3:uid="{07045357-A001-486A-8817-1CC5A1489C38}" name="Column14456"/>
    <tableColumn id="14461" xr3:uid="{B5608D59-310D-4E05-BB15-B361DF6DE605}" name="Column14457"/>
    <tableColumn id="14462" xr3:uid="{ADEE46CC-D0D0-4BAC-835C-A7DFA4EBEFF6}" name="Column14458"/>
    <tableColumn id="14463" xr3:uid="{530055D1-C569-4B15-8A97-CE5E9F1CEC04}" name="Column14459"/>
    <tableColumn id="14464" xr3:uid="{0C22BD1F-E40F-4847-9B22-5174D629B4F6}" name="Column14460"/>
    <tableColumn id="14465" xr3:uid="{863750A3-FE17-406D-9268-BE0269E232B0}" name="Column14461"/>
    <tableColumn id="14466" xr3:uid="{8F501CF6-7FC6-43A9-B847-6229E0543BD2}" name="Column14462"/>
    <tableColumn id="14467" xr3:uid="{FDF77B2A-6F30-4BB2-B2B8-1E8B583699C7}" name="Column14463"/>
    <tableColumn id="14468" xr3:uid="{D367BC00-5EBE-45DB-85D1-B6F0B7F36FE3}" name="Column14464"/>
    <tableColumn id="14469" xr3:uid="{F52D8960-039C-4EF5-9C7F-18E2910B9FA9}" name="Column14465"/>
    <tableColumn id="14470" xr3:uid="{A6359BB8-63EB-4D48-9E4D-F8A731B770B2}" name="Column14466"/>
    <tableColumn id="14471" xr3:uid="{D6CA5D46-F1DC-404E-8E0F-337CF288E0C8}" name="Column14467"/>
    <tableColumn id="14472" xr3:uid="{CBAB3506-13FA-4DEB-AB56-1310D278F743}" name="Column14468"/>
    <tableColumn id="14473" xr3:uid="{4EC7A6B4-B2B8-4DE8-838F-CE7A5A9F67DC}" name="Column14469"/>
    <tableColumn id="14474" xr3:uid="{240B58BC-3E1D-47C1-8A20-33E48A586F53}" name="Column14470"/>
    <tableColumn id="14475" xr3:uid="{184C3F76-EB94-4FF3-8BDE-04F0A54CD242}" name="Column14471"/>
    <tableColumn id="14476" xr3:uid="{822FC584-4326-4F2A-BC9A-2F9889C5D16C}" name="Column14472"/>
    <tableColumn id="14477" xr3:uid="{E8E6B8AC-2023-478F-9393-5E074B76FFC2}" name="Column14473"/>
    <tableColumn id="14478" xr3:uid="{D09C737F-1BD6-4508-BEA8-5D10085F9D3B}" name="Column14474"/>
    <tableColumn id="14479" xr3:uid="{7DD80953-517D-4AB3-B2BD-7BE9B3F593C5}" name="Column14475"/>
    <tableColumn id="14480" xr3:uid="{5A67A880-4C7F-46DD-84FC-EFC9990B5752}" name="Column14476"/>
    <tableColumn id="14481" xr3:uid="{55B166CF-3C0C-4A42-B816-81BBFF543B77}" name="Column14477"/>
    <tableColumn id="14482" xr3:uid="{4F243369-6B67-4F91-BCC0-C3684DCEA161}" name="Column14478"/>
    <tableColumn id="14483" xr3:uid="{CA37F1EE-7BDA-4353-BEBA-50A68CCEA6CA}" name="Column14479"/>
    <tableColumn id="14484" xr3:uid="{39E9C8FF-692C-42DF-B5D1-4D9127895782}" name="Column14480"/>
    <tableColumn id="14485" xr3:uid="{9F05D0AA-19EC-4404-90C0-59AFD10DB269}" name="Column14481"/>
    <tableColumn id="14486" xr3:uid="{088928AC-2558-4130-91A6-F68F6DD3480C}" name="Column14482"/>
    <tableColumn id="14487" xr3:uid="{DBAF2B5C-4D28-4075-8389-014DDFE329E9}" name="Column14483"/>
    <tableColumn id="14488" xr3:uid="{DA9FB1CF-A44D-4048-81DF-02FE8B090CD6}" name="Column14484"/>
    <tableColumn id="14489" xr3:uid="{8C2156B8-4961-462C-8087-7A1DDE4EDAE9}" name="Column14485"/>
    <tableColumn id="14490" xr3:uid="{B8413E10-A70B-4D55-974A-CD68F35A4C7F}" name="Column14486"/>
    <tableColumn id="14491" xr3:uid="{1AE1E1EF-4E7C-4F8F-A647-2EACCA6EAB3D}" name="Column14487"/>
    <tableColumn id="14492" xr3:uid="{202F925D-3F9B-4345-95BA-6FE3CCD14D07}" name="Column14488"/>
    <tableColumn id="14493" xr3:uid="{1580BB74-DFC1-4510-81F1-0CC7381E12D4}" name="Column14489"/>
    <tableColumn id="14494" xr3:uid="{9C02997B-58C1-4CFC-BDC7-AD2CA16E0017}" name="Column14490"/>
    <tableColumn id="14495" xr3:uid="{5C136892-1DDA-4BF7-9837-6F586227F557}" name="Column14491"/>
    <tableColumn id="14496" xr3:uid="{0C42E4FA-74A5-4DC6-90C1-F3469A3D4FB8}" name="Column14492"/>
    <tableColumn id="14497" xr3:uid="{CC646B64-D209-4EDF-A71A-74BE92C6D069}" name="Column14493"/>
    <tableColumn id="14498" xr3:uid="{9AFA8C08-19AF-442D-B2AD-BE0E44CE11FD}" name="Column14494"/>
    <tableColumn id="14499" xr3:uid="{C85AB2AF-2C8B-429C-8578-19ACE95282DE}" name="Column14495"/>
    <tableColumn id="14500" xr3:uid="{8B335E14-CD36-49B6-9118-8DC4E06A9AAB}" name="Column14496"/>
    <tableColumn id="14501" xr3:uid="{9A245EE8-86C3-4105-91D0-E54EDCDC1CCB}" name="Column14497"/>
    <tableColumn id="14502" xr3:uid="{49D65CA3-6C94-4E7D-A2E8-AA08E2F44330}" name="Column14498"/>
    <tableColumn id="14503" xr3:uid="{D30F9C23-4BAB-4884-B044-BAAC3B8C731B}" name="Column14499"/>
    <tableColumn id="14504" xr3:uid="{3CCA732E-BC9F-4591-9365-98F9B1DA47D2}" name="Column14500"/>
    <tableColumn id="14505" xr3:uid="{A21EFEAF-764D-4282-8ACC-17BC900B83FD}" name="Column14501"/>
    <tableColumn id="14506" xr3:uid="{283E0BDD-0D88-44F9-9965-ADAF0B54D34D}" name="Column14502"/>
    <tableColumn id="14507" xr3:uid="{B5EE05B4-88E1-4DAF-A2F0-15429A820D45}" name="Column14503"/>
    <tableColumn id="14508" xr3:uid="{4D31D2EC-2CF6-4DA4-AB0C-59A1CCB04818}" name="Column14504"/>
    <tableColumn id="14509" xr3:uid="{B97FEA99-C6FF-42CB-833C-8AA0642B90A4}" name="Column14505"/>
    <tableColumn id="14510" xr3:uid="{A2CF177E-EA44-43D4-9BDC-58C25085A6C9}" name="Column14506"/>
    <tableColumn id="14511" xr3:uid="{F1A66ABF-E126-4FEC-B1E1-0A38AE42AF38}" name="Column14507"/>
    <tableColumn id="14512" xr3:uid="{3860662D-BC61-4245-88F0-1DDDC4C99894}" name="Column14508"/>
    <tableColumn id="14513" xr3:uid="{3E519480-2F65-4333-B1F7-8AC930001FEB}" name="Column14509"/>
    <tableColumn id="14514" xr3:uid="{5A1CFE4D-63C5-4461-83FD-B4DC55C77517}" name="Column14510"/>
    <tableColumn id="14515" xr3:uid="{FB14EF8E-E74E-4F5C-B0A9-45B24D1F6EF9}" name="Column14511"/>
    <tableColumn id="14516" xr3:uid="{077E7A8B-8781-479F-A5D2-65413727C37A}" name="Column14512"/>
    <tableColumn id="14517" xr3:uid="{EE202EE6-BB46-4155-BD9B-36B8A1B433D8}" name="Column14513"/>
    <tableColumn id="14518" xr3:uid="{AE526428-1A93-4ECF-8DE7-AD850F1971CF}" name="Column14514"/>
    <tableColumn id="14519" xr3:uid="{4CD0989D-73FC-48B5-BEC6-898A2B058A20}" name="Column14515"/>
    <tableColumn id="14520" xr3:uid="{3B772CC5-76DC-4AAA-8A93-D89C7F1CBDAA}" name="Column14516"/>
    <tableColumn id="14521" xr3:uid="{59C4A0A2-08DC-4113-AC07-19F406514585}" name="Column14517"/>
    <tableColumn id="14522" xr3:uid="{393308AA-3DB4-4E89-8BB5-C46D2B2B35C5}" name="Column14518"/>
    <tableColumn id="14523" xr3:uid="{644F5ACE-87DD-4E43-9A57-960E9DCB149A}" name="Column14519"/>
    <tableColumn id="14524" xr3:uid="{6F5A622D-5762-4EDB-B9D8-908380BC6175}" name="Column14520"/>
    <tableColumn id="14525" xr3:uid="{527BC071-C4E4-4061-813F-0D4BF1300269}" name="Column14521"/>
    <tableColumn id="14526" xr3:uid="{4B881DBB-C77E-4161-8F82-103C005D2570}" name="Column14522"/>
    <tableColumn id="14527" xr3:uid="{2ADB52A3-CCA1-4FC8-8FE9-EAF30E7336E2}" name="Column14523"/>
    <tableColumn id="14528" xr3:uid="{B7BC6AEF-DF35-4000-A856-793846201236}" name="Column14524"/>
    <tableColumn id="14529" xr3:uid="{1AABAB2E-439C-40CF-853E-D7BFB52286B9}" name="Column14525"/>
    <tableColumn id="14530" xr3:uid="{070B439B-3FD2-4F51-8BFC-A7A1AC78F998}" name="Column14526"/>
    <tableColumn id="14531" xr3:uid="{CC873D8A-6659-49C3-826E-F7F3634EC01E}" name="Column14527"/>
    <tableColumn id="14532" xr3:uid="{9C176DEE-B734-452F-BD31-627929103354}" name="Column14528"/>
    <tableColumn id="14533" xr3:uid="{5228344F-9302-42C3-89BE-9B7DB7755771}" name="Column14529"/>
    <tableColumn id="14534" xr3:uid="{F04A172D-7D8A-4CAC-8278-3D8A6305CDE4}" name="Column14530"/>
    <tableColumn id="14535" xr3:uid="{7926551D-A8E2-4E81-BA55-0F7C2B13BDC4}" name="Column14531"/>
    <tableColumn id="14536" xr3:uid="{D5A971BB-EA92-4506-83B8-73B00C9D0335}" name="Column14532"/>
    <tableColumn id="14537" xr3:uid="{57DCCCD4-2A02-40B2-95A9-5651F613E371}" name="Column14533"/>
    <tableColumn id="14538" xr3:uid="{5CB973EF-2A12-4659-A982-4A778C0720A3}" name="Column14534"/>
    <tableColumn id="14539" xr3:uid="{6FE911FC-070F-4C9B-AAE5-C1989F595B8A}" name="Column14535"/>
    <tableColumn id="14540" xr3:uid="{73B5B2DC-B93F-47AF-BB0F-1D49276957C8}" name="Column14536"/>
    <tableColumn id="14541" xr3:uid="{3152E7D5-586E-4161-ABB9-96C869D31B00}" name="Column14537"/>
    <tableColumn id="14542" xr3:uid="{1FA24E39-15DE-4B02-AA5C-543FF8D10411}" name="Column14538"/>
    <tableColumn id="14543" xr3:uid="{CF1016F1-CB56-4207-9F0C-9A6462ED2C62}" name="Column14539"/>
    <tableColumn id="14544" xr3:uid="{0F38F5F5-48D8-42B3-9604-233DDD587F40}" name="Column14540"/>
    <tableColumn id="14545" xr3:uid="{F5780FB6-371C-4241-A2E7-FA732D0FF813}" name="Column14541"/>
    <tableColumn id="14546" xr3:uid="{5E326B92-E76D-4F8F-8B86-0E1E711C3CDA}" name="Column14542"/>
    <tableColumn id="14547" xr3:uid="{CB570A5E-7CB7-4EBA-A3B8-B0BF3B80969D}" name="Column14543"/>
    <tableColumn id="14548" xr3:uid="{CFF90EAF-B540-4B00-941D-C6F24099E189}" name="Column14544"/>
    <tableColumn id="14549" xr3:uid="{88CD0985-549A-40AE-9A31-0367B4FA8750}" name="Column14545"/>
    <tableColumn id="14550" xr3:uid="{B6EF0300-7121-4C95-9D31-64BD3653DBD3}" name="Column14546"/>
    <tableColumn id="14551" xr3:uid="{8423ADA6-B1F2-457C-9D84-6257ACD59D17}" name="Column14547"/>
    <tableColumn id="14552" xr3:uid="{0E7B868A-DE85-4F67-A90D-80532D2A1AE7}" name="Column14548"/>
    <tableColumn id="14553" xr3:uid="{E9CFC21D-8E00-4F0A-A748-69EBFA5F0838}" name="Column14549"/>
    <tableColumn id="14554" xr3:uid="{7FF5F7A1-F610-4DCA-9EF4-23A0C368FF6E}" name="Column14550"/>
    <tableColumn id="14555" xr3:uid="{87B85FF8-2677-4E26-A411-5E2D61795763}" name="Column14551"/>
    <tableColumn id="14556" xr3:uid="{BBDF133D-E660-4D8A-9849-AC03E701CA8E}" name="Column14552"/>
    <tableColumn id="14557" xr3:uid="{917F3017-8804-418C-879A-C80D3E35C1F4}" name="Column14553"/>
    <tableColumn id="14558" xr3:uid="{3A6D1AC4-B775-4275-B58F-5368DBC91CA3}" name="Column14554"/>
    <tableColumn id="14559" xr3:uid="{64564559-3238-4599-9838-AAA93829CFD0}" name="Column14555"/>
    <tableColumn id="14560" xr3:uid="{D9EC0C53-2E83-47DC-BD30-8701532A5B46}" name="Column14556"/>
    <tableColumn id="14561" xr3:uid="{9C46F140-DADD-45C8-878D-FA7D5E961596}" name="Column14557"/>
    <tableColumn id="14562" xr3:uid="{8371C90C-A80A-4C80-A7CA-1ED5E6CF11B6}" name="Column14558"/>
    <tableColumn id="14563" xr3:uid="{441DA11B-7642-45A3-B971-060B992EE2B2}" name="Column14559"/>
    <tableColumn id="14564" xr3:uid="{5A05E0BC-2647-4C70-8DB5-DA6F4531FB58}" name="Column14560"/>
    <tableColumn id="14565" xr3:uid="{D23E26EC-0227-4FEF-A682-ABC1B050095C}" name="Column14561"/>
    <tableColumn id="14566" xr3:uid="{EB207974-3FFA-409B-8B81-D2AF95C91E0E}" name="Column14562"/>
    <tableColumn id="14567" xr3:uid="{BBF270F4-E0E0-4829-B8FB-F049A9E2F66C}" name="Column14563"/>
    <tableColumn id="14568" xr3:uid="{303EB18E-5514-4EC2-A2A9-F175832DBC2F}" name="Column14564"/>
    <tableColumn id="14569" xr3:uid="{192180F0-97E8-48E2-BF64-FD3E417A5387}" name="Column14565"/>
    <tableColumn id="14570" xr3:uid="{DF2F255D-3B35-423E-A6ED-51D221F62E36}" name="Column14566"/>
    <tableColumn id="14571" xr3:uid="{BFDD1A43-C6C9-42DA-85E1-86D628A6CCD6}" name="Column14567"/>
    <tableColumn id="14572" xr3:uid="{DA8380B2-88C7-44B1-93DD-860C4561ED8D}" name="Column14568"/>
    <tableColumn id="14573" xr3:uid="{AA5DFEDB-B4C8-4A60-A0B8-8D158579B02B}" name="Column14569"/>
    <tableColumn id="14574" xr3:uid="{A6482106-CA0E-4F3E-BED9-8F3058844E10}" name="Column14570"/>
    <tableColumn id="14575" xr3:uid="{4E54D832-ED40-4DD4-A4A1-0498CCF16DC9}" name="Column14571"/>
    <tableColumn id="14576" xr3:uid="{07AE0BD7-B7F5-45AB-913B-0BE6834051A7}" name="Column14572"/>
    <tableColumn id="14577" xr3:uid="{3F537506-138A-4441-A469-0374A5E73682}" name="Column14573"/>
    <tableColumn id="14578" xr3:uid="{3A4F9507-92DA-497F-860C-1CB4D0BD9C3B}" name="Column14574"/>
    <tableColumn id="14579" xr3:uid="{F7112F32-8112-4C50-A9D2-4C0856750404}" name="Column14575"/>
    <tableColumn id="14580" xr3:uid="{B0644BDE-5B83-4B6A-9644-D984B9B5405C}" name="Column14576"/>
    <tableColumn id="14581" xr3:uid="{E3D65C12-1DDD-4433-AB4A-4990662F8E84}" name="Column14577"/>
    <tableColumn id="14582" xr3:uid="{F40D03A4-3911-4265-96A6-4D85271C5728}" name="Column14578"/>
    <tableColumn id="14583" xr3:uid="{6596999E-A873-48E3-BA6C-BE557DBBD318}" name="Column14579"/>
    <tableColumn id="14584" xr3:uid="{96E0A096-DBBF-4EF4-A459-A7ACD23EFB01}" name="Column14580"/>
    <tableColumn id="14585" xr3:uid="{4ACB4FA4-EBA9-45F1-82BF-AEDA85214C59}" name="Column14581"/>
    <tableColumn id="14586" xr3:uid="{417EFFBF-8FE5-4F2B-BEAE-CC5989529A51}" name="Column14582"/>
    <tableColumn id="14587" xr3:uid="{B7373CEB-66A2-45D3-A310-D37D992CAAC8}" name="Column14583"/>
    <tableColumn id="14588" xr3:uid="{84A5280C-795B-4AAF-BFF5-59FA9EF09F0F}" name="Column14584"/>
    <tableColumn id="14589" xr3:uid="{F4086344-DA89-4416-B521-121E96E8179A}" name="Column14585"/>
    <tableColumn id="14590" xr3:uid="{103BD4DA-E08E-46D8-8F5B-AF76FA2A72EE}" name="Column14586"/>
    <tableColumn id="14591" xr3:uid="{0098666A-D8B1-4826-8734-C30252E7EEA4}" name="Column14587"/>
    <tableColumn id="14592" xr3:uid="{43CDF3A3-DF88-4D10-AAF7-4DBF1478FD34}" name="Column14588"/>
    <tableColumn id="14593" xr3:uid="{34985BBD-14B0-4C1E-9FC3-3964236B7E01}" name="Column14589"/>
    <tableColumn id="14594" xr3:uid="{42A60825-5009-4F7B-9506-2922DED92759}" name="Column14590"/>
    <tableColumn id="14595" xr3:uid="{F62FEF4A-6EFF-4E96-A382-16C122B71441}" name="Column14591"/>
    <tableColumn id="14596" xr3:uid="{DBC5C439-DC03-4B15-8DF4-50CD5FB1A84F}" name="Column14592"/>
    <tableColumn id="14597" xr3:uid="{04DAA1C4-750F-43FF-B798-BF206FB41DBD}" name="Column14593"/>
    <tableColumn id="14598" xr3:uid="{B954272A-564C-4FA8-9D6C-87CCAF59FFC6}" name="Column14594"/>
    <tableColumn id="14599" xr3:uid="{5B0E5797-51E7-492D-AFEA-2D6AC6DB0935}" name="Column14595"/>
    <tableColumn id="14600" xr3:uid="{D58D32AB-AA69-4A93-8457-6B995A1BB44A}" name="Column14596"/>
    <tableColumn id="14601" xr3:uid="{D96DFB9E-E44F-445A-B7CC-2BDF5314780A}" name="Column14597"/>
    <tableColumn id="14602" xr3:uid="{E20B200B-31F2-4F11-87A2-E569FA44275B}" name="Column14598"/>
    <tableColumn id="14603" xr3:uid="{1AEADAA7-47D6-42B8-9B56-9403D04D76E4}" name="Column14599"/>
    <tableColumn id="14604" xr3:uid="{F2313C71-51E8-4037-B9EC-51F2F0704279}" name="Column14600"/>
    <tableColumn id="14605" xr3:uid="{0D1FE6DF-72A0-4DF0-A86B-461AE9F67DB8}" name="Column14601"/>
    <tableColumn id="14606" xr3:uid="{520E0C11-063E-4C3F-B46C-75284F8166F0}" name="Column14602"/>
    <tableColumn id="14607" xr3:uid="{CE3E9F26-73C4-45D3-B243-0405E3417C1F}" name="Column14603"/>
    <tableColumn id="14608" xr3:uid="{5E5A3E7B-57AB-4DDA-BD98-1F783C003EB8}" name="Column14604"/>
    <tableColumn id="14609" xr3:uid="{65289EB9-CF29-4AC7-B958-45F85FD53FB1}" name="Column14605"/>
    <tableColumn id="14610" xr3:uid="{39D2ECF7-2AAC-4610-84D9-098878F330B6}" name="Column14606"/>
    <tableColumn id="14611" xr3:uid="{CE95A44F-67C9-493B-BA35-2A224A5B3F10}" name="Column14607"/>
    <tableColumn id="14612" xr3:uid="{8D236154-6E62-46BE-B536-87A2F9741072}" name="Column14608"/>
    <tableColumn id="14613" xr3:uid="{00506DCE-5958-4FCB-8076-0A8023C9F61F}" name="Column14609"/>
    <tableColumn id="14614" xr3:uid="{51F17CD7-D89C-4F0A-BC06-0C7BDF63DB52}" name="Column14610"/>
    <tableColumn id="14615" xr3:uid="{FA5E16CD-2557-4C82-AD08-747263F4376C}" name="Column14611"/>
    <tableColumn id="14616" xr3:uid="{7A9BA2D8-2729-4EF5-A61F-8C05177C4F90}" name="Column14612"/>
    <tableColumn id="14617" xr3:uid="{1014BA89-407D-45D2-AF74-8DAED5A011B1}" name="Column14613"/>
    <tableColumn id="14618" xr3:uid="{DB7CB5C3-07EF-4ACE-9343-7667E7A29E99}" name="Column14614"/>
    <tableColumn id="14619" xr3:uid="{66F817AF-F6F8-4316-92DF-40DCB25E5092}" name="Column14615"/>
    <tableColumn id="14620" xr3:uid="{AD921BAC-4606-4539-B8F4-6897345B0224}" name="Column14616"/>
    <tableColumn id="14621" xr3:uid="{DB20005E-02A4-401B-98DC-51E3C30C3330}" name="Column14617"/>
    <tableColumn id="14622" xr3:uid="{1FDCE804-007A-4CB7-B8BA-F8B932C75244}" name="Column14618"/>
    <tableColumn id="14623" xr3:uid="{2A4EF623-6830-47EB-B80B-CFD0114E0C4E}" name="Column14619"/>
    <tableColumn id="14624" xr3:uid="{2C83689B-D607-4226-8CEE-9E9732BF162A}" name="Column14620"/>
    <tableColumn id="14625" xr3:uid="{9E1683A7-0090-4ED0-9C8D-A8513CA1C1D6}" name="Column14621"/>
    <tableColumn id="14626" xr3:uid="{562AC6B8-0097-4243-A49B-9CB234AB1FF7}" name="Column14622"/>
    <tableColumn id="14627" xr3:uid="{3B1D0316-51F2-40D7-857A-E6A4F64330D3}" name="Column14623"/>
    <tableColumn id="14628" xr3:uid="{2BA1EFF9-CE07-4AE2-8B81-6A2EDEF29F50}" name="Column14624"/>
    <tableColumn id="14629" xr3:uid="{A34364D7-8D78-4B9F-9BCB-149FC3D698B3}" name="Column14625"/>
    <tableColumn id="14630" xr3:uid="{7D0D85C3-20EB-42C6-979D-D63E80AE58D6}" name="Column14626"/>
    <tableColumn id="14631" xr3:uid="{BB66FA35-2378-41B2-9A35-1887D50E7748}" name="Column14627"/>
    <tableColumn id="14632" xr3:uid="{77AE32D3-0AE5-46CE-8CE1-A1F61EC9A1AD}" name="Column14628"/>
    <tableColumn id="14633" xr3:uid="{ACD918D5-2CC4-46CB-8FA9-0AC132D31AF6}" name="Column14629"/>
    <tableColumn id="14634" xr3:uid="{C755FECF-BAB5-45AA-94C4-785A061F6C44}" name="Column14630"/>
    <tableColumn id="14635" xr3:uid="{637EB995-7576-4153-85AD-922AD6D493C3}" name="Column14631"/>
    <tableColumn id="14636" xr3:uid="{BC61A3AE-B2A3-485B-929A-6A75979F97BC}" name="Column14632"/>
    <tableColumn id="14637" xr3:uid="{2DCC7A1A-AD53-43CE-940F-7F77A372EAC4}" name="Column14633"/>
    <tableColumn id="14638" xr3:uid="{27409F93-7BD1-4843-BA7F-9397A32E3F67}" name="Column14634"/>
    <tableColumn id="14639" xr3:uid="{3A07A3D6-30B7-45CE-B8BC-2E90F55F1745}" name="Column14635"/>
    <tableColumn id="14640" xr3:uid="{11A34A24-2B16-48D8-94D3-FD59A6C5EEF9}" name="Column14636"/>
    <tableColumn id="14641" xr3:uid="{120D4576-D70B-4C47-A919-F6B8E68854D4}" name="Column14637"/>
    <tableColumn id="14642" xr3:uid="{D521D134-4D97-44DE-B2FE-4350707DA76B}" name="Column14638"/>
    <tableColumn id="14643" xr3:uid="{319A0D76-97AF-4156-889E-2A3A59846700}" name="Column14639"/>
    <tableColumn id="14644" xr3:uid="{3200EAE0-30E7-4F21-9449-3C6371CE9102}" name="Column14640"/>
    <tableColumn id="14645" xr3:uid="{88250A46-9C68-4169-A2F8-1E5450D91EEE}" name="Column14641"/>
    <tableColumn id="14646" xr3:uid="{D1E2DC7F-26D4-441D-AC2A-1DCF80554E64}" name="Column14642"/>
    <tableColumn id="14647" xr3:uid="{5FB65211-D943-4777-BA3F-7FE431A8AB0A}" name="Column14643"/>
    <tableColumn id="14648" xr3:uid="{3E288150-4481-4CFA-9E50-C60539BC1D1A}" name="Column14644"/>
    <tableColumn id="14649" xr3:uid="{D6757FFF-7541-4103-9005-F2E71E3391D1}" name="Column14645"/>
    <tableColumn id="14650" xr3:uid="{2004F0D4-27D3-4305-9B48-2D546364A6A7}" name="Column14646"/>
    <tableColumn id="14651" xr3:uid="{B25D5BC6-2081-49BC-90AD-6655EDB8AA27}" name="Column14647"/>
    <tableColumn id="14652" xr3:uid="{8A2C1EEB-EC1A-4012-A946-02C62EAE3F39}" name="Column14648"/>
    <tableColumn id="14653" xr3:uid="{D1AF3895-D431-4315-8172-1CA5C75AB647}" name="Column14649"/>
    <tableColumn id="14654" xr3:uid="{9E63456D-2A52-41AA-A40B-AFF2618FC579}" name="Column14650"/>
    <tableColumn id="14655" xr3:uid="{BB870601-8AC6-46AF-817A-637BDAB4BBBA}" name="Column14651"/>
    <tableColumn id="14656" xr3:uid="{8D5C3A9D-B062-46CA-92B6-C92BAFC8113D}" name="Column14652"/>
    <tableColumn id="14657" xr3:uid="{3C588667-384B-4CE7-8A78-5984C8676174}" name="Column14653"/>
    <tableColumn id="14658" xr3:uid="{77D942B3-461E-494D-9F24-1E4889E61F62}" name="Column14654"/>
    <tableColumn id="14659" xr3:uid="{75AD7A5F-0243-4810-95D1-9F68005AA569}" name="Column14655"/>
    <tableColumn id="14660" xr3:uid="{4A5F030F-34BA-44F0-B710-1B42AADC61A5}" name="Column14656"/>
    <tableColumn id="14661" xr3:uid="{4CFBD489-8ABF-437C-8E68-AC07B81CE054}" name="Column14657"/>
    <tableColumn id="14662" xr3:uid="{2725D729-315F-4B64-BEA0-593B7F16FD1A}" name="Column14658"/>
    <tableColumn id="14663" xr3:uid="{4F70695E-85ED-43C6-9F16-3E5F802F4946}" name="Column14659"/>
    <tableColumn id="14664" xr3:uid="{8CF17710-296A-43C9-AC69-2250AE71863C}" name="Column14660"/>
    <tableColumn id="14665" xr3:uid="{F6E67573-F0A2-4DF7-9004-B1092E504078}" name="Column14661"/>
    <tableColumn id="14666" xr3:uid="{9E0FB434-C3BB-4759-8F52-1696A6B08A88}" name="Column14662"/>
    <tableColumn id="14667" xr3:uid="{1EAABFA4-8A4E-4994-81A7-2AE04EDC6404}" name="Column14663"/>
    <tableColumn id="14668" xr3:uid="{38676326-806D-4B98-BC52-62AB514E43FD}" name="Column14664"/>
    <tableColumn id="14669" xr3:uid="{AD25EE14-A7D8-46D0-B085-1B5B7A2413C9}" name="Column14665"/>
    <tableColumn id="14670" xr3:uid="{0ABEBBC7-E744-4EC8-84A3-D4E99EAE8545}" name="Column14666"/>
    <tableColumn id="14671" xr3:uid="{99DEF8FD-EE83-4536-B652-5E5B50E2A3B8}" name="Column14667"/>
    <tableColumn id="14672" xr3:uid="{CE0DD795-62B1-48C1-B75A-6D1CEB17C55E}" name="Column14668"/>
    <tableColumn id="14673" xr3:uid="{8DA8940B-2CF1-4A44-8D78-0131F1805833}" name="Column14669"/>
    <tableColumn id="14674" xr3:uid="{6D08315D-3B13-49D7-A5FA-D101E16CC13D}" name="Column14670"/>
    <tableColumn id="14675" xr3:uid="{56F5A290-1291-4BB2-A726-B5646E0FBFE3}" name="Column14671"/>
    <tableColumn id="14676" xr3:uid="{E01CC230-B942-4ABA-A25C-80E5DE0FE019}" name="Column14672"/>
    <tableColumn id="14677" xr3:uid="{7B1A2D78-38A2-4376-AA7F-5F50FC84E0DC}" name="Column14673"/>
    <tableColumn id="14678" xr3:uid="{2C7BF902-1FE6-447A-B64D-8AA488543EF7}" name="Column14674"/>
    <tableColumn id="14679" xr3:uid="{034BAFE7-957D-4FE1-9BB2-F537DAD94034}" name="Column14675"/>
    <tableColumn id="14680" xr3:uid="{B1E30274-7D21-433C-AF22-84261851F13F}" name="Column14676"/>
    <tableColumn id="14681" xr3:uid="{0EAA5D65-74CD-476E-B096-15396BD9E5CC}" name="Column14677"/>
    <tableColumn id="14682" xr3:uid="{C6C08A46-CA89-40A9-9F77-908CCA7BA1B8}" name="Column14678"/>
    <tableColumn id="14683" xr3:uid="{EA7344EB-D0BD-402A-A615-69741BDC59AA}" name="Column14679"/>
    <tableColumn id="14684" xr3:uid="{FED9FC43-FC05-43B0-B280-5D08B4BD2E0A}" name="Column14680"/>
    <tableColumn id="14685" xr3:uid="{FDBBF8FA-3A2F-4058-A556-7A82E37384FC}" name="Column14681"/>
    <tableColumn id="14686" xr3:uid="{44CFC7DA-3FD2-42E0-83D4-ED4170B60275}" name="Column14682"/>
    <tableColumn id="14687" xr3:uid="{C29B2617-A727-4B7A-81A8-D55684D181EB}" name="Column14683"/>
    <tableColumn id="14688" xr3:uid="{02B7A49A-9D22-4762-A8D2-F1B519993C93}" name="Column14684"/>
    <tableColumn id="14689" xr3:uid="{FAFBF9F4-BE62-42A1-ABA2-92C62F4C557A}" name="Column14685"/>
    <tableColumn id="14690" xr3:uid="{DBF0955F-BC1A-42B8-B38E-D73AD96CD093}" name="Column14686"/>
    <tableColumn id="14691" xr3:uid="{CD637AB2-1094-4376-8CD1-6A557A33F39B}" name="Column14687"/>
    <tableColumn id="14692" xr3:uid="{B551C50B-B22B-4AF8-8186-8879BA69457E}" name="Column14688"/>
    <tableColumn id="14693" xr3:uid="{C8E4E5DC-0570-48A0-AA0F-CEEBB8BF0593}" name="Column14689"/>
    <tableColumn id="14694" xr3:uid="{47A9513A-14F9-4B88-8C0E-97E92EDAED2A}" name="Column14690"/>
    <tableColumn id="14695" xr3:uid="{AF9A15DC-53BE-47D9-AB44-156C5A2C3194}" name="Column14691"/>
    <tableColumn id="14696" xr3:uid="{A24AF5F4-B240-4CA2-9844-41357903BD17}" name="Column14692"/>
    <tableColumn id="14697" xr3:uid="{949EE577-1550-45EF-97A6-8C32821254E5}" name="Column14693"/>
    <tableColumn id="14698" xr3:uid="{8A5DE693-802D-4CB9-8A77-10DA08C4702A}" name="Column14694"/>
    <tableColumn id="14699" xr3:uid="{F3C44FF2-D805-4E45-8BA6-57D96931ED47}" name="Column14695"/>
    <tableColumn id="14700" xr3:uid="{6F19AC55-D54B-446E-A868-C99214238FE3}" name="Column14696"/>
    <tableColumn id="14701" xr3:uid="{D0577AF0-3BCC-4892-92B3-F174F1996468}" name="Column14697"/>
    <tableColumn id="14702" xr3:uid="{BA1BE034-F140-4D96-A461-1E71C6CAC5B3}" name="Column14698"/>
    <tableColumn id="14703" xr3:uid="{5EDD6559-C46D-4DA4-82ED-A7505FA680AF}" name="Column14699"/>
    <tableColumn id="14704" xr3:uid="{851F7B18-E791-4817-8FEA-57ED30C3798E}" name="Column14700"/>
    <tableColumn id="14705" xr3:uid="{79E15E68-4960-451A-AC84-5D1FC33AD48E}" name="Column14701"/>
    <tableColumn id="14706" xr3:uid="{4E335BDA-68F3-47B4-AF10-F2D19859920F}" name="Column14702"/>
    <tableColumn id="14707" xr3:uid="{8120B2DC-9B65-4CE4-86E2-3947E6FAE36E}" name="Column14703"/>
    <tableColumn id="14708" xr3:uid="{16DA9B28-EA22-4459-8E6C-C1DD3AD89EE1}" name="Column14704"/>
    <tableColumn id="14709" xr3:uid="{163350CA-BC36-4764-94C9-A78AEC6BD3ED}" name="Column14705"/>
    <tableColumn id="14710" xr3:uid="{FDC31583-1096-4CD4-A1FA-1B481DAD7362}" name="Column14706"/>
    <tableColumn id="14711" xr3:uid="{594F46DC-641E-42DF-A4EA-86E6A462F3AA}" name="Column14707"/>
    <tableColumn id="14712" xr3:uid="{2FAC1F53-2201-457F-9876-357E53FD1CCF}" name="Column14708"/>
    <tableColumn id="14713" xr3:uid="{F7E3879A-0B78-415D-B732-1FC36D5E9E71}" name="Column14709"/>
    <tableColumn id="14714" xr3:uid="{2B92A57D-77C4-4C10-8771-5F44FF48E9BD}" name="Column14710"/>
    <tableColumn id="14715" xr3:uid="{C0F9214D-CE94-4690-B941-72F3AF81D1BA}" name="Column14711"/>
    <tableColumn id="14716" xr3:uid="{C97A894A-3FF2-4403-92B8-B4293C4C5C6A}" name="Column14712"/>
    <tableColumn id="14717" xr3:uid="{74E71A4A-028F-4B07-AF98-716E083272BF}" name="Column14713"/>
    <tableColumn id="14718" xr3:uid="{3664B0BB-421F-448F-A2A4-66F44028A175}" name="Column14714"/>
    <tableColumn id="14719" xr3:uid="{03477A44-CA30-452E-A2DE-2D8500807442}" name="Column14715"/>
    <tableColumn id="14720" xr3:uid="{1CD94E84-5352-4519-928C-C44D4A66F509}" name="Column14716"/>
    <tableColumn id="14721" xr3:uid="{B7233059-2A0A-40C4-8812-DAF47E006BFF}" name="Column14717"/>
    <tableColumn id="14722" xr3:uid="{11F20EA5-218E-4A73-944F-90BBD45299D7}" name="Column14718"/>
    <tableColumn id="14723" xr3:uid="{5FA0EF4B-8A34-4AD3-8E80-76266B7AE118}" name="Column14719"/>
    <tableColumn id="14724" xr3:uid="{4D5B17D8-81A0-4AD0-A2D3-4F2F959351FA}" name="Column14720"/>
    <tableColumn id="14725" xr3:uid="{38DEACE0-1031-4A70-8221-2A91DE5570C7}" name="Column14721"/>
    <tableColumn id="14726" xr3:uid="{FE787B9D-C15E-4EF9-929B-8E8D5AE55C19}" name="Column14722"/>
    <tableColumn id="14727" xr3:uid="{FD492EAF-BC8E-4175-A5FC-765979A4CAB4}" name="Column14723"/>
    <tableColumn id="14728" xr3:uid="{7605CC78-1920-46C4-8B17-9CCBFE22C390}" name="Column14724"/>
    <tableColumn id="14729" xr3:uid="{4F8A4CE3-745C-40EF-99CC-6C629E851EB4}" name="Column14725"/>
    <tableColumn id="14730" xr3:uid="{6A930E6E-8FBF-4832-9FC2-65E8E7C82D3D}" name="Column14726"/>
    <tableColumn id="14731" xr3:uid="{1D04ECFE-F459-4B00-9F0E-4269CBC3E4F9}" name="Column14727"/>
    <tableColumn id="14732" xr3:uid="{FD533EB4-4451-48E1-9476-7E5CF89B302E}" name="Column14728"/>
    <tableColumn id="14733" xr3:uid="{3086B79A-5EC1-47DE-A525-4466D8E139E6}" name="Column14729"/>
    <tableColumn id="14734" xr3:uid="{6B9B7F71-9E78-4056-A65D-BE22F12E976E}" name="Column14730"/>
    <tableColumn id="14735" xr3:uid="{780C5AEE-C2F3-40E3-A0E9-E2688FD82D7D}" name="Column14731"/>
    <tableColumn id="14736" xr3:uid="{93161BDD-DA05-45C4-8DAE-024FC85633E6}" name="Column14732"/>
    <tableColumn id="14737" xr3:uid="{074EC595-10DD-42E9-9C84-D907AD63777B}" name="Column14733"/>
    <tableColumn id="14738" xr3:uid="{E761285E-D9F0-46CA-B070-BDC049B5A598}" name="Column14734"/>
    <tableColumn id="14739" xr3:uid="{08FF30D9-5846-4359-A691-2BDF27813021}" name="Column14735"/>
    <tableColumn id="14740" xr3:uid="{81715EB1-0EB6-45FE-B338-057EEDCF9156}" name="Column14736"/>
    <tableColumn id="14741" xr3:uid="{75069859-C4BB-4AB9-AE89-64FDD9D60111}" name="Column14737"/>
    <tableColumn id="14742" xr3:uid="{5767AE02-8515-4D1A-B18A-12BFB6844FEF}" name="Column14738"/>
    <tableColumn id="14743" xr3:uid="{943FDD29-F5D3-42B9-9372-1883ECFA1A2C}" name="Column14739"/>
    <tableColumn id="14744" xr3:uid="{D750D9D0-B73D-4EDD-A878-52E887F6C1C3}" name="Column14740"/>
    <tableColumn id="14745" xr3:uid="{3A1ACB37-DA97-4785-B343-2E4B8F394B96}" name="Column14741"/>
    <tableColumn id="14746" xr3:uid="{46EE1CF7-4393-452D-9CA6-0284493AA293}" name="Column14742"/>
    <tableColumn id="14747" xr3:uid="{B3C8BDE1-D308-43A5-9CDE-0C7749F315A2}" name="Column14743"/>
    <tableColumn id="14748" xr3:uid="{3EB6B439-37D8-456C-B1C9-D60D3670715F}" name="Column14744"/>
    <tableColumn id="14749" xr3:uid="{E9BB2CCD-81E4-401C-B9E6-397FB5363A4F}" name="Column14745"/>
    <tableColumn id="14750" xr3:uid="{E19B8837-7C4E-4E94-8E4A-D20CBDE19551}" name="Column14746"/>
    <tableColumn id="14751" xr3:uid="{00FABF22-5D76-4D9E-98A0-F0B7A6CFE9E6}" name="Column14747"/>
    <tableColumn id="14752" xr3:uid="{608BDC9C-4B13-445E-8255-4FC57098F5CD}" name="Column14748"/>
    <tableColumn id="14753" xr3:uid="{7D0356E1-33D0-46A7-A987-F7DCBC6E0302}" name="Column14749"/>
    <tableColumn id="14754" xr3:uid="{10CC6B54-7411-458E-9F42-13A62E1C6F43}" name="Column14750"/>
    <tableColumn id="14755" xr3:uid="{F2133603-925E-40E4-BD3D-99B842821659}" name="Column14751"/>
    <tableColumn id="14756" xr3:uid="{FA2D6392-59CD-4B70-834C-E09CF7AA0C5E}" name="Column14752"/>
    <tableColumn id="14757" xr3:uid="{E2897C58-6CDD-435A-9E85-7C332B64DB7C}" name="Column14753"/>
    <tableColumn id="14758" xr3:uid="{9F7AFD92-9EA0-4394-9711-C97BCE047D49}" name="Column14754"/>
    <tableColumn id="14759" xr3:uid="{D115B0C4-F2AB-4F44-97A0-3FDDE44E6C9C}" name="Column14755"/>
    <tableColumn id="14760" xr3:uid="{9D0F851F-F368-4AE9-A514-9A5BBCC15BF7}" name="Column14756"/>
    <tableColumn id="14761" xr3:uid="{19F4C709-AAC9-4796-BA6A-8041F214650C}" name="Column14757"/>
    <tableColumn id="14762" xr3:uid="{C4F87DD1-3875-4265-B247-8578EC0564FE}" name="Column14758"/>
    <tableColumn id="14763" xr3:uid="{089B1F21-FF22-4237-938C-583E35C4E3BD}" name="Column14759"/>
    <tableColumn id="14764" xr3:uid="{B10F1F2F-78E3-4F86-BFFF-62F55AC4EB91}" name="Column14760"/>
    <tableColumn id="14765" xr3:uid="{55DAA7C2-1909-4EDC-8B5A-7B83FEBE86AD}" name="Column14761"/>
    <tableColumn id="14766" xr3:uid="{1CAB83C1-8C50-423D-9171-FD701209EF63}" name="Column14762"/>
    <tableColumn id="14767" xr3:uid="{87A5966B-A38D-4E6E-83E0-56AEB477F84D}" name="Column14763"/>
    <tableColumn id="14768" xr3:uid="{1A9550FE-44A8-43DC-B42C-8FFEBBDA909F}" name="Column14764"/>
    <tableColumn id="14769" xr3:uid="{18228FFC-F362-4D4D-913A-79EC9585818D}" name="Column14765"/>
    <tableColumn id="14770" xr3:uid="{38FF51E2-D0C4-4DDF-8E43-47B4DD82241C}" name="Column14766"/>
    <tableColumn id="14771" xr3:uid="{86D924F0-7039-4851-8BC7-3E2A6780C3F6}" name="Column14767"/>
    <tableColumn id="14772" xr3:uid="{18497FCB-261B-44B8-877B-1336788494F2}" name="Column14768"/>
    <tableColumn id="14773" xr3:uid="{8913F652-5DE0-40BF-A045-336F35097B2D}" name="Column14769"/>
    <tableColumn id="14774" xr3:uid="{E408B5BB-0304-4802-BB1A-6A6E0FC4067B}" name="Column14770"/>
    <tableColumn id="14775" xr3:uid="{E9B85996-3E05-4DA8-8F97-3E997F63B8E0}" name="Column14771"/>
    <tableColumn id="14776" xr3:uid="{8BB5C752-94B1-4588-B68A-FC1423887002}" name="Column14772"/>
    <tableColumn id="14777" xr3:uid="{360FFF31-26B4-4214-968D-59FC91DED2B6}" name="Column14773"/>
    <tableColumn id="14778" xr3:uid="{14FF47A0-2CD3-4C13-A2E7-B2DB0A7EC112}" name="Column14774"/>
    <tableColumn id="14779" xr3:uid="{FCEDBA1D-AD54-4840-8328-6B686C14C313}" name="Column14775"/>
    <tableColumn id="14780" xr3:uid="{37B43ECB-2AB1-4B4E-BBF0-097F57411467}" name="Column14776"/>
    <tableColumn id="14781" xr3:uid="{657D6324-4618-4C9C-956B-73E4B53D9F74}" name="Column14777"/>
    <tableColumn id="14782" xr3:uid="{B4D5DD51-3798-41B1-ADB6-82F0173398D7}" name="Column14778"/>
    <tableColumn id="14783" xr3:uid="{78CEC5F9-C9B9-4F3B-B806-5B9A40135AA7}" name="Column14779"/>
    <tableColumn id="14784" xr3:uid="{42BB9AD1-68BC-4C66-AA30-6E6EF23895C8}" name="Column14780"/>
    <tableColumn id="14785" xr3:uid="{3C512C0F-A825-4833-BF35-D00241C1D1F7}" name="Column14781"/>
    <tableColumn id="14786" xr3:uid="{190A1A94-1722-4A0A-8D82-9D5AB980EB62}" name="Column14782"/>
    <tableColumn id="14787" xr3:uid="{8ECF23BD-ED0D-4560-9D01-4A9F716784EC}" name="Column14783"/>
    <tableColumn id="14788" xr3:uid="{91F50C9B-B71C-4A84-8929-08F3764E1352}" name="Column14784"/>
    <tableColumn id="14789" xr3:uid="{2FC16C7F-4336-4DD4-9D42-6F66A17CA341}" name="Column14785"/>
    <tableColumn id="14790" xr3:uid="{638A4A20-273A-4712-BEB7-5B3696DAB5B2}" name="Column14786"/>
    <tableColumn id="14791" xr3:uid="{0D3F12E5-8DF0-46A5-82E5-BCFB59DFFECB}" name="Column14787"/>
    <tableColumn id="14792" xr3:uid="{D41C8658-1A2A-410D-8B90-E20B4F858221}" name="Column14788"/>
    <tableColumn id="14793" xr3:uid="{391B457C-354F-4598-A82D-FE36E82AFE92}" name="Column14789"/>
    <tableColumn id="14794" xr3:uid="{A98C6462-0399-47F5-8D3B-4510B3901790}" name="Column14790"/>
    <tableColumn id="14795" xr3:uid="{82C6A1FE-161A-4BE9-90B7-D39240C51063}" name="Column14791"/>
    <tableColumn id="14796" xr3:uid="{39D6000F-D346-4F1D-8380-C2846D8F2D64}" name="Column14792"/>
    <tableColumn id="14797" xr3:uid="{BCA14A5B-E33B-423A-808A-9E86CAAA792A}" name="Column14793"/>
    <tableColumn id="14798" xr3:uid="{CD3883C2-C1BE-4BBB-BC60-3718264DF7D9}" name="Column14794"/>
    <tableColumn id="14799" xr3:uid="{F9AB86A7-40E3-46F0-899C-A1DB1D44196D}" name="Column14795"/>
    <tableColumn id="14800" xr3:uid="{60866C92-D208-4589-93B4-ADDC3C5C1EBF}" name="Column14796"/>
    <tableColumn id="14801" xr3:uid="{C38856FA-2585-4374-BB4A-0851C44183C7}" name="Column14797"/>
    <tableColumn id="14802" xr3:uid="{4F5D6CD4-D5FE-4E5B-B730-5209E4B5EDF8}" name="Column14798"/>
    <tableColumn id="14803" xr3:uid="{B3086060-9F91-48BF-B311-07CC5DF5A1AF}" name="Column14799"/>
    <tableColumn id="14804" xr3:uid="{C5848206-3F15-4578-B7F7-0A336267D885}" name="Column14800"/>
    <tableColumn id="14805" xr3:uid="{8DDD57A9-73F2-423F-9617-71D2C2A36A36}" name="Column14801"/>
    <tableColumn id="14806" xr3:uid="{8442C284-EF0A-4C7D-930B-F0298A347C31}" name="Column14802"/>
    <tableColumn id="14807" xr3:uid="{07CD5D78-6C63-4DA9-AE27-91C03FBC8B8F}" name="Column14803"/>
    <tableColumn id="14808" xr3:uid="{53F64E96-3593-4426-BA6B-652CF51BC525}" name="Column14804"/>
    <tableColumn id="14809" xr3:uid="{3227DE9E-768C-4E76-9AF4-238818C392D8}" name="Column14805"/>
    <tableColumn id="14810" xr3:uid="{1A320E70-990A-473A-A491-F1245139BEED}" name="Column14806"/>
    <tableColumn id="14811" xr3:uid="{7CEC9FE5-ADCC-4649-829D-443C1EADF0DD}" name="Column14807"/>
    <tableColumn id="14812" xr3:uid="{E06487D8-E952-4D9C-93C5-A9476672486F}" name="Column14808"/>
    <tableColumn id="14813" xr3:uid="{67EAC5B8-26A7-491D-B997-7163D353EFBA}" name="Column14809"/>
    <tableColumn id="14814" xr3:uid="{62C38395-CBFE-40A4-AA5B-E65ECD5577CE}" name="Column14810"/>
    <tableColumn id="14815" xr3:uid="{53EAE746-1214-49DD-808D-DD34F4B7691D}" name="Column14811"/>
    <tableColumn id="14816" xr3:uid="{A04E8A0E-6F0C-4129-BC53-A79115EF4CD0}" name="Column14812"/>
    <tableColumn id="14817" xr3:uid="{E78E857D-6430-41DB-9932-2FE449B9AE3D}" name="Column14813"/>
    <tableColumn id="14818" xr3:uid="{6CA6D25B-F515-4247-84A0-647CA170FE3F}" name="Column14814"/>
    <tableColumn id="14819" xr3:uid="{F07DFC45-5612-4DCC-9396-E6170C7E0041}" name="Column14815"/>
    <tableColumn id="14820" xr3:uid="{DC3961D8-DA61-4BB5-8974-FC092CA8EF55}" name="Column14816"/>
    <tableColumn id="14821" xr3:uid="{60B11AA1-D29F-476D-A8DC-F5C5F73846AD}" name="Column14817"/>
    <tableColumn id="14822" xr3:uid="{3E5A6062-4466-42D8-8878-8997A3586990}" name="Column14818"/>
    <tableColumn id="14823" xr3:uid="{C0EDF96B-2919-4419-98F9-8073CDCB9D12}" name="Column14819"/>
    <tableColumn id="14824" xr3:uid="{3CBAE7BC-9B5D-4B8C-A445-9554EA709C87}" name="Column14820"/>
    <tableColumn id="14825" xr3:uid="{48ECE3AC-126D-491A-9C41-B62949D8E006}" name="Column14821"/>
    <tableColumn id="14826" xr3:uid="{C65E4C79-44A2-4189-B675-DBF372296AA4}" name="Column14822"/>
    <tableColumn id="14827" xr3:uid="{DFD691B1-956D-40BB-9B5B-C9100FD151E4}" name="Column14823"/>
    <tableColumn id="14828" xr3:uid="{ECA42AE2-41E1-4D0F-8931-E86938C98ED2}" name="Column14824"/>
    <tableColumn id="14829" xr3:uid="{9596A3C4-6342-4040-9F21-5FA5C1F544C5}" name="Column14825"/>
    <tableColumn id="14830" xr3:uid="{1A41C2E0-1915-4406-A8C3-4DBD188748B8}" name="Column14826"/>
    <tableColumn id="14831" xr3:uid="{3CAFF761-DA2F-40B9-9599-1A8C16FFA3C0}" name="Column14827"/>
    <tableColumn id="14832" xr3:uid="{C5F94251-4E92-4D29-A59E-2A38DA6DCEE1}" name="Column14828"/>
    <tableColumn id="14833" xr3:uid="{D8FAFA8F-43A0-4F31-B10B-344DB877B1EC}" name="Column14829"/>
    <tableColumn id="14834" xr3:uid="{A6AB939A-1425-406C-AD3A-704CF3B9DB8C}" name="Column14830"/>
    <tableColumn id="14835" xr3:uid="{B264B7B3-B611-45B7-9EFB-7A04BD1AEC07}" name="Column14831"/>
    <tableColumn id="14836" xr3:uid="{47081012-2083-446B-9F7A-C83A24BFBAE4}" name="Column14832"/>
    <tableColumn id="14837" xr3:uid="{A416BDED-4E19-463C-AD6B-D7752C5297B9}" name="Column14833"/>
    <tableColumn id="14838" xr3:uid="{7E0FE33D-CE5B-4255-A361-E7CF85C5965E}" name="Column14834"/>
    <tableColumn id="14839" xr3:uid="{ED4E24CB-600F-4332-BCCF-EC8E886C58FA}" name="Column14835"/>
    <tableColumn id="14840" xr3:uid="{18C56DE9-6B71-4782-A368-A701AF0CB4F8}" name="Column14836"/>
    <tableColumn id="14841" xr3:uid="{C2F67EE1-1DA1-4AA7-A151-A9C1FABF2E59}" name="Column14837"/>
    <tableColumn id="14842" xr3:uid="{69F0F1CD-D054-472B-B257-C832DE846F7C}" name="Column14838"/>
    <tableColumn id="14843" xr3:uid="{A6810099-C6B8-44D1-B32C-693D49C3B4A3}" name="Column14839"/>
    <tableColumn id="14844" xr3:uid="{5D4BABB6-90F2-4337-A046-2F21751FC0BE}" name="Column14840"/>
    <tableColumn id="14845" xr3:uid="{B3598631-79F4-4C1F-BFD5-E914618FB305}" name="Column14841"/>
    <tableColumn id="14846" xr3:uid="{D7E095AA-8303-4791-A3F0-A4E463D27779}" name="Column14842"/>
    <tableColumn id="14847" xr3:uid="{3736B0B7-6486-46AF-9A39-87327BB67952}" name="Column14843"/>
    <tableColumn id="14848" xr3:uid="{E9E7F7EF-8A7D-4056-A4AC-FEBFA1A9EAA7}" name="Column14844"/>
    <tableColumn id="14849" xr3:uid="{BA00659F-3326-4C29-ACA4-B074A738CBD1}" name="Column14845"/>
    <tableColumn id="14850" xr3:uid="{89013B97-2BE1-491E-9677-5CC4B2060E1F}" name="Column14846"/>
    <tableColumn id="14851" xr3:uid="{915F25E2-D59F-4F63-A22F-674226F7A3B3}" name="Column14847"/>
    <tableColumn id="14852" xr3:uid="{03CC4DA7-CF5C-41BE-AB29-2D11678E2396}" name="Column14848"/>
    <tableColumn id="14853" xr3:uid="{100FEC2C-29BD-49D5-A265-2ED9FF4A6E45}" name="Column14849"/>
    <tableColumn id="14854" xr3:uid="{07D78C3E-A29D-4107-B2D6-3B1C664045C7}" name="Column14850"/>
    <tableColumn id="14855" xr3:uid="{7AD7FEE0-5E49-4A36-9A88-F6E33F5AD8D3}" name="Column14851"/>
    <tableColumn id="14856" xr3:uid="{C44BC04A-A2E6-40B4-8194-82FC4B65D7CA}" name="Column14852"/>
    <tableColumn id="14857" xr3:uid="{4CB1DF21-7008-40D4-8E9D-F1DAC7AB5C8E}" name="Column14853"/>
    <tableColumn id="14858" xr3:uid="{887FEB30-6E66-47D6-A902-BD8879A493A4}" name="Column14854"/>
    <tableColumn id="14859" xr3:uid="{3E332EC1-7769-45A0-B035-71C49E25F061}" name="Column14855"/>
    <tableColumn id="14860" xr3:uid="{A31BB6CA-FA0B-4050-8A55-374B11160E09}" name="Column14856"/>
    <tableColumn id="14861" xr3:uid="{6F4370F2-E263-4589-A342-B9810D67A492}" name="Column14857"/>
    <tableColumn id="14862" xr3:uid="{1DE19B1E-338F-4BCE-AC22-511D9E55A7E7}" name="Column14858"/>
    <tableColumn id="14863" xr3:uid="{5E11B832-73FE-4451-AF29-61BA7BAAA9FB}" name="Column14859"/>
    <tableColumn id="14864" xr3:uid="{BAF18FF9-4093-488D-8D54-B39C57594E96}" name="Column14860"/>
    <tableColumn id="14865" xr3:uid="{382D5764-461E-4AAD-A5DD-93C7FF9CC0D1}" name="Column14861"/>
    <tableColumn id="14866" xr3:uid="{B588DE07-4D82-42E6-AC48-64D1DDDB7194}" name="Column14862"/>
    <tableColumn id="14867" xr3:uid="{00639C57-9930-401A-A29E-DAE95A1DA7B6}" name="Column14863"/>
    <tableColumn id="14868" xr3:uid="{033B314F-1E83-4365-BF2E-CC571D5D99C7}" name="Column14864"/>
    <tableColumn id="14869" xr3:uid="{A68A6238-0438-40C9-881F-CD1BDDFFB741}" name="Column14865"/>
    <tableColumn id="14870" xr3:uid="{8A70FBE4-3555-4D34-9ABA-D2D84C38BA05}" name="Column14866"/>
    <tableColumn id="14871" xr3:uid="{59BBC74F-86BF-4EB4-A68A-2B3E71930101}" name="Column14867"/>
    <tableColumn id="14872" xr3:uid="{F785EA8C-4EE9-48B5-AA39-14A96C90002D}" name="Column14868"/>
    <tableColumn id="14873" xr3:uid="{7C63886C-F95F-4A6D-841E-AAF62368F633}" name="Column14869"/>
    <tableColumn id="14874" xr3:uid="{F29C27C2-CD33-43DE-AD22-873CF10ECE6D}" name="Column14870"/>
    <tableColumn id="14875" xr3:uid="{E0445267-8E04-4AEE-91BA-E192D42CDBD0}" name="Column14871"/>
    <tableColumn id="14876" xr3:uid="{5B5946D8-ABCF-4E98-9645-1AAE5E6CAF74}" name="Column14872"/>
    <tableColumn id="14877" xr3:uid="{6D47C18A-F093-46FE-B273-C65CACF0FF06}" name="Column14873"/>
    <tableColumn id="14878" xr3:uid="{23E45D8E-773D-4378-8D20-9F7D69078A94}" name="Column14874"/>
    <tableColumn id="14879" xr3:uid="{A032064D-99C2-41F4-A030-17C9757BB097}" name="Column14875"/>
    <tableColumn id="14880" xr3:uid="{A0CCC514-0688-43D7-B439-DCCF0604857B}" name="Column14876"/>
    <tableColumn id="14881" xr3:uid="{017444E7-1827-4C46-B5AE-C24AA20AEA2C}" name="Column14877"/>
    <tableColumn id="14882" xr3:uid="{79BEAEDF-1FDC-4B8C-9B9A-EDF865933F20}" name="Column14878"/>
    <tableColumn id="14883" xr3:uid="{B95C4FED-9CFD-48D4-852B-747007ADE635}" name="Column14879"/>
    <tableColumn id="14884" xr3:uid="{34EEE4E2-8E2B-4986-B0F6-14E5D0060DEA}" name="Column14880"/>
    <tableColumn id="14885" xr3:uid="{C50245CC-7135-472D-9C56-FD2A60512B74}" name="Column14881"/>
    <tableColumn id="14886" xr3:uid="{E287D9CD-F15C-4F52-98AE-55D1ADF47779}" name="Column14882"/>
    <tableColumn id="14887" xr3:uid="{8186C45D-6F50-43DC-8540-2208F09AB65B}" name="Column14883"/>
    <tableColumn id="14888" xr3:uid="{4835E0B1-EFEF-4E64-BFC6-C573C1087ECC}" name="Column14884"/>
    <tableColumn id="14889" xr3:uid="{EED6D4E8-5B84-4BFD-8EFC-D181E786D3B8}" name="Column14885"/>
    <tableColumn id="14890" xr3:uid="{E2D83C3A-5718-4C57-9865-483D0F4B0C64}" name="Column14886"/>
    <tableColumn id="14891" xr3:uid="{3E84119E-AE2E-426A-BDED-A84E81C631A1}" name="Column14887"/>
    <tableColumn id="14892" xr3:uid="{86A5CB8C-76E9-4C1F-9539-4CBD2E65E2DD}" name="Column14888"/>
    <tableColumn id="14893" xr3:uid="{737A00AC-393C-447E-A24D-A5C8BEB3E218}" name="Column14889"/>
    <tableColumn id="14894" xr3:uid="{031AD389-800E-48FA-9C3C-E848CEBE29A3}" name="Column14890"/>
    <tableColumn id="14895" xr3:uid="{CC0CCD43-74FD-4865-B1A1-42346BA106C3}" name="Column14891"/>
    <tableColumn id="14896" xr3:uid="{E7847D9F-B54A-4439-8C2D-C38080839499}" name="Column14892"/>
    <tableColumn id="14897" xr3:uid="{D7123C94-5B4F-4726-A667-12B4F48337E3}" name="Column14893"/>
    <tableColumn id="14898" xr3:uid="{39BE3B8D-5CC6-4F5E-BC1A-3BB920B70B32}" name="Column14894"/>
    <tableColumn id="14899" xr3:uid="{B3A4F4ED-5A66-4E88-8341-2D4668BAF8B3}" name="Column14895"/>
    <tableColumn id="14900" xr3:uid="{665D054C-B898-415A-AF00-6759DFA97AEE}" name="Column14896"/>
    <tableColumn id="14901" xr3:uid="{C21A1677-25E2-4488-AFB5-322DFF972ED6}" name="Column14897"/>
    <tableColumn id="14902" xr3:uid="{5DFA5AE7-4FB1-4491-8769-D5ECB25F3E30}" name="Column14898"/>
    <tableColumn id="14903" xr3:uid="{B7063C6E-10AF-47E3-BDEC-A8E4DFB867EE}" name="Column14899"/>
    <tableColumn id="14904" xr3:uid="{955E17BF-1F56-4E51-9F55-B4EC17FAAA28}" name="Column14900"/>
    <tableColumn id="14905" xr3:uid="{B42A0E27-6C91-4A8A-8F09-1417FF7F1D08}" name="Column14901"/>
    <tableColumn id="14906" xr3:uid="{42E29E25-A1E3-4EBF-B5F3-C995DEFB0F2F}" name="Column14902"/>
    <tableColumn id="14907" xr3:uid="{8F3427E3-DE7F-424D-98DE-CAC0B889299A}" name="Column14903"/>
    <tableColumn id="14908" xr3:uid="{E924FEFD-054F-431D-B17B-663041775E0D}" name="Column14904"/>
    <tableColumn id="14909" xr3:uid="{B04D7671-433F-47E8-B8C5-BE59E68D0661}" name="Column14905"/>
    <tableColumn id="14910" xr3:uid="{8AA73881-8280-4CFF-89D8-07F04E80B9EF}" name="Column14906"/>
    <tableColumn id="14911" xr3:uid="{FE1FBF84-6993-444A-BF53-0D6338A116FD}" name="Column14907"/>
    <tableColumn id="14912" xr3:uid="{F220E844-2BE8-4CF5-8A78-90F2998410F1}" name="Column14908"/>
    <tableColumn id="14913" xr3:uid="{3B1765D4-1FAD-4740-AD0D-5AD305D30FAC}" name="Column14909"/>
    <tableColumn id="14914" xr3:uid="{199C1749-CF17-4620-A177-743A5D8CCC50}" name="Column14910"/>
    <tableColumn id="14915" xr3:uid="{4DD8DCB6-4374-4375-BDE5-A5ABC80E2E84}" name="Column14911"/>
    <tableColumn id="14916" xr3:uid="{A7E7BE36-1EBD-491E-901F-327DAE14082A}" name="Column14912"/>
    <tableColumn id="14917" xr3:uid="{6A26BD35-D202-409E-B475-218A6FD0D404}" name="Column14913"/>
    <tableColumn id="14918" xr3:uid="{CF5523C5-A1C1-437E-AA87-7BEDDE513CD0}" name="Column14914"/>
    <tableColumn id="14919" xr3:uid="{FCA49E9A-ED85-46F7-907F-BC80EE8C5F76}" name="Column14915"/>
    <tableColumn id="14920" xr3:uid="{4B1D8728-AF95-4CAA-B982-144B001FDB36}" name="Column14916"/>
    <tableColumn id="14921" xr3:uid="{D9CFAC3A-5D95-4485-B4CE-7962321E57E3}" name="Column14917"/>
    <tableColumn id="14922" xr3:uid="{A49F23BF-111D-4558-92B7-245FF5703B2E}" name="Column14918"/>
    <tableColumn id="14923" xr3:uid="{13174AEB-421E-4FF2-8579-23BA681352C4}" name="Column14919"/>
    <tableColumn id="14924" xr3:uid="{C5A53351-5B82-4135-A387-D81D08E603F8}" name="Column14920"/>
    <tableColumn id="14925" xr3:uid="{15EA680C-832A-49F8-809F-06B3E0DDBD70}" name="Column14921"/>
    <tableColumn id="14926" xr3:uid="{916E5DF1-89FD-4779-ADE4-05FC55A8B17B}" name="Column14922"/>
    <tableColumn id="14927" xr3:uid="{2B0B822A-3DD3-461F-A180-FA6681D5AB07}" name="Column14923"/>
    <tableColumn id="14928" xr3:uid="{C2032DA4-EBDB-4A3E-85DA-CF3546A01214}" name="Column14924"/>
    <tableColumn id="14929" xr3:uid="{18112CF6-42F2-4D01-A441-25BD2E8B6EE7}" name="Column14925"/>
    <tableColumn id="14930" xr3:uid="{0A705CA9-6545-44DA-A97C-925B3485CE39}" name="Column14926"/>
    <tableColumn id="14931" xr3:uid="{E328EDDD-D3CA-4DFA-80BE-CC56F4F57711}" name="Column14927"/>
    <tableColumn id="14932" xr3:uid="{AA88F3B5-259E-45A0-8522-923BC728D14C}" name="Column14928"/>
    <tableColumn id="14933" xr3:uid="{BAED69EF-6075-4FE2-A236-A2BF50B02FF3}" name="Column14929"/>
    <tableColumn id="14934" xr3:uid="{E34959B5-56DE-413D-9825-357ED4200E17}" name="Column14930"/>
    <tableColumn id="14935" xr3:uid="{4D222E0A-5F40-463A-8458-50D600D254CC}" name="Column14931"/>
    <tableColumn id="14936" xr3:uid="{02CB3750-D31C-4D16-9D4F-34251188D168}" name="Column14932"/>
    <tableColumn id="14937" xr3:uid="{942CF2A6-DAF4-42ED-962E-7099A5BE8498}" name="Column14933"/>
    <tableColumn id="14938" xr3:uid="{A580460A-C4D0-4790-929C-239617614E0C}" name="Column14934"/>
    <tableColumn id="14939" xr3:uid="{A8DB7ED7-8FA9-4374-AE06-2CFF709B028B}" name="Column14935"/>
    <tableColumn id="14940" xr3:uid="{0B6C8A24-4020-42ED-BBE0-C1C3F3FB3CAE}" name="Column14936"/>
    <tableColumn id="14941" xr3:uid="{133EA4FE-0F7D-4444-9767-1A624429C44F}" name="Column14937"/>
    <tableColumn id="14942" xr3:uid="{16B86B8A-E47D-4912-AD80-AB464B73D524}" name="Column14938"/>
    <tableColumn id="14943" xr3:uid="{6FBBBDF0-D0AB-435A-A1CF-357FB5F89B1C}" name="Column14939"/>
    <tableColumn id="14944" xr3:uid="{15F022AF-C392-46D6-A87E-DF96CC536B3F}" name="Column14940"/>
    <tableColumn id="14945" xr3:uid="{C126D025-8108-4FFF-A4A8-983B413668D0}" name="Column14941"/>
    <tableColumn id="14946" xr3:uid="{32D3D4C6-9137-438F-90D2-ECDFC8DAAE7F}" name="Column14942"/>
    <tableColumn id="14947" xr3:uid="{F8639966-D43A-4377-BB67-49588D78911C}" name="Column14943"/>
    <tableColumn id="14948" xr3:uid="{BC2CDD0E-ECDD-4424-9402-B20121BF16CC}" name="Column14944"/>
    <tableColumn id="14949" xr3:uid="{A7B4906E-E006-4331-AC37-D0DFF59304F0}" name="Column14945"/>
    <tableColumn id="14950" xr3:uid="{0BB3CF44-E157-4335-A6B5-FBE3387E7BDA}" name="Column14946"/>
    <tableColumn id="14951" xr3:uid="{6D5BA91D-5AC3-4DE0-93BE-C8AD33170624}" name="Column14947"/>
    <tableColumn id="14952" xr3:uid="{6E324296-DA3E-4A46-BC68-E5FD23237743}" name="Column14948"/>
    <tableColumn id="14953" xr3:uid="{B38D4E53-E7B4-45CD-B709-E6E0D71D8825}" name="Column14949"/>
    <tableColumn id="14954" xr3:uid="{5E9641BD-CBF7-407E-A646-8CAE5E90EC19}" name="Column14950"/>
    <tableColumn id="14955" xr3:uid="{CF111C74-1D7A-4110-90CA-BD32D4FC7AE3}" name="Column14951"/>
    <tableColumn id="14956" xr3:uid="{3AC3ED01-9885-472A-9837-475CFC500A7F}" name="Column14952"/>
    <tableColumn id="14957" xr3:uid="{3594F5FE-85A0-4EBC-8013-1A2DA9AEADEB}" name="Column14953"/>
    <tableColumn id="14958" xr3:uid="{139431C4-9005-44B1-854B-1363A1DFB3AF}" name="Column14954"/>
    <tableColumn id="14959" xr3:uid="{390002F2-2883-42B4-AB78-7EBE7C743146}" name="Column14955"/>
    <tableColumn id="14960" xr3:uid="{47140D0C-5372-4F78-B2C4-E7FB7DA175FE}" name="Column14956"/>
    <tableColumn id="14961" xr3:uid="{3E0E6C84-8D75-4ADD-A465-5BC94AE936DA}" name="Column14957"/>
    <tableColumn id="14962" xr3:uid="{0FB64A86-CDF0-4183-881E-6EF6D57B9573}" name="Column14958"/>
    <tableColumn id="14963" xr3:uid="{B53DDFF1-5EA6-4673-86E9-7C9B743E91C0}" name="Column14959"/>
    <tableColumn id="14964" xr3:uid="{242DA207-A9E8-438D-B272-06E04BC73A70}" name="Column14960"/>
    <tableColumn id="14965" xr3:uid="{7FBB515F-5CF8-493E-A4B8-E03F74EB4C49}" name="Column14961"/>
    <tableColumn id="14966" xr3:uid="{8865060E-D75E-4C4D-B845-69CA1594BC10}" name="Column14962"/>
    <tableColumn id="14967" xr3:uid="{19F57D79-3230-4CF3-A99A-F176B19C1EFE}" name="Column14963"/>
    <tableColumn id="14968" xr3:uid="{F8B17B43-394C-4327-A027-B3035B7812F7}" name="Column14964"/>
    <tableColumn id="14969" xr3:uid="{618436F0-5535-4599-84A5-777234AF9BD5}" name="Column14965"/>
    <tableColumn id="14970" xr3:uid="{F128E269-D79B-4120-B16A-8B007854EAB5}" name="Column14966"/>
    <tableColumn id="14971" xr3:uid="{EF32326B-9554-4481-B546-77E6BDF71077}" name="Column14967"/>
    <tableColumn id="14972" xr3:uid="{A9DD1888-E8A2-40B2-825E-F0AF9B4E555C}" name="Column14968"/>
    <tableColumn id="14973" xr3:uid="{C5EECC31-6A64-4507-94F4-25C96BC6897E}" name="Column14969"/>
    <tableColumn id="14974" xr3:uid="{99396ABA-C41D-404E-8589-4B4F5C91892E}" name="Column14970"/>
    <tableColumn id="14975" xr3:uid="{2850896C-32BF-40AE-ACF2-C01DEF8DBADB}" name="Column14971"/>
    <tableColumn id="14976" xr3:uid="{7C8476B1-B2C5-499A-8ED3-605D6FB0E8B6}" name="Column14972"/>
    <tableColumn id="14977" xr3:uid="{B6C746C2-1AC3-49CE-863D-F6B40E547555}" name="Column14973"/>
    <tableColumn id="14978" xr3:uid="{70FFC518-3BEE-433C-8753-10D12E82C36A}" name="Column14974"/>
    <tableColumn id="14979" xr3:uid="{0B19902F-1BE2-46C3-BF24-5DD136B07ACA}" name="Column14975"/>
    <tableColumn id="14980" xr3:uid="{1A5E97C3-3CB3-4755-90F5-59EB92CA6D91}" name="Column14976"/>
    <tableColumn id="14981" xr3:uid="{63B01D70-3ED5-42A6-889A-2FC44D077EF8}" name="Column14977"/>
    <tableColumn id="14982" xr3:uid="{7C6D041E-CF9E-4676-B3DC-888AB588A3F8}" name="Column14978"/>
    <tableColumn id="14983" xr3:uid="{0C859B59-5844-4A0B-9E85-CDBBD0948439}" name="Column14979"/>
    <tableColumn id="14984" xr3:uid="{3E180E79-A758-4E8A-A15A-12A236ECD51F}" name="Column14980"/>
    <tableColumn id="14985" xr3:uid="{F35D60FE-5DD1-4723-8500-EFA5F3C471BF}" name="Column14981"/>
    <tableColumn id="14986" xr3:uid="{EE08F46B-5BCA-4418-A7ED-FD9C28A0918B}" name="Column14982"/>
    <tableColumn id="14987" xr3:uid="{42CADB7B-CCAB-484B-99BB-C58BE85F1C4A}" name="Column14983"/>
    <tableColumn id="14988" xr3:uid="{15370BDF-45AC-476C-8D8E-A7F17A0EAAB6}" name="Column14984"/>
    <tableColumn id="14989" xr3:uid="{8349E804-0A85-4778-8061-FD857D6803D9}" name="Column14985"/>
    <tableColumn id="14990" xr3:uid="{E4187826-0908-43E5-9029-4ED3F7888EE0}" name="Column14986"/>
    <tableColumn id="14991" xr3:uid="{DBBC40B0-56E7-4AE2-B252-3EFA9023BE5B}" name="Column14987"/>
    <tableColumn id="14992" xr3:uid="{94E1ABBA-0E3B-4D2B-8288-BFC33ADD2F63}" name="Column14988"/>
    <tableColumn id="14993" xr3:uid="{B7A0BA21-0D09-4A94-A2AF-4D1C7C33A782}" name="Column14989"/>
    <tableColumn id="14994" xr3:uid="{58AF0CFC-6514-42B1-8F07-8738E97F0221}" name="Column14990"/>
    <tableColumn id="14995" xr3:uid="{2467534B-5743-43F8-8CFA-9F926C230489}" name="Column14991"/>
    <tableColumn id="14996" xr3:uid="{BC5E1547-E7B0-4F7F-BE1D-E031B88FE0E9}" name="Column14992"/>
    <tableColumn id="14997" xr3:uid="{185E26D2-8EB6-4C4A-BFED-004B7BEC93A0}" name="Column14993"/>
    <tableColumn id="14998" xr3:uid="{B7D39408-777D-42D7-BED2-C426A2549DF8}" name="Column14994"/>
    <tableColumn id="14999" xr3:uid="{B5B57E35-C902-467C-9BA1-109ADA66BE39}" name="Column14995"/>
    <tableColumn id="15000" xr3:uid="{C6816AEB-478A-4C77-9B51-7F89F4B59076}" name="Column14996"/>
    <tableColumn id="15001" xr3:uid="{92D37B9B-D4FA-4319-A4B7-BBC480DB0AB4}" name="Column14997"/>
    <tableColumn id="15002" xr3:uid="{A2E9C3E3-EE6A-4950-97E0-F61CABAF65B6}" name="Column14998"/>
    <tableColumn id="15003" xr3:uid="{560AB8F9-C977-461B-8CE4-5A90EF5FC86D}" name="Column14999"/>
    <tableColumn id="15004" xr3:uid="{2329B59C-3652-4721-A0EE-7218DBD722E0}" name="Column15000"/>
    <tableColumn id="15005" xr3:uid="{DF9BEAD8-E2DA-46E2-B94A-B7DB776D0F68}" name="Column15001"/>
    <tableColumn id="15006" xr3:uid="{C1254B74-2AE5-4766-A807-A9C065BD91BC}" name="Column15002"/>
    <tableColumn id="15007" xr3:uid="{C099E80C-31F7-4217-BD7D-574FCA319F7A}" name="Column15003"/>
    <tableColumn id="15008" xr3:uid="{EE691291-39AC-424C-9213-0128B92926A0}" name="Column15004"/>
    <tableColumn id="15009" xr3:uid="{E199BBDF-B523-4B71-9A17-8D323C2CD045}" name="Column15005"/>
    <tableColumn id="15010" xr3:uid="{90C0C4BA-4B20-49D1-81BF-387F83A88886}" name="Column15006"/>
    <tableColumn id="15011" xr3:uid="{93460C0F-A292-4C03-AA2A-5A19BC5D08D6}" name="Column15007"/>
    <tableColumn id="15012" xr3:uid="{F4F5E939-3711-46AC-84C8-3B361AF6128B}" name="Column15008"/>
    <tableColumn id="15013" xr3:uid="{C9B88C6D-D482-4627-B24E-2163D1434EBA}" name="Column15009"/>
    <tableColumn id="15014" xr3:uid="{A73E9B22-5BB0-418A-BF3D-092E66DEA13C}" name="Column15010"/>
    <tableColumn id="15015" xr3:uid="{85DCA53C-DF39-408E-B521-CD5CB221524D}" name="Column15011"/>
    <tableColumn id="15016" xr3:uid="{09E8C6D5-4D8E-4F70-A8BA-AECF6BED2AC9}" name="Column15012"/>
    <tableColumn id="15017" xr3:uid="{051B7075-3FE3-44EE-92BA-607738498538}" name="Column15013"/>
    <tableColumn id="15018" xr3:uid="{5EF6943E-623A-470C-B452-19BB43CA09CA}" name="Column15014"/>
    <tableColumn id="15019" xr3:uid="{0162C0A9-CE5B-486F-BD6D-29B4F2DFFE78}" name="Column15015"/>
    <tableColumn id="15020" xr3:uid="{65F1FBC2-84F2-457B-B2B2-4D5CA166E73C}" name="Column15016"/>
    <tableColumn id="15021" xr3:uid="{1631BF76-B794-424C-839B-0FE2C2D4A917}" name="Column15017"/>
    <tableColumn id="15022" xr3:uid="{3678DED0-84D0-421E-A429-50E1056BEA68}" name="Column15018"/>
    <tableColumn id="15023" xr3:uid="{B78FA61F-FBD0-4BF2-BC77-28CE615B07A2}" name="Column15019"/>
    <tableColumn id="15024" xr3:uid="{27F3A2BC-AEA0-4FB9-99D0-E9B39C69F363}" name="Column15020"/>
    <tableColumn id="15025" xr3:uid="{AFF0ED6F-A6EF-4C89-A08D-CEB0D2CFCA6D}" name="Column15021"/>
    <tableColumn id="15026" xr3:uid="{2E7E9F69-267B-43C5-8767-51862747A1A1}" name="Column15022"/>
    <tableColumn id="15027" xr3:uid="{683A9435-FFA1-4FC1-9B5A-F0C76B7DE81E}" name="Column15023"/>
    <tableColumn id="15028" xr3:uid="{296FF31F-BA74-4877-9354-513849C7DBFA}" name="Column15024"/>
    <tableColumn id="15029" xr3:uid="{AE11043A-8787-4413-BD40-0382A6E3810D}" name="Column15025"/>
    <tableColumn id="15030" xr3:uid="{1DBEAB5D-1E1F-45EF-985E-9FD89D0C22F0}" name="Column15026"/>
    <tableColumn id="15031" xr3:uid="{6F3473F7-1632-453F-B4BD-456D8FEFE20B}" name="Column15027"/>
    <tableColumn id="15032" xr3:uid="{B96376B5-DC89-46E5-9E69-164C78C88BDC}" name="Column15028"/>
    <tableColumn id="15033" xr3:uid="{42C1D6E2-6704-4C37-9EC9-BE8CBACA0D1C}" name="Column15029"/>
    <tableColumn id="15034" xr3:uid="{363662A1-731D-40A5-8028-F66225D29EAB}" name="Column15030"/>
    <tableColumn id="15035" xr3:uid="{11388180-13FB-4F48-8CAA-F85464F7ECFB}" name="Column15031"/>
    <tableColumn id="15036" xr3:uid="{EB429E6A-224F-47A9-B854-CDB4F155C7C3}" name="Column15032"/>
    <tableColumn id="15037" xr3:uid="{D5666285-BD11-4D07-AC62-625EB4EF609A}" name="Column15033"/>
    <tableColumn id="15038" xr3:uid="{FAB89C5A-D85E-4A4A-A64A-D22A6FCDD33C}" name="Column15034"/>
    <tableColumn id="15039" xr3:uid="{87A8301C-D8E2-4269-BE6C-B5E1A094E9DB}" name="Column15035"/>
    <tableColumn id="15040" xr3:uid="{CD679E3F-D008-46E5-B2EB-8F132A5681B2}" name="Column15036"/>
    <tableColumn id="15041" xr3:uid="{F054F3CB-E3B7-4A00-92C3-D4AA01C0FBCD}" name="Column15037"/>
    <tableColumn id="15042" xr3:uid="{121E5C8A-CD7F-4953-BDDE-7EEC877F0190}" name="Column15038"/>
    <tableColumn id="15043" xr3:uid="{86909333-532E-4C55-B333-55AE2406DF12}" name="Column15039"/>
    <tableColumn id="15044" xr3:uid="{8E279B56-5910-46EB-9E3E-1F7D269E6607}" name="Column15040"/>
    <tableColumn id="15045" xr3:uid="{25C034D4-A3C1-4CF4-84BD-F141CEB1073A}" name="Column15041"/>
    <tableColumn id="15046" xr3:uid="{CF6773EA-859C-4C82-A859-E4E8C0AD2CF8}" name="Column15042"/>
    <tableColumn id="15047" xr3:uid="{7F0D3C3A-8C0B-4312-89C5-4ED97746EDC8}" name="Column15043"/>
    <tableColumn id="15048" xr3:uid="{D60B6AC1-5D19-4897-9322-FF26FEA02CDA}" name="Column15044"/>
    <tableColumn id="15049" xr3:uid="{73673D0F-0273-4E10-91AF-B763D6E95266}" name="Column15045"/>
    <tableColumn id="15050" xr3:uid="{6EDC2B0B-013F-4E51-A8A0-8BDB3131EEB6}" name="Column15046"/>
    <tableColumn id="15051" xr3:uid="{91C56E78-63E4-422C-A9E2-211396B5E841}" name="Column15047"/>
    <tableColumn id="15052" xr3:uid="{4B803B79-2D69-452E-89C4-BC54DE9046A5}" name="Column15048"/>
    <tableColumn id="15053" xr3:uid="{D15FFEE1-1875-46DE-8D41-F2FE90512AD3}" name="Column15049"/>
    <tableColumn id="15054" xr3:uid="{B05D78B6-D0DF-4C85-9000-9D060E343E18}" name="Column15050"/>
    <tableColumn id="15055" xr3:uid="{02C39885-B0DA-4FD8-BCFB-BE684584C617}" name="Column15051"/>
    <tableColumn id="15056" xr3:uid="{25B00734-C57A-4409-9831-22CEFE078518}" name="Column15052"/>
    <tableColumn id="15057" xr3:uid="{65313895-4301-49AB-AEED-AC4D379B2CFA}" name="Column15053"/>
    <tableColumn id="15058" xr3:uid="{613213C6-9CBF-4696-BACF-C212D8DF2718}" name="Column15054"/>
    <tableColumn id="15059" xr3:uid="{7A7CAE42-6EDD-4C6C-80D4-903B399868CB}" name="Column15055"/>
    <tableColumn id="15060" xr3:uid="{FCF7545E-A89C-48CF-B61C-8FA9048515C8}" name="Column15056"/>
    <tableColumn id="15061" xr3:uid="{DC0A6E54-D226-4231-B5B2-55AA1A475560}" name="Column15057"/>
    <tableColumn id="15062" xr3:uid="{067658CD-7EA6-4FA9-AB8A-7BA49D360488}" name="Column15058"/>
    <tableColumn id="15063" xr3:uid="{22D5ED98-DECF-4ECE-80C6-15ED42B8CC42}" name="Column15059"/>
    <tableColumn id="15064" xr3:uid="{85C3E383-0920-49A0-899D-96709FDE77E5}" name="Column15060"/>
    <tableColumn id="15065" xr3:uid="{9F34C3D3-1439-456F-B6A7-14D49C60DB86}" name="Column15061"/>
    <tableColumn id="15066" xr3:uid="{8059F4FB-F3A2-4A58-BB10-7CD9F2548702}" name="Column15062"/>
    <tableColumn id="15067" xr3:uid="{FCF0CF11-A6BD-4C7F-9FDB-4B9C1E22FBBA}" name="Column15063"/>
    <tableColumn id="15068" xr3:uid="{9D805F65-D09C-455C-BC9F-A55082A62C52}" name="Column15064"/>
    <tableColumn id="15069" xr3:uid="{DBEC7501-28E0-4484-8EA5-7ABD56E168B5}" name="Column15065"/>
    <tableColumn id="15070" xr3:uid="{C6CAE6B1-A408-400D-87CD-5EE7DD21D57F}" name="Column15066"/>
    <tableColumn id="15071" xr3:uid="{AABE67AB-5820-47A6-946D-ABD22CDB3F5E}" name="Column15067"/>
    <tableColumn id="15072" xr3:uid="{3CB42494-E1EA-4785-B10F-0231DA99C738}" name="Column15068"/>
    <tableColumn id="15073" xr3:uid="{5F28C48A-5CD0-4024-8DBD-95CDA0F320AD}" name="Column15069"/>
    <tableColumn id="15074" xr3:uid="{D3F19B29-64D9-4798-ACB5-813771B31A31}" name="Column15070"/>
    <tableColumn id="15075" xr3:uid="{72B594AE-F2A9-4769-BBFD-B80EFFBCAD34}" name="Column15071"/>
    <tableColumn id="15076" xr3:uid="{48B180C4-CE8D-4708-8780-B6DC45954397}" name="Column15072"/>
    <tableColumn id="15077" xr3:uid="{1C1717C2-2220-4807-8FB4-B75226CD3BA1}" name="Column15073"/>
    <tableColumn id="15078" xr3:uid="{BD9D4672-D0E4-4DBC-BF6B-D1820C36BA68}" name="Column15074"/>
    <tableColumn id="15079" xr3:uid="{DD373D9F-2C63-4ADC-9514-5960F82D42E0}" name="Column15075"/>
    <tableColumn id="15080" xr3:uid="{5809F345-117C-4608-B9D8-46EF14F69A9D}" name="Column15076"/>
    <tableColumn id="15081" xr3:uid="{148EF3C0-050F-41B2-BF7C-D2905E174ABA}" name="Column15077"/>
    <tableColumn id="15082" xr3:uid="{87439273-2CAF-41AD-9530-FEE5DB10DA53}" name="Column15078"/>
    <tableColumn id="15083" xr3:uid="{1B0FF67C-7B03-4893-B2B5-9E3A12804B53}" name="Column15079"/>
    <tableColumn id="15084" xr3:uid="{F8E77529-59E8-4462-9320-180B3896DEE9}" name="Column15080"/>
    <tableColumn id="15085" xr3:uid="{4BDADF27-0AB0-4073-91A3-97FF2B980FA6}" name="Column15081"/>
    <tableColumn id="15086" xr3:uid="{5522DE1C-9AB5-410B-B09B-585E10859BB4}" name="Column15082"/>
    <tableColumn id="15087" xr3:uid="{0F7DB129-5F5F-4D40-9235-6BB0B6336EBD}" name="Column15083"/>
    <tableColumn id="15088" xr3:uid="{20FECC13-A20C-4EB8-BC3F-BA72B41199E6}" name="Column15084"/>
    <tableColumn id="15089" xr3:uid="{FB042F9C-6008-45A6-BC76-57A5CA6F16C5}" name="Column15085"/>
    <tableColumn id="15090" xr3:uid="{0A4129B9-B3BB-4850-9CE1-E6CAC7A508A4}" name="Column15086"/>
    <tableColumn id="15091" xr3:uid="{18F6515A-19C6-49FC-9135-1A40CAACBADD}" name="Column15087"/>
    <tableColumn id="15092" xr3:uid="{0F0AE41C-63CA-4081-B9F0-2EDAD104CAB3}" name="Column15088"/>
    <tableColumn id="15093" xr3:uid="{E6242381-8A4A-4924-B25C-E0583DB53B2B}" name="Column15089"/>
    <tableColumn id="15094" xr3:uid="{D5024566-E0F6-4C25-9D8D-B68AABFE607D}" name="Column15090"/>
    <tableColumn id="15095" xr3:uid="{FD477FEF-E1FB-456F-8A12-B67348AF126B}" name="Column15091"/>
    <tableColumn id="15096" xr3:uid="{5535E240-BAA5-4221-BC9E-DB4CB7CCC980}" name="Column15092"/>
    <tableColumn id="15097" xr3:uid="{9629F8C8-F36B-4C74-A85C-D5AA9F2CD9D0}" name="Column15093"/>
    <tableColumn id="15098" xr3:uid="{EDDBD596-5CE5-4955-81AA-EC889FE91089}" name="Column15094"/>
    <tableColumn id="15099" xr3:uid="{1489305E-9FB8-4707-B396-2927D37CA689}" name="Column15095"/>
    <tableColumn id="15100" xr3:uid="{3A7B8427-2DA1-424D-B69A-7DF9F69F7056}" name="Column15096"/>
    <tableColumn id="15101" xr3:uid="{C3DF764F-E3AB-4F91-85C4-CECAF0D91519}" name="Column15097"/>
    <tableColumn id="15102" xr3:uid="{5FFD04D3-D749-4F92-BBB6-5ACA15D7C21F}" name="Column15098"/>
    <tableColumn id="15103" xr3:uid="{DD262795-5AF2-4568-935C-67748D69634D}" name="Column15099"/>
    <tableColumn id="15104" xr3:uid="{060B6461-D317-4C89-880B-E07E6C59CC26}" name="Column15100"/>
    <tableColumn id="15105" xr3:uid="{BFCE064F-86AF-4FA6-B33E-AC4F25EE2311}" name="Column15101"/>
    <tableColumn id="15106" xr3:uid="{0E032A35-7C09-4644-B47E-439109F8819D}" name="Column15102"/>
    <tableColumn id="15107" xr3:uid="{1DBB2510-3376-44D4-A913-C88A79CD9730}" name="Column15103"/>
    <tableColumn id="15108" xr3:uid="{B15AA32C-1FD9-45A0-88D0-00C361CBCA67}" name="Column15104"/>
    <tableColumn id="15109" xr3:uid="{1C07B3E9-2D06-4513-8DBA-86FDB05D4209}" name="Column15105"/>
    <tableColumn id="15110" xr3:uid="{9F8FAD6C-6A03-4CE8-BC4C-818D529CAC7D}" name="Column15106"/>
    <tableColumn id="15111" xr3:uid="{52F6541A-9047-4964-866A-196B4F63F3C4}" name="Column15107"/>
    <tableColumn id="15112" xr3:uid="{F35EFA7F-B739-4C79-BBA7-59C0C4A808B7}" name="Column15108"/>
    <tableColumn id="15113" xr3:uid="{47A525ED-8ABA-45E3-941C-51DD6102592D}" name="Column15109"/>
    <tableColumn id="15114" xr3:uid="{202F9601-47F3-4DBB-981A-17D7E36A44D7}" name="Column15110"/>
    <tableColumn id="15115" xr3:uid="{68CA4760-0A50-4A49-BC40-E1F15BB5E0CE}" name="Column15111"/>
    <tableColumn id="15116" xr3:uid="{B020FF3C-BDAA-493C-A70B-47A0D4856970}" name="Column15112"/>
    <tableColumn id="15117" xr3:uid="{337A1886-2C15-4E2D-B689-E8DB623DEC05}" name="Column15113"/>
    <tableColumn id="15118" xr3:uid="{67D0BEBF-808B-4B22-8671-590F99CDCD4A}" name="Column15114"/>
    <tableColumn id="15119" xr3:uid="{5E70AF4A-CAFE-49A7-85FF-69A91FA1DCC0}" name="Column15115"/>
    <tableColumn id="15120" xr3:uid="{1A64FB47-A484-44C7-B596-A0DB68C81204}" name="Column15116"/>
    <tableColumn id="15121" xr3:uid="{6ACDDB87-645E-4461-95AD-8933CCE0E360}" name="Column15117"/>
    <tableColumn id="15122" xr3:uid="{E1C383F4-54EA-49E1-85BF-9DD0F28F6A5F}" name="Column15118"/>
    <tableColumn id="15123" xr3:uid="{94DD38F5-7ED5-453B-88F7-FEB6D50FD879}" name="Column15119"/>
    <tableColumn id="15124" xr3:uid="{B28E5B29-444A-44A4-8807-DBE28EAD6A94}" name="Column15120"/>
    <tableColumn id="15125" xr3:uid="{9C2FAA42-8C63-4B1F-8134-D27757B45DE4}" name="Column15121"/>
    <tableColumn id="15126" xr3:uid="{2707731F-B7CC-4A23-967B-D20E315D23C4}" name="Column15122"/>
    <tableColumn id="15127" xr3:uid="{FB9B78F7-9507-4A82-98B5-D630E815FA71}" name="Column15123"/>
    <tableColumn id="15128" xr3:uid="{EE262462-FB04-4E27-8A80-993C2E8EB975}" name="Column15124"/>
    <tableColumn id="15129" xr3:uid="{4FF311B4-78A0-4D97-A8FA-35A40ED8D948}" name="Column15125"/>
    <tableColumn id="15130" xr3:uid="{344C7A24-74A6-4DE8-A5EC-2ACBE7D2B151}" name="Column15126"/>
    <tableColumn id="15131" xr3:uid="{C88B8A66-E054-48BC-9011-2F74A425FC0D}" name="Column15127"/>
    <tableColumn id="15132" xr3:uid="{B79257A2-B893-4531-9435-07B2ED21ADC4}" name="Column15128"/>
    <tableColumn id="15133" xr3:uid="{F6C92C92-316D-4822-8975-9F22989E8074}" name="Column15129"/>
    <tableColumn id="15134" xr3:uid="{F02984AB-1260-449C-805E-4C9A86A2CD7B}" name="Column15130"/>
    <tableColumn id="15135" xr3:uid="{51C0FE8E-0BFD-4E55-9EDF-1B0DCA02D53C}" name="Column15131"/>
    <tableColumn id="15136" xr3:uid="{B63F03EF-0072-401C-8EB0-665E408BB766}" name="Column15132"/>
    <tableColumn id="15137" xr3:uid="{F7EED79A-8CBA-4A8D-840A-FE6D94BFC089}" name="Column15133"/>
    <tableColumn id="15138" xr3:uid="{E4DBEEE4-B51B-437C-919B-C80D4BDA4D68}" name="Column15134"/>
    <tableColumn id="15139" xr3:uid="{83BD9FAE-67DA-48B6-A4DD-91958954CE32}" name="Column15135"/>
    <tableColumn id="15140" xr3:uid="{EEA7F430-3454-4E45-A525-A6A61A5CA8D1}" name="Column15136"/>
    <tableColumn id="15141" xr3:uid="{5FB79AE1-2FA6-47A0-A4D7-C43B4FF8F7AD}" name="Column15137"/>
    <tableColumn id="15142" xr3:uid="{675A1E2B-F658-457A-8DF4-854FD201B0F2}" name="Column15138"/>
    <tableColumn id="15143" xr3:uid="{68731BB7-8108-460E-9AA4-B481F691A698}" name="Column15139"/>
    <tableColumn id="15144" xr3:uid="{4F0C0039-A3A2-45EE-8DA8-3AFBE9885E3E}" name="Column15140"/>
    <tableColumn id="15145" xr3:uid="{97C129A8-7EDE-4BCE-92C2-81480EC1287E}" name="Column15141"/>
    <tableColumn id="15146" xr3:uid="{B53A283E-3CE8-479F-A282-9AD3510B7F84}" name="Column15142"/>
    <tableColumn id="15147" xr3:uid="{7D2CB2EC-E6DD-46A8-A485-296E72C8D6BB}" name="Column15143"/>
    <tableColumn id="15148" xr3:uid="{7EC46545-3D8F-406D-B86F-7EDF9FFC6D4A}" name="Column15144"/>
    <tableColumn id="15149" xr3:uid="{68C45DB9-6390-407C-A7E6-9C7321939654}" name="Column15145"/>
    <tableColumn id="15150" xr3:uid="{0DA1A819-6D75-4C03-B354-C5CA1DD6A3AE}" name="Column15146"/>
    <tableColumn id="15151" xr3:uid="{053B4A9F-729F-4FA0-AF5F-900A2B155A18}" name="Column15147"/>
    <tableColumn id="15152" xr3:uid="{99DEA66E-F354-48FB-8E5E-4D5414E22DAF}" name="Column15148"/>
    <tableColumn id="15153" xr3:uid="{15567F91-FC21-489C-9DD2-E571A98ADCA4}" name="Column15149"/>
    <tableColumn id="15154" xr3:uid="{53AF2091-F62E-4768-B541-4AF29D434747}" name="Column15150"/>
    <tableColumn id="15155" xr3:uid="{5870E595-F5F0-42E1-8419-C8EF6259BE65}" name="Column15151"/>
    <tableColumn id="15156" xr3:uid="{026FD524-3886-4B74-B5E7-60745AB1932E}" name="Column15152"/>
    <tableColumn id="15157" xr3:uid="{FACF2E19-0638-45FF-BA66-F5010CB391D5}" name="Column15153"/>
    <tableColumn id="15158" xr3:uid="{9ECFE24F-2AFB-4EF3-843D-759FDD631AEA}" name="Column15154"/>
    <tableColumn id="15159" xr3:uid="{0B4389F8-251E-427C-BF05-5AF38C6AA9DA}" name="Column15155"/>
    <tableColumn id="15160" xr3:uid="{8141F936-5393-4288-8025-8DD40C1C51C5}" name="Column15156"/>
    <tableColumn id="15161" xr3:uid="{5E40DEDC-FF69-4962-8706-4F6C9890D206}" name="Column15157"/>
    <tableColumn id="15162" xr3:uid="{74B509B4-EEE7-401E-AAC7-F482C2E5B3E5}" name="Column15158"/>
    <tableColumn id="15163" xr3:uid="{7BBABC25-CFB4-4143-A12C-14366A1E610B}" name="Column15159"/>
    <tableColumn id="15164" xr3:uid="{283DA370-2E26-4F71-A6AD-7D3D729098FA}" name="Column15160"/>
    <tableColumn id="15165" xr3:uid="{DDD93E04-2B95-46B0-B76A-75F5A7E25FB9}" name="Column15161"/>
    <tableColumn id="15166" xr3:uid="{6FF776B2-77EB-4080-9769-CCF921AC2826}" name="Column15162"/>
    <tableColumn id="15167" xr3:uid="{977FEA10-29F7-463C-80A7-079F741C45C1}" name="Column15163"/>
    <tableColumn id="15168" xr3:uid="{7684B368-92D6-41E1-B23B-E23D8D655281}" name="Column15164"/>
    <tableColumn id="15169" xr3:uid="{D039F8E8-3F11-4C1E-8E71-56C3506DE833}" name="Column15165"/>
    <tableColumn id="15170" xr3:uid="{8D1B0BF9-AE30-4E9D-A4F8-31F8A261830D}" name="Column15166"/>
    <tableColumn id="15171" xr3:uid="{506C2009-9E3B-48D8-A828-E34D689A4272}" name="Column15167"/>
    <tableColumn id="15172" xr3:uid="{8797FD02-A7C9-4926-972E-FAADED3FC74F}" name="Column15168"/>
    <tableColumn id="15173" xr3:uid="{F4847396-5993-4813-972B-A6DF6E7D45BB}" name="Column15169"/>
    <tableColumn id="15174" xr3:uid="{D25758D7-C977-450F-82D7-93670250A3D8}" name="Column15170"/>
    <tableColumn id="15175" xr3:uid="{8E9ED7E1-9905-4C63-88BA-35D3E8198184}" name="Column15171"/>
    <tableColumn id="15176" xr3:uid="{D0CE8A36-AF6B-439E-A220-2A7817291743}" name="Column15172"/>
    <tableColumn id="15177" xr3:uid="{336C6ABD-4FA1-409E-BF5E-7B524750DAC1}" name="Column15173"/>
    <tableColumn id="15178" xr3:uid="{9B4E0E9A-FAD8-475F-A782-D66CB4715656}" name="Column15174"/>
    <tableColumn id="15179" xr3:uid="{B75CB0C7-1BA6-4704-8E42-B430340E271B}" name="Column15175"/>
    <tableColumn id="15180" xr3:uid="{2C6025CA-9BE3-41DF-8D9A-C5C67E5B8BF6}" name="Column15176"/>
    <tableColumn id="15181" xr3:uid="{6BF37767-7BCC-4AD3-A87A-49EB35A5EF4B}" name="Column15177"/>
    <tableColumn id="15182" xr3:uid="{5714B557-4E63-4E6B-B8E0-4374E9F96B4F}" name="Column15178"/>
    <tableColumn id="15183" xr3:uid="{BFD5560E-EF2E-444E-88B7-E0BA43717529}" name="Column15179"/>
    <tableColumn id="15184" xr3:uid="{5FBAA471-9F90-41D0-8341-CE2EA91A848B}" name="Column15180"/>
    <tableColumn id="15185" xr3:uid="{6E5455A7-DAD0-4C5F-BC2F-000F0BFEBBD4}" name="Column15181"/>
    <tableColumn id="15186" xr3:uid="{79E103BA-8151-4A73-8006-47EB27BB220C}" name="Column15182"/>
    <tableColumn id="15187" xr3:uid="{FAB0B9C1-3EB3-43A8-85A5-7ECFBC349D64}" name="Column15183"/>
    <tableColumn id="15188" xr3:uid="{BFF7FF9C-D16C-40B9-AE96-5737BCACA06F}" name="Column15184"/>
    <tableColumn id="15189" xr3:uid="{BEEF2317-AB82-45D9-952A-E7511D5C464A}" name="Column15185"/>
    <tableColumn id="15190" xr3:uid="{D9CEEB99-52F6-411D-B67B-C3F9BF7C2762}" name="Column15186"/>
    <tableColumn id="15191" xr3:uid="{E04C6CA2-AB34-49D3-91BF-62AD0895B84D}" name="Column15187"/>
    <tableColumn id="15192" xr3:uid="{E7BA930A-3EF0-4436-A202-6A6675EB43FA}" name="Column15188"/>
    <tableColumn id="15193" xr3:uid="{429B0991-5B44-4AE0-9AC6-0EC23B998ACF}" name="Column15189"/>
    <tableColumn id="15194" xr3:uid="{FFDE7193-0527-46DB-84A7-DE8476A2E522}" name="Column15190"/>
    <tableColumn id="15195" xr3:uid="{D42B4972-76A0-49E7-8F4B-53993FDA2C65}" name="Column15191"/>
    <tableColumn id="15196" xr3:uid="{9F1BC85A-284E-458B-9FD8-E33DBF00CDA1}" name="Column15192"/>
    <tableColumn id="15197" xr3:uid="{5948BC56-4767-4152-B883-4BA130603C37}" name="Column15193"/>
    <tableColumn id="15198" xr3:uid="{6860BB88-26BB-4892-936C-C3E2465D5C79}" name="Column15194"/>
    <tableColumn id="15199" xr3:uid="{E179BF12-DDBE-4DC1-B975-7F23E34A44B0}" name="Column15195"/>
    <tableColumn id="15200" xr3:uid="{A1ABA5A4-0956-48FE-AB15-957603127C44}" name="Column15196"/>
    <tableColumn id="15201" xr3:uid="{C5C30F66-45F2-4F4A-A415-67ED795CEDCF}" name="Column15197"/>
    <tableColumn id="15202" xr3:uid="{0372F062-EFBA-442E-A0A4-485C1C532C3B}" name="Column15198"/>
    <tableColumn id="15203" xr3:uid="{8789ED22-7254-4D0B-9E26-9449B267C514}" name="Column15199"/>
    <tableColumn id="15204" xr3:uid="{D6E98092-7A58-4F1C-B86D-0D90E051979E}" name="Column15200"/>
    <tableColumn id="15205" xr3:uid="{7A7858CA-FDF6-4325-90DC-40448C698971}" name="Column15201"/>
    <tableColumn id="15206" xr3:uid="{9E7051AC-E48D-4958-A69F-00AC3F5345D1}" name="Column15202"/>
    <tableColumn id="15207" xr3:uid="{C787DBD6-549A-47E9-BA7E-CBD69C63B5CE}" name="Column15203"/>
    <tableColumn id="15208" xr3:uid="{8C6082AC-A276-4C2B-A4FD-C87441CFC340}" name="Column15204"/>
    <tableColumn id="15209" xr3:uid="{48126B6C-3D63-42FD-9305-935F2A38DF32}" name="Column15205"/>
    <tableColumn id="15210" xr3:uid="{2F50EA00-215E-4B73-9264-E4ADEC011186}" name="Column15206"/>
    <tableColumn id="15211" xr3:uid="{48BFE85F-3A5A-4ABE-A0B2-53FC7F5BE397}" name="Column15207"/>
    <tableColumn id="15212" xr3:uid="{90C09191-9426-44B5-9ACB-AA3A36F9BA9C}" name="Column15208"/>
    <tableColumn id="15213" xr3:uid="{EB6067EE-F6B0-4203-88DB-114FEE589058}" name="Column15209"/>
    <tableColumn id="15214" xr3:uid="{2F58123C-021F-4476-AAD2-9127FD93F3C8}" name="Column15210"/>
    <tableColumn id="15215" xr3:uid="{0DE4227D-32ED-4A03-8373-72351CB58D27}" name="Column15211"/>
    <tableColumn id="15216" xr3:uid="{511EBF19-BDE9-4455-B348-99DA08BAE44F}" name="Column15212"/>
    <tableColumn id="15217" xr3:uid="{2F48864A-AA66-48EC-A71D-ED57D817EEDC}" name="Column15213"/>
    <tableColumn id="15218" xr3:uid="{FE94D192-B5EA-49DE-8EBE-D43166423D39}" name="Column15214"/>
    <tableColumn id="15219" xr3:uid="{CD2F47B7-81EC-4879-9297-ACC241DE388D}" name="Column15215"/>
    <tableColumn id="15220" xr3:uid="{2FECC8E8-D7D2-4C65-B319-2AB2A1AB4CBF}" name="Column15216"/>
    <tableColumn id="15221" xr3:uid="{222553C3-F593-4674-A56D-361444E5B3DA}" name="Column15217"/>
    <tableColumn id="15222" xr3:uid="{6645B1CA-C2D6-4F77-BD45-88B0C30C7241}" name="Column15218"/>
    <tableColumn id="15223" xr3:uid="{0E3645CF-7528-4821-A561-8B2634EB8113}" name="Column15219"/>
    <tableColumn id="15224" xr3:uid="{EA94EDD4-3001-41A0-AD82-ECD1AC9A86E0}" name="Column15220"/>
    <tableColumn id="15225" xr3:uid="{EEC6C87B-8DA5-4BED-8F6F-7DBB5A14D317}" name="Column15221"/>
    <tableColumn id="15226" xr3:uid="{7D5081F9-6A15-4C31-8351-34B78E15EBAF}" name="Column15222"/>
    <tableColumn id="15227" xr3:uid="{6CFF455F-DA8B-4257-B371-195125DC87C1}" name="Column15223"/>
    <tableColumn id="15228" xr3:uid="{7121B60B-09C0-4B60-8B47-77F9601A636F}" name="Column15224"/>
    <tableColumn id="15229" xr3:uid="{B06A788F-C426-4D2E-9C5E-5BE7531A4C2A}" name="Column15225"/>
    <tableColumn id="15230" xr3:uid="{112695F9-BC3B-4CE5-8BB9-B6BC0FD5FD04}" name="Column15226"/>
    <tableColumn id="15231" xr3:uid="{BAA832D5-E931-4482-8115-DE02E326D9DD}" name="Column15227"/>
    <tableColumn id="15232" xr3:uid="{4ED520C0-E2F0-4322-A377-3A3574DA5682}" name="Column15228"/>
    <tableColumn id="15233" xr3:uid="{C30DA18B-77BD-4CF0-B955-547C6820E51C}" name="Column15229"/>
    <tableColumn id="15234" xr3:uid="{85AE76FE-578C-45E2-B1BB-05C50BADB939}" name="Column15230"/>
    <tableColumn id="15235" xr3:uid="{85B80B55-F0D5-43CE-A488-862FFBABB550}" name="Column15231"/>
    <tableColumn id="15236" xr3:uid="{177699F8-5E7B-4360-826B-B66D5E28D271}" name="Column15232"/>
    <tableColumn id="15237" xr3:uid="{D282D779-E162-4552-99BD-D1B484BDB494}" name="Column15233"/>
    <tableColumn id="15238" xr3:uid="{0B2D013A-EB06-4685-ACA2-08A8C8300430}" name="Column15234"/>
    <tableColumn id="15239" xr3:uid="{C1CADD81-6086-441E-B814-C0708F36EEDB}" name="Column15235"/>
    <tableColumn id="15240" xr3:uid="{03283BFD-B97B-431E-83A2-8F4840CBA47E}" name="Column15236"/>
    <tableColumn id="15241" xr3:uid="{4610DD05-91E7-488A-97CD-178574474A0A}" name="Column15237"/>
    <tableColumn id="15242" xr3:uid="{C8DB1E86-D100-4C59-91A0-CC7D1E8FBF7B}" name="Column15238"/>
    <tableColumn id="15243" xr3:uid="{8ED7676C-4480-47DE-8E8E-F6AEC2802449}" name="Column15239"/>
    <tableColumn id="15244" xr3:uid="{5CF98C3A-E3F2-4BDD-9E69-DC8E4E77D686}" name="Column15240"/>
    <tableColumn id="15245" xr3:uid="{12811C0E-AA34-4F5F-AC1D-CEDF3B4F5D08}" name="Column15241"/>
    <tableColumn id="15246" xr3:uid="{18C293B3-83E9-46C2-92E8-B3189A1BED1D}" name="Column15242"/>
    <tableColumn id="15247" xr3:uid="{C0A6FC26-3730-4FCB-A034-5FFBCB3A4376}" name="Column15243"/>
    <tableColumn id="15248" xr3:uid="{8458D153-187C-44A9-AAF7-548B5FED1DC4}" name="Column15244"/>
    <tableColumn id="15249" xr3:uid="{441E139F-1869-41B3-8D4C-4F358A6EC0AC}" name="Column15245"/>
    <tableColumn id="15250" xr3:uid="{020A552B-4727-4609-9240-D41DF80D9821}" name="Column15246"/>
    <tableColumn id="15251" xr3:uid="{524508BB-AF3B-4232-B3DD-CBA928667B13}" name="Column15247"/>
    <tableColumn id="15252" xr3:uid="{98AEDE62-BC1C-4820-8CD3-6D49264A872A}" name="Column15248"/>
    <tableColumn id="15253" xr3:uid="{A98EA120-370A-4DFB-95CB-F7DB4FAE2076}" name="Column15249"/>
    <tableColumn id="15254" xr3:uid="{160C41CE-D12B-4CCF-9572-F982DE8D8D4E}" name="Column15250"/>
    <tableColumn id="15255" xr3:uid="{15AB907F-EB7E-47C2-B8D8-2E6837CCB5AE}" name="Column15251"/>
    <tableColumn id="15256" xr3:uid="{031EEE9A-D3AA-4312-8B0F-DACEE92E8FF8}" name="Column15252"/>
    <tableColumn id="15257" xr3:uid="{38575734-0FE2-412A-BA61-412698982115}" name="Column15253"/>
    <tableColumn id="15258" xr3:uid="{C09D44E6-CDBF-46B4-B7A0-272958355E0D}" name="Column15254"/>
    <tableColumn id="15259" xr3:uid="{3EBB5BFE-C45B-4204-B9A3-F18384A6E9DA}" name="Column15255"/>
    <tableColumn id="15260" xr3:uid="{9B068621-C25E-43AE-82A4-CD8A30BCC684}" name="Column15256"/>
    <tableColumn id="15261" xr3:uid="{3F42A86F-082E-4171-8614-34D94DFDD2B7}" name="Column15257"/>
    <tableColumn id="15262" xr3:uid="{2B8EA1E0-90C1-4958-A232-04FDACED15EC}" name="Column15258"/>
    <tableColumn id="15263" xr3:uid="{86773CAE-56C2-463A-A262-C5BBEE4532A1}" name="Column15259"/>
    <tableColumn id="15264" xr3:uid="{0C9A0C47-AA3E-4F87-A194-85C5F319EA51}" name="Column15260"/>
    <tableColumn id="15265" xr3:uid="{8BE00EF9-AC91-47E1-9D0B-29A579C9E78F}" name="Column15261"/>
    <tableColumn id="15266" xr3:uid="{ABFA64C2-13B5-42EC-A270-C88DC644E795}" name="Column15262"/>
    <tableColumn id="15267" xr3:uid="{9A3C4D92-EF66-4C37-B6B0-105F3AE13D15}" name="Column15263"/>
    <tableColumn id="15268" xr3:uid="{1549BDE6-FA77-4BB5-A5FA-65675BBAD692}" name="Column15264"/>
    <tableColumn id="15269" xr3:uid="{607A9B90-B0E4-449B-ACA7-0952FFC759E7}" name="Column15265"/>
    <tableColumn id="15270" xr3:uid="{16CBC068-089D-4C7B-B859-5E6C04B26533}" name="Column15266"/>
    <tableColumn id="15271" xr3:uid="{2D879D49-EAB3-433E-8D39-FFAAE711B8F9}" name="Column15267"/>
    <tableColumn id="15272" xr3:uid="{040D9F12-363D-495E-A502-84AE1722B517}" name="Column15268"/>
    <tableColumn id="15273" xr3:uid="{02817B06-C0C9-41D6-A65B-359EF3D21A37}" name="Column15269"/>
    <tableColumn id="15274" xr3:uid="{91D108E9-A2AE-4D5E-A188-4E7C1077F148}" name="Column15270"/>
    <tableColumn id="15275" xr3:uid="{1A45726A-9D1A-4AA8-921D-EDEEFA325322}" name="Column15271"/>
    <tableColumn id="15276" xr3:uid="{0E689E6F-2636-4DEF-A0F4-1A5628CF0F72}" name="Column15272"/>
    <tableColumn id="15277" xr3:uid="{20441B72-2911-45FF-986E-A1DCF20AB806}" name="Column15273"/>
    <tableColumn id="15278" xr3:uid="{D63CE48D-26FA-4D37-A80C-1A434BAF349C}" name="Column15274"/>
    <tableColumn id="15279" xr3:uid="{E1595CA0-3F3A-4916-8782-2CC60F0C02E6}" name="Column15275"/>
    <tableColumn id="15280" xr3:uid="{9B64B56F-6E09-4D8E-B96F-1C9EAAB19612}" name="Column15276"/>
    <tableColumn id="15281" xr3:uid="{B21CD05A-E171-4195-8952-80D83D366FC3}" name="Column15277"/>
    <tableColumn id="15282" xr3:uid="{EBB9B079-E8DF-4B98-988C-85C7DE543A55}" name="Column15278"/>
    <tableColumn id="15283" xr3:uid="{51359050-8DA7-4470-A58B-60CC2147D724}" name="Column15279"/>
    <tableColumn id="15284" xr3:uid="{7C2853EF-E93E-4A7D-BD41-D84529FCC904}" name="Column15280"/>
    <tableColumn id="15285" xr3:uid="{EDBD347E-7633-412D-B1D8-006180DC80A2}" name="Column15281"/>
    <tableColumn id="15286" xr3:uid="{204074CB-071E-44E6-86CA-6B1A7B807AE4}" name="Column15282"/>
    <tableColumn id="15287" xr3:uid="{8FBA18BB-9E05-44EE-BFC2-7532D99C44BA}" name="Column15283"/>
    <tableColumn id="15288" xr3:uid="{04A8AFC3-539C-441F-8FCD-871E4F727362}" name="Column15284"/>
    <tableColumn id="15289" xr3:uid="{DE3CD892-8279-4A88-AFAD-757AAFD9CDED}" name="Column15285"/>
    <tableColumn id="15290" xr3:uid="{AF5ADD88-FC15-4EF0-9272-EE9158B896CA}" name="Column15286"/>
    <tableColumn id="15291" xr3:uid="{55FFF0F5-580B-4053-8281-A6548DC975D3}" name="Column15287"/>
    <tableColumn id="15292" xr3:uid="{142F56D7-3BBA-4E5D-B04D-32053CD27753}" name="Column15288"/>
    <tableColumn id="15293" xr3:uid="{0CEC8B3F-2F73-4BAC-AF8E-E6B63B4A6D9A}" name="Column15289"/>
    <tableColumn id="15294" xr3:uid="{E2DAA144-8AA5-4BE4-A662-3A22F4F012CC}" name="Column15290"/>
    <tableColumn id="15295" xr3:uid="{352F3D81-947B-4B92-9D1A-AF915E50AB54}" name="Column15291"/>
    <tableColumn id="15296" xr3:uid="{A4A63628-B497-4EF5-AF5C-C9BD9981E79A}" name="Column15292"/>
    <tableColumn id="15297" xr3:uid="{BB274DF8-7314-41AB-8817-907AB74822B0}" name="Column15293"/>
    <tableColumn id="15298" xr3:uid="{F0B0850E-BD1C-46CD-8F16-04129D4C0873}" name="Column15294"/>
    <tableColumn id="15299" xr3:uid="{26CF09EC-828A-473E-B9E2-C3154CD5E0AA}" name="Column15295"/>
    <tableColumn id="15300" xr3:uid="{D0B823A4-3C7F-4CB7-A9FB-0545C5F985E0}" name="Column15296"/>
    <tableColumn id="15301" xr3:uid="{5F5A8881-3D32-4535-820D-9BEA9C02670A}" name="Column15297"/>
    <tableColumn id="15302" xr3:uid="{68DE65D0-C779-431F-B8B0-2F376745B40A}" name="Column15298"/>
    <tableColumn id="15303" xr3:uid="{22A40E5D-2146-43DD-A50D-290BE26AC69D}" name="Column15299"/>
    <tableColumn id="15304" xr3:uid="{BCF675FB-7CD8-4929-A62B-C338141B05EE}" name="Column15300"/>
    <tableColumn id="15305" xr3:uid="{E213BAA5-5594-4AC4-95B4-3F7CB2985C3E}" name="Column15301"/>
    <tableColumn id="15306" xr3:uid="{42140118-D383-4DEE-81C2-7A6EDEFCBC1C}" name="Column15302"/>
    <tableColumn id="15307" xr3:uid="{6CEF103C-D167-4822-82EC-571F499D5E8F}" name="Column15303"/>
    <tableColumn id="15308" xr3:uid="{F8F73ABC-FE7B-4AD2-809E-8AF38AD2B28D}" name="Column15304"/>
    <tableColumn id="15309" xr3:uid="{65B1413F-EDFD-4B1A-ACB6-7377FB4E1140}" name="Column15305"/>
    <tableColumn id="15310" xr3:uid="{F4C411E5-F43E-4045-A277-90E84A4626EF}" name="Column15306"/>
    <tableColumn id="15311" xr3:uid="{4CED7EAD-3E3C-42E8-991F-8C34F34ED470}" name="Column15307"/>
    <tableColumn id="15312" xr3:uid="{8D917DD8-B7FC-402C-99EF-375C64833ADB}" name="Column15308"/>
    <tableColumn id="15313" xr3:uid="{2847C57E-3BE2-4CB4-9360-F38F0F975B0F}" name="Column15309"/>
    <tableColumn id="15314" xr3:uid="{21E2D85A-965A-4196-B4CC-E9DBEA05FDE7}" name="Column15310"/>
    <tableColumn id="15315" xr3:uid="{7A2ABDE7-6DEC-4C76-B351-8D041A53B061}" name="Column15311"/>
    <tableColumn id="15316" xr3:uid="{233EFEC2-60B1-46E9-A9A5-E1475F59F425}" name="Column15312"/>
    <tableColumn id="15317" xr3:uid="{AEB1559D-B5E1-40D7-A744-BDCC140F1895}" name="Column15313"/>
    <tableColumn id="15318" xr3:uid="{D0A40B8F-8FCE-4BEF-8854-4CCE51CDCE86}" name="Column15314"/>
    <tableColumn id="15319" xr3:uid="{73CC32FF-2215-48B6-BCB9-E34644E5F491}" name="Column15315"/>
    <tableColumn id="15320" xr3:uid="{0E21D276-C201-4CDD-AF9F-360B42A1D399}" name="Column15316"/>
    <tableColumn id="15321" xr3:uid="{A2118C5B-AE6A-4CA5-A75D-62D9EF14621F}" name="Column15317"/>
    <tableColumn id="15322" xr3:uid="{1D3EF4EC-1A1F-41EC-8A70-12110AA044EF}" name="Column15318"/>
    <tableColumn id="15323" xr3:uid="{725801C2-72BB-4965-A1DB-278FFB8C18E8}" name="Column15319"/>
    <tableColumn id="15324" xr3:uid="{BCBFDC5A-08D3-46A8-8EDB-00936600D358}" name="Column15320"/>
    <tableColumn id="15325" xr3:uid="{44AFB4A5-8DF7-4BEB-AB33-32B9B4A80ECC}" name="Column15321"/>
    <tableColumn id="15326" xr3:uid="{E1834F2F-F460-4465-A4F4-797D1296BD04}" name="Column15322"/>
    <tableColumn id="15327" xr3:uid="{B238BADB-8C97-47FC-90B5-5858208A1B0B}" name="Column15323"/>
    <tableColumn id="15328" xr3:uid="{ABE0754C-5143-4BE9-88ED-0FDC239A417A}" name="Column15324"/>
    <tableColumn id="15329" xr3:uid="{2A76D2B9-1CC6-414F-B9F2-B8C41550BE59}" name="Column15325"/>
    <tableColumn id="15330" xr3:uid="{2B1A996C-9436-4971-BEE5-B6AA1F014ED8}" name="Column15326"/>
    <tableColumn id="15331" xr3:uid="{87B2111A-AFF0-4AA2-9C10-9C1272D0DFC5}" name="Column15327"/>
    <tableColumn id="15332" xr3:uid="{566FE47C-49EA-4136-944C-F8F0AF5F1B97}" name="Column15328"/>
    <tableColumn id="15333" xr3:uid="{3B4F84A3-AC8A-4A45-8B1C-F3F0190FE86F}" name="Column15329"/>
    <tableColumn id="15334" xr3:uid="{FEDA963D-7814-4B9F-927D-59B40D6476F7}" name="Column15330"/>
    <tableColumn id="15335" xr3:uid="{143708B3-1282-4C77-9541-53D68D7E09A2}" name="Column15331"/>
    <tableColumn id="15336" xr3:uid="{E21B2D1E-4DE6-4930-A61F-2B7C0FC14255}" name="Column15332"/>
    <tableColumn id="15337" xr3:uid="{6E525E18-8C71-4E4B-A0ED-04A15FE48E53}" name="Column15333"/>
    <tableColumn id="15338" xr3:uid="{803B60BD-BBE7-431D-BC1F-ADDE410D1FAD}" name="Column15334"/>
    <tableColumn id="15339" xr3:uid="{05ED797F-55A1-481D-BDAC-96FE7B5CA0B5}" name="Column15335"/>
    <tableColumn id="15340" xr3:uid="{ACB70F71-CA1D-46C2-B3FA-406ACB2C07CD}" name="Column15336"/>
    <tableColumn id="15341" xr3:uid="{D23B0744-7EC7-446E-BAB2-ADF6EC79FE7E}" name="Column15337"/>
    <tableColumn id="15342" xr3:uid="{2B9DECA5-9121-4900-8795-ECD6C4ECA9F2}" name="Column15338"/>
    <tableColumn id="15343" xr3:uid="{CCAE22FD-F16C-4557-86CB-15832D2FB65C}" name="Column15339"/>
    <tableColumn id="15344" xr3:uid="{01E2209A-8183-4B8B-A217-BEE64F1FDA97}" name="Column15340"/>
    <tableColumn id="15345" xr3:uid="{C798BA37-4892-4A2A-BB11-3862CAB6BD42}" name="Column15341"/>
    <tableColumn id="15346" xr3:uid="{D5E35765-B5CA-483B-8692-0C9DB51E38DF}" name="Column15342"/>
    <tableColumn id="15347" xr3:uid="{AEB629D4-6531-4752-BA51-F9BCA4979204}" name="Column15343"/>
    <tableColumn id="15348" xr3:uid="{5903ED29-1B06-4EBF-A83B-0AF4B2474A99}" name="Column15344"/>
    <tableColumn id="15349" xr3:uid="{7DDEAFE7-FF92-403A-9782-6D8E0C957E17}" name="Column15345"/>
    <tableColumn id="15350" xr3:uid="{614E09B8-D73B-48CD-BBB6-B61DF6A20BAA}" name="Column15346"/>
    <tableColumn id="15351" xr3:uid="{D10DD5EB-90FC-4CDD-A72C-5C991180004A}" name="Column15347"/>
    <tableColumn id="15352" xr3:uid="{6ED99108-2028-4E18-BC0F-BC0B1A9DF6CE}" name="Column15348"/>
    <tableColumn id="15353" xr3:uid="{A3332283-0623-4961-84CD-1B71B5B31412}" name="Column15349"/>
    <tableColumn id="15354" xr3:uid="{731811B3-7F98-491B-8390-D276254D454D}" name="Column15350"/>
    <tableColumn id="15355" xr3:uid="{AC39A18D-1D5B-43D2-8920-0E9E290D0548}" name="Column15351"/>
    <tableColumn id="15356" xr3:uid="{D9EC76AA-24EB-409B-9CF3-BCAE951112AC}" name="Column15352"/>
    <tableColumn id="15357" xr3:uid="{531FD819-7058-44FF-A2E5-119037783FE2}" name="Column15353"/>
    <tableColumn id="15358" xr3:uid="{0B1962EB-C770-4BF8-92C5-DE40F25D0AF0}" name="Column15354"/>
    <tableColumn id="15359" xr3:uid="{974EBAAB-64E5-4FE3-8999-C84DDC3FFFC5}" name="Column15355"/>
    <tableColumn id="15360" xr3:uid="{85B0679F-4A09-4BC3-9C44-96260FF22072}" name="Column15356"/>
    <tableColumn id="15361" xr3:uid="{9228C6DA-704A-4DC9-B630-CE6954429963}" name="Column15357"/>
    <tableColumn id="15362" xr3:uid="{57BDBA98-2815-43BD-9CDB-AF3842873E34}" name="Column15358"/>
    <tableColumn id="15363" xr3:uid="{8C9F1A59-F7C9-430C-82E1-80A4A8ACE439}" name="Column15359"/>
    <tableColumn id="15364" xr3:uid="{B4304B48-4F01-49AB-82A7-EE2FB0151B79}" name="Column15360"/>
    <tableColumn id="15365" xr3:uid="{6AE9FC88-C9F3-4AF6-AF8D-559132411C76}" name="Column15361"/>
    <tableColumn id="15366" xr3:uid="{19F08FB6-2292-4C8C-9A9B-C39ACA5EF5CD}" name="Column15362"/>
    <tableColumn id="15367" xr3:uid="{4749A823-FEC0-466F-B99E-2BB4B9F07C7C}" name="Column15363"/>
    <tableColumn id="15368" xr3:uid="{2375B1CB-1414-4B3D-9CE7-7664FD50124F}" name="Column15364"/>
    <tableColumn id="15369" xr3:uid="{6D3558C9-54B7-4599-8954-5D285E293BA1}" name="Column15365"/>
    <tableColumn id="15370" xr3:uid="{E022115E-18CF-4D10-B0EA-867F88151D90}" name="Column15366"/>
    <tableColumn id="15371" xr3:uid="{F31BE789-2B2B-4DCC-8BFD-DF65D894F11C}" name="Column15367"/>
    <tableColumn id="15372" xr3:uid="{A66D7AC0-4453-40F1-B80A-E40E3EB6C9B5}" name="Column15368"/>
    <tableColumn id="15373" xr3:uid="{567151F4-4A90-4B3F-85F9-9E183707B6DB}" name="Column15369"/>
    <tableColumn id="15374" xr3:uid="{46015216-D55B-49B7-81AA-6711F3464E68}" name="Column15370"/>
    <tableColumn id="15375" xr3:uid="{DF1E8B55-C4DB-4AE0-80D6-2F284DF9FB3A}" name="Column15371"/>
    <tableColumn id="15376" xr3:uid="{B764A059-E1CF-407A-B761-B7F13478CE05}" name="Column15372"/>
    <tableColumn id="15377" xr3:uid="{5D1CA827-58E5-4CE9-93DB-B202891F1D20}" name="Column15373"/>
    <tableColumn id="15378" xr3:uid="{8EC4499F-C676-4DFA-B05F-A91D9CB5A4D3}" name="Column15374"/>
    <tableColumn id="15379" xr3:uid="{6E9527FE-7C9A-4550-80B3-86AD20975CCE}" name="Column15375"/>
    <tableColumn id="15380" xr3:uid="{511DDA6F-B4F2-4B67-910C-463A721C8A4F}" name="Column15376"/>
    <tableColumn id="15381" xr3:uid="{E7EF2BE1-4FC8-4C0F-BF64-8432D89E1CB5}" name="Column15377"/>
    <tableColumn id="15382" xr3:uid="{19B1D06B-3257-4E17-8C94-90B95CDFA342}" name="Column15378"/>
    <tableColumn id="15383" xr3:uid="{ED121891-0339-4900-89B1-299DB6CF27EC}" name="Column15379"/>
    <tableColumn id="15384" xr3:uid="{82551B97-607B-4B5E-8352-7E0ACE6C9240}" name="Column15380"/>
    <tableColumn id="15385" xr3:uid="{D2BFDD0D-4FE8-4BE8-A746-DF9CB382B6CB}" name="Column15381"/>
    <tableColumn id="15386" xr3:uid="{3D533773-8DEE-4D5C-BEC2-5CECFB2B409C}" name="Column15382"/>
    <tableColumn id="15387" xr3:uid="{94D4D38C-B361-44B8-86A2-3EA0BA359C4D}" name="Column15383"/>
    <tableColumn id="15388" xr3:uid="{93BCF094-0CCE-48CA-B54F-B92A132DF828}" name="Column15384"/>
    <tableColumn id="15389" xr3:uid="{117AE89C-5B98-4F47-A4A4-E26F8A5EF698}" name="Column15385"/>
    <tableColumn id="15390" xr3:uid="{BBC5FB06-CFA8-44A6-9B03-F240AE95B61D}" name="Column15386"/>
    <tableColumn id="15391" xr3:uid="{CDE3F656-0B8F-4163-86BF-171315EBCDB2}" name="Column15387"/>
    <tableColumn id="15392" xr3:uid="{C5AB5808-C5B0-4867-B52D-E2627D18CB13}" name="Column15388"/>
    <tableColumn id="15393" xr3:uid="{2DDB56EA-6784-4EBD-AC39-1A74FA3969EB}" name="Column15389"/>
    <tableColumn id="15394" xr3:uid="{80927EBE-8A99-463F-97C1-4BD966DB9CEC}" name="Column15390"/>
    <tableColumn id="15395" xr3:uid="{C3E017AB-BA69-4029-BC1C-7422CD754C7F}" name="Column15391"/>
    <tableColumn id="15396" xr3:uid="{D7AB8594-DC95-4BAD-AF75-6FF179090E43}" name="Column15392"/>
    <tableColumn id="15397" xr3:uid="{28032307-8297-4BF4-9329-8CFCBE43F194}" name="Column15393"/>
    <tableColumn id="15398" xr3:uid="{B1F83716-4E5B-494A-B999-C4087C242624}" name="Column15394"/>
    <tableColumn id="15399" xr3:uid="{5F621CF5-CE41-4EF6-9722-20A8848F023A}" name="Column15395"/>
    <tableColumn id="15400" xr3:uid="{39597668-FE9E-49C1-BA16-A616EDF3C228}" name="Column15396"/>
    <tableColumn id="15401" xr3:uid="{9DF5AC5C-2D8F-4F6E-ABDD-F0B1118F8CA4}" name="Column15397"/>
    <tableColumn id="15402" xr3:uid="{66A0EC01-466F-4EF7-A673-479157331975}" name="Column15398"/>
    <tableColumn id="15403" xr3:uid="{F0742216-9490-4421-AB3B-1180A4BD29DA}" name="Column15399"/>
    <tableColumn id="15404" xr3:uid="{14E8FC8A-C741-4688-BDA9-7A8B8EBF86D8}" name="Column15400"/>
    <tableColumn id="15405" xr3:uid="{8F233FFF-7D42-49E1-B469-3AF7F33C4AE9}" name="Column15401"/>
    <tableColumn id="15406" xr3:uid="{C99D2F1A-EC5A-49EE-B1FE-569E73BE7109}" name="Column15402"/>
    <tableColumn id="15407" xr3:uid="{B2881C83-6965-40B1-88C3-AB37CFBA3343}" name="Column15403"/>
    <tableColumn id="15408" xr3:uid="{8FEBD4BB-69B8-46EF-9511-8E1E04741177}" name="Column15404"/>
    <tableColumn id="15409" xr3:uid="{299AD17E-8BEC-45AF-9F2C-3750D22BCF98}" name="Column15405"/>
    <tableColumn id="15410" xr3:uid="{4E71D1E7-13E9-4F22-A6AE-640857944614}" name="Column15406"/>
    <tableColumn id="15411" xr3:uid="{BBD1A2FA-5999-40EA-9A1C-D7FEC541D533}" name="Column15407"/>
    <tableColumn id="15412" xr3:uid="{69E6E120-9D76-4C11-86C6-3DA49F94EA65}" name="Column15408"/>
    <tableColumn id="15413" xr3:uid="{AC8CE331-B77E-440B-B4F9-5B3EE009E39B}" name="Column15409"/>
    <tableColumn id="15414" xr3:uid="{31A628B3-2A02-4888-B807-8CD8B273FAAA}" name="Column15410"/>
    <tableColumn id="15415" xr3:uid="{05D3F5B9-A6FD-48FC-B7A5-AB6AD74E22F4}" name="Column15411"/>
    <tableColumn id="15416" xr3:uid="{A32FE5B5-998E-4D0C-9DF5-B6271E87033B}" name="Column15412"/>
    <tableColumn id="15417" xr3:uid="{575A9D80-41A6-4400-A09E-11BE2E8CFEFE}" name="Column15413"/>
    <tableColumn id="15418" xr3:uid="{345B68BC-4504-426D-ADCF-8768D3E304FB}" name="Column15414"/>
    <tableColumn id="15419" xr3:uid="{25F923F7-7ABB-4E3B-B3F8-2F89A7F48A41}" name="Column15415"/>
    <tableColumn id="15420" xr3:uid="{4AF0B958-9CE0-4A8C-8D5C-7831FB5ABF81}" name="Column15416"/>
    <tableColumn id="15421" xr3:uid="{60FEC265-9759-47E0-A3CB-2EC62F2D34F5}" name="Column15417"/>
    <tableColumn id="15422" xr3:uid="{0DDE137E-E655-4CEA-9E3E-5DD90B2F71E7}" name="Column15418"/>
    <tableColumn id="15423" xr3:uid="{946AAB93-FDD7-4F6F-BE24-FC981EA72746}" name="Column15419"/>
    <tableColumn id="15424" xr3:uid="{DCF3E255-435A-43D0-AD02-F846C7C5CEAC}" name="Column15420"/>
    <tableColumn id="15425" xr3:uid="{A1481CF6-5625-4010-ACD0-FA0B56653110}" name="Column15421"/>
    <tableColumn id="15426" xr3:uid="{5BCC35EA-79EF-41D5-A38C-19AD77B68571}" name="Column15422"/>
    <tableColumn id="15427" xr3:uid="{E2F7EF5E-F8B4-4D99-A63F-678D0FF06380}" name="Column15423"/>
    <tableColumn id="15428" xr3:uid="{0A86198E-E148-47C0-9F62-3FD4F426DC02}" name="Column15424"/>
    <tableColumn id="15429" xr3:uid="{E9C988DD-8841-46B1-95C4-64EDB50A2190}" name="Column15425"/>
    <tableColumn id="15430" xr3:uid="{EC6A8CC2-8B56-41E9-8B4A-B75FF4614870}" name="Column15426"/>
    <tableColumn id="15431" xr3:uid="{C26DFBA4-0FCB-4E1B-BE79-7527878155B7}" name="Column15427"/>
    <tableColumn id="15432" xr3:uid="{D172D719-2627-4717-8AF4-A76A7B8C8B72}" name="Column15428"/>
    <tableColumn id="15433" xr3:uid="{4B47C4B7-519C-4F33-9946-C2A0365197A2}" name="Column15429"/>
    <tableColumn id="15434" xr3:uid="{7A1E9629-8B51-4034-9E79-B8EF96CD5562}" name="Column15430"/>
    <tableColumn id="15435" xr3:uid="{1793A6B1-BDBE-470D-B4BB-7EF703CD978A}" name="Column15431"/>
    <tableColumn id="15436" xr3:uid="{790E051D-E5F6-4B3A-A17B-6C7C7EDAAC4A}" name="Column15432"/>
    <tableColumn id="15437" xr3:uid="{41288DEB-72A6-4A39-98F4-6A3440D09545}" name="Column15433"/>
    <tableColumn id="15438" xr3:uid="{023954E1-8740-4E00-A5BE-F705AA1CCE0E}" name="Column15434"/>
    <tableColumn id="15439" xr3:uid="{BD39F21F-F3F0-4112-9E28-B1F33AF432A3}" name="Column15435"/>
    <tableColumn id="15440" xr3:uid="{FF385201-C671-4CD9-9029-CE3E7BA87E93}" name="Column15436"/>
    <tableColumn id="15441" xr3:uid="{34488BC4-BE19-45DB-8B73-74F538DA7983}" name="Column15437"/>
    <tableColumn id="15442" xr3:uid="{F0FFCBD1-0CCE-4C51-AB89-B29E0172A28E}" name="Column15438"/>
    <tableColumn id="15443" xr3:uid="{96E3B453-885B-44C5-800B-8AE9C19108B0}" name="Column15439"/>
    <tableColumn id="15444" xr3:uid="{FC18BE7F-CFD2-47E4-8D88-AC67787E551D}" name="Column15440"/>
    <tableColumn id="15445" xr3:uid="{8DC2E988-5616-4323-A9AE-BB5601839637}" name="Column15441"/>
    <tableColumn id="15446" xr3:uid="{AC287B51-EA49-4B04-BCE5-C1B5308F1856}" name="Column15442"/>
    <tableColumn id="15447" xr3:uid="{8BA2FE9D-0BF9-47E9-ACC2-25D211979232}" name="Column15443"/>
    <tableColumn id="15448" xr3:uid="{F9C02938-991A-4216-9853-D79A3B7FEE57}" name="Column15444"/>
    <tableColumn id="15449" xr3:uid="{FA6F9175-346D-4FAB-8BBF-55EF4119E46A}" name="Column15445"/>
    <tableColumn id="15450" xr3:uid="{0C9D36C4-DD88-4B67-A28A-6BD9361CAF21}" name="Column15446"/>
    <tableColumn id="15451" xr3:uid="{C777D8C3-3FA0-4A9C-AF19-A8DBD9BACC80}" name="Column15447"/>
    <tableColumn id="15452" xr3:uid="{C8B15B16-0A80-4B35-BB91-0935A2BB2561}" name="Column15448"/>
    <tableColumn id="15453" xr3:uid="{F7EF0965-9604-439F-BDCD-378D5AC9EFE7}" name="Column15449"/>
    <tableColumn id="15454" xr3:uid="{3E164153-8FDF-4BA7-B971-90B23C86ACC3}" name="Column15450"/>
    <tableColumn id="15455" xr3:uid="{64A2F92C-CD9A-4066-85A7-4C010CFC012A}" name="Column15451"/>
    <tableColumn id="15456" xr3:uid="{E72EB7E3-EA83-4899-A56D-E7637185BB88}" name="Column15452"/>
    <tableColumn id="15457" xr3:uid="{70CD79A5-6982-4948-9101-415FBA119387}" name="Column15453"/>
    <tableColumn id="15458" xr3:uid="{BA4F83D2-7744-448A-858D-3A57877C6388}" name="Column15454"/>
    <tableColumn id="15459" xr3:uid="{51AC8042-FB99-429D-B021-D67DB665168F}" name="Column15455"/>
    <tableColumn id="15460" xr3:uid="{CBBF98BD-D892-48BE-882A-A4DD8E9D1F0D}" name="Column15456"/>
    <tableColumn id="15461" xr3:uid="{A9662983-7038-49DB-ACD9-D7D6062A43CC}" name="Column15457"/>
    <tableColumn id="15462" xr3:uid="{A2A2EB2B-C1EB-43E6-B861-B60CC109FAA0}" name="Column15458"/>
    <tableColumn id="15463" xr3:uid="{4F54B0D1-5B3E-4514-B1E1-A834DE6E6A69}" name="Column15459"/>
    <tableColumn id="15464" xr3:uid="{A93452A0-B7ED-4838-91AC-C085910EAB6B}" name="Column15460"/>
    <tableColumn id="15465" xr3:uid="{811ABDCF-D1E4-488B-9FEC-92A555C45CDB}" name="Column15461"/>
    <tableColumn id="15466" xr3:uid="{54238138-2173-4F88-B0E9-61841AE675E8}" name="Column15462"/>
    <tableColumn id="15467" xr3:uid="{36E185BE-9357-48E4-8A59-4CE51206B033}" name="Column15463"/>
    <tableColumn id="15468" xr3:uid="{2FDBC1C9-EF69-430C-B5D4-AC8E58667A79}" name="Column15464"/>
    <tableColumn id="15469" xr3:uid="{67894FD4-11E7-43E3-A3F5-C2CF70259F11}" name="Column15465"/>
    <tableColumn id="15470" xr3:uid="{AEEE1894-071E-44F5-8EB8-3A2342AA122E}" name="Column15466"/>
    <tableColumn id="15471" xr3:uid="{3579320D-0FE3-4DFE-BC6A-FB885F1A1772}" name="Column15467"/>
    <tableColumn id="15472" xr3:uid="{CEAB76E7-830E-4D58-A0CF-2A6A8D2C592C}" name="Column15468"/>
    <tableColumn id="15473" xr3:uid="{062DBB86-0909-4CFF-BA8D-B329AD8628C9}" name="Column15469"/>
    <tableColumn id="15474" xr3:uid="{8B01B091-835B-462F-AFB5-8C3F00981745}" name="Column15470"/>
    <tableColumn id="15475" xr3:uid="{20E0ABE7-B9AB-4F87-93FA-02D7C3AC9607}" name="Column15471"/>
    <tableColumn id="15476" xr3:uid="{7F2F3634-9997-489A-B091-522B4CE8AADA}" name="Column15472"/>
    <tableColumn id="15477" xr3:uid="{68813A9A-9E9F-4BB0-B6A9-FDA811C088E2}" name="Column15473"/>
    <tableColumn id="15478" xr3:uid="{09F9CA80-9462-4270-9096-C41B751287B4}" name="Column15474"/>
    <tableColumn id="15479" xr3:uid="{1318159E-2429-4339-B1D9-58941D3F04B2}" name="Column15475"/>
    <tableColumn id="15480" xr3:uid="{B54D94DB-A20E-49ED-AE9A-83530B441899}" name="Column15476"/>
    <tableColumn id="15481" xr3:uid="{7991A659-B60E-420D-96EF-2597B2B46E75}" name="Column15477"/>
    <tableColumn id="15482" xr3:uid="{4133DD00-A893-4E9D-8E52-A1CD178482E5}" name="Column15478"/>
    <tableColumn id="15483" xr3:uid="{24A3F852-9D44-42A2-90ED-48682BB4A1DB}" name="Column15479"/>
    <tableColumn id="15484" xr3:uid="{2626C7B3-2A08-4D5E-82A6-3D0762B4BBCD}" name="Column15480"/>
    <tableColumn id="15485" xr3:uid="{E3DB7D7C-0FFF-493A-B995-A06633935AD6}" name="Column15481"/>
    <tableColumn id="15486" xr3:uid="{67479E4B-A186-4416-98E9-0BAC0CFB13FC}" name="Column15482"/>
    <tableColumn id="15487" xr3:uid="{F7500D2A-BD67-4B0E-9E2C-40786C9E3258}" name="Column15483"/>
    <tableColumn id="15488" xr3:uid="{9E91C45E-516B-4F9B-A492-F86A25AD92C1}" name="Column15484"/>
    <tableColumn id="15489" xr3:uid="{F7E6B46D-ED1C-4CFB-B761-B77E697F39BD}" name="Column15485"/>
    <tableColumn id="15490" xr3:uid="{6EB9078C-8F10-46CE-9E07-53253261D0D1}" name="Column15486"/>
    <tableColumn id="15491" xr3:uid="{F401DEC9-22CD-4F93-86C6-785D28315BA4}" name="Column15487"/>
    <tableColumn id="15492" xr3:uid="{E1D6E26A-E3DA-4D21-A025-646403A1EE70}" name="Column15488"/>
    <tableColumn id="15493" xr3:uid="{4331DC51-31C2-487F-A685-73F280940804}" name="Column15489"/>
    <tableColumn id="15494" xr3:uid="{D816CAE7-4D96-451D-AEAA-61B77F83D368}" name="Column15490"/>
    <tableColumn id="15495" xr3:uid="{5D7FAC6F-AA95-4E65-9D7F-61F52851508B}" name="Column15491"/>
    <tableColumn id="15496" xr3:uid="{6EC44F6C-DD64-4D08-8861-1BF1E25B8DE9}" name="Column15492"/>
    <tableColumn id="15497" xr3:uid="{D24E40B8-790F-4814-B69B-3ECE181D84EB}" name="Column15493"/>
    <tableColumn id="15498" xr3:uid="{312719B1-55D3-4540-807D-D7C1F17D3F73}" name="Column15494"/>
    <tableColumn id="15499" xr3:uid="{C5AD30A1-3541-43F0-A4DB-6369895458E4}" name="Column15495"/>
    <tableColumn id="15500" xr3:uid="{BB9DCE32-3DFD-40E3-9E0F-7A5A410C4742}" name="Column15496"/>
    <tableColumn id="15501" xr3:uid="{4EF87E95-7BAC-4AE5-88B5-2284301E1321}" name="Column15497"/>
    <tableColumn id="15502" xr3:uid="{50D782BD-34E6-451E-BA76-BE12C6FB7EFB}" name="Column15498"/>
    <tableColumn id="15503" xr3:uid="{32666E8A-9594-4D11-8B1E-80B17B334E3B}" name="Column15499"/>
    <tableColumn id="15504" xr3:uid="{DE4022DB-2923-47DB-8A3D-10537C43CBDA}" name="Column15500"/>
    <tableColumn id="15505" xr3:uid="{3E56CD71-4ABE-4F1E-8A1C-2FC26C3CC788}" name="Column15501"/>
    <tableColumn id="15506" xr3:uid="{9F5CEE9F-4523-4718-9AAE-5569A82075B0}" name="Column15502"/>
    <tableColumn id="15507" xr3:uid="{28EFA676-E89A-49D1-8DE0-1BEB5C50C610}" name="Column15503"/>
    <tableColumn id="15508" xr3:uid="{90C27D0D-A8FB-449A-A59E-7855FB81440E}" name="Column15504"/>
    <tableColumn id="15509" xr3:uid="{BA5558AB-BA27-4CAB-905D-A3690921E7C3}" name="Column15505"/>
    <tableColumn id="15510" xr3:uid="{7F9B854D-F39F-499E-95C0-95959961BBFB}" name="Column15506"/>
    <tableColumn id="15511" xr3:uid="{F332C579-2D48-471E-8CF1-6D5C386C04EA}" name="Column15507"/>
    <tableColumn id="15512" xr3:uid="{8939F2E6-3B85-4E7B-9773-C7AF62CD0AB9}" name="Column15508"/>
    <tableColumn id="15513" xr3:uid="{D234C969-FAE0-4C60-A3C2-A8FB400785FE}" name="Column15509"/>
    <tableColumn id="15514" xr3:uid="{A1D07BD9-C25D-41FC-8FC8-2BA6D463A5A8}" name="Column15510"/>
    <tableColumn id="15515" xr3:uid="{888E0AB7-EC66-46C3-8461-8AF9D866CCD5}" name="Column15511"/>
    <tableColumn id="15516" xr3:uid="{8C817B4E-E853-45E4-9B91-0D415BD62875}" name="Column15512"/>
    <tableColumn id="15517" xr3:uid="{47E45286-ABBF-45B0-A456-40D3360B0B6D}" name="Column15513"/>
    <tableColumn id="15518" xr3:uid="{90515089-9B1C-41AA-9A9E-09301CD2AAF4}" name="Column15514"/>
    <tableColumn id="15519" xr3:uid="{02A97A71-CDF3-4C68-BBDF-58186DC8939A}" name="Column15515"/>
    <tableColumn id="15520" xr3:uid="{89715ED4-F855-426F-BDF6-3875136C0522}" name="Column15516"/>
    <tableColumn id="15521" xr3:uid="{DA008091-CD34-48C5-8575-FE14B9415982}" name="Column15517"/>
    <tableColumn id="15522" xr3:uid="{63171B2A-4765-4E06-A032-C6CC6D3CDA01}" name="Column15518"/>
    <tableColumn id="15523" xr3:uid="{11EDDA75-90EC-4B5F-BC03-AD312AE69028}" name="Column15519"/>
    <tableColumn id="15524" xr3:uid="{ED2CD23A-3813-4493-8FA5-A0D7303E8402}" name="Column15520"/>
    <tableColumn id="15525" xr3:uid="{4BBC4F37-2FF1-4740-8341-A4B6E4A6430F}" name="Column15521"/>
    <tableColumn id="15526" xr3:uid="{E5C407D0-C0FF-4323-B4C2-8B1B6FDA1DF4}" name="Column15522"/>
    <tableColumn id="15527" xr3:uid="{66A4D602-F67B-4226-868D-46675337103B}" name="Column15523"/>
    <tableColumn id="15528" xr3:uid="{D83362E3-A73A-4E3E-869F-DBC66DD33531}" name="Column15524"/>
    <tableColumn id="15529" xr3:uid="{A1940E85-24AC-43A8-8472-FE70BEA6EC49}" name="Column15525"/>
    <tableColumn id="15530" xr3:uid="{81CBA874-8D35-444D-A357-8770150941C5}" name="Column15526"/>
    <tableColumn id="15531" xr3:uid="{67897A82-6326-4BAE-A2F7-C5E2DED65A56}" name="Column15527"/>
    <tableColumn id="15532" xr3:uid="{AB485597-0C9B-4FE3-8445-0AA0F0547248}" name="Column15528"/>
    <tableColumn id="15533" xr3:uid="{4D9EF2CF-A7FA-46A3-8D88-91752AB951CB}" name="Column15529"/>
    <tableColumn id="15534" xr3:uid="{B80597D1-2EBB-4AD4-88BA-6E179D754AB3}" name="Column15530"/>
    <tableColumn id="15535" xr3:uid="{20742FB9-2E13-47E2-A586-9EF413ED09A1}" name="Column15531"/>
    <tableColumn id="15536" xr3:uid="{0F549171-A27B-4653-93CF-50A343CD284B}" name="Column15532"/>
    <tableColumn id="15537" xr3:uid="{3B3E0933-2B20-454C-AD67-51E36ECB482A}" name="Column15533"/>
    <tableColumn id="15538" xr3:uid="{6A50B41A-72DA-4BC8-913A-329FB144911C}" name="Column15534"/>
    <tableColumn id="15539" xr3:uid="{81943D9C-476F-4DDA-B7A0-64A0666CDB71}" name="Column15535"/>
    <tableColumn id="15540" xr3:uid="{629BA3B2-4B88-48AA-99E6-8E354B3B7BB4}" name="Column15536"/>
    <tableColumn id="15541" xr3:uid="{68FC4AD6-9B96-424B-9223-87A3475584DC}" name="Column15537"/>
    <tableColumn id="15542" xr3:uid="{671C8B6D-39F1-4422-BBE2-65F881C8FB43}" name="Column15538"/>
    <tableColumn id="15543" xr3:uid="{89A31877-7893-49B4-877B-F8096EF63A82}" name="Column15539"/>
    <tableColumn id="15544" xr3:uid="{41D65AE3-98C1-4E6C-A35C-54F463258282}" name="Column15540"/>
    <tableColumn id="15545" xr3:uid="{79B1CB19-EBE5-4290-8D8F-A1D8C8BB4D30}" name="Column15541"/>
    <tableColumn id="15546" xr3:uid="{3E2F3B14-05E1-4BA6-88D2-40B3F3D8A4DA}" name="Column15542"/>
    <tableColumn id="15547" xr3:uid="{559E5F32-088C-4DEB-8F1C-C2C6131AD6C2}" name="Column15543"/>
    <tableColumn id="15548" xr3:uid="{26D9C1FE-DEB0-48C1-933E-C051A4B9C8AC}" name="Column15544"/>
    <tableColumn id="15549" xr3:uid="{BB9D9163-38A6-46E1-B70E-759D402A6ACD}" name="Column15545"/>
    <tableColumn id="15550" xr3:uid="{BA864967-DCA3-4BBC-90FD-A8095C396664}" name="Column15546"/>
    <tableColumn id="15551" xr3:uid="{8577E3B1-52C8-4B3A-8119-E55A2E942685}" name="Column15547"/>
    <tableColumn id="15552" xr3:uid="{168A1198-F3F8-48DB-8243-44748CBA114E}" name="Column15548"/>
    <tableColumn id="15553" xr3:uid="{915B14EC-431F-4EBE-9E3D-805F54B69374}" name="Column15549"/>
    <tableColumn id="15554" xr3:uid="{48DF63AE-8B93-4D6D-9487-0C843EF363DD}" name="Column15550"/>
    <tableColumn id="15555" xr3:uid="{A204BCB9-1281-483C-9D16-9F7CB3BCE31F}" name="Column15551"/>
    <tableColumn id="15556" xr3:uid="{80724563-6FC7-4EA2-9222-40ECA4B4A0ED}" name="Column15552"/>
    <tableColumn id="15557" xr3:uid="{C6611264-EABF-473B-A9B2-1A8CC0CFAAA4}" name="Column15553"/>
    <tableColumn id="15558" xr3:uid="{CC00F021-9996-46F5-86E8-625A14510FBE}" name="Column15554"/>
    <tableColumn id="15559" xr3:uid="{F5273A27-DDAE-4770-9BB0-6AA488C98513}" name="Column15555"/>
    <tableColumn id="15560" xr3:uid="{52F0A9FA-44B3-4F3B-AAB2-3A521895A73B}" name="Column15556"/>
    <tableColumn id="15561" xr3:uid="{7F29DC4E-A4D0-4E7E-8C00-AF4F45A5BCF8}" name="Column15557"/>
    <tableColumn id="15562" xr3:uid="{DD784CC8-1371-4BA0-A7FF-473F726942B2}" name="Column15558"/>
    <tableColumn id="15563" xr3:uid="{050223F9-27A9-4E05-B88E-9F4FD6EF5E53}" name="Column15559"/>
    <tableColumn id="15564" xr3:uid="{E02257A9-C58E-400E-856E-AAB53D6ADF66}" name="Column15560"/>
    <tableColumn id="15565" xr3:uid="{13A39FF8-1E16-4B28-AAEB-CB62F254F51B}" name="Column15561"/>
    <tableColumn id="15566" xr3:uid="{E69E5CB0-FAEC-4974-BA4E-A488F43004E7}" name="Column15562"/>
    <tableColumn id="15567" xr3:uid="{51577B21-34C9-427C-AC10-0B6881DED039}" name="Column15563"/>
    <tableColumn id="15568" xr3:uid="{AD8824A0-0E48-4661-B756-A1D9BD73F3B5}" name="Column15564"/>
    <tableColumn id="15569" xr3:uid="{F7076A00-48CB-4D4F-8953-05B6352643A2}" name="Column15565"/>
    <tableColumn id="15570" xr3:uid="{B7819DCF-7B97-4118-9925-ED727B02F5D7}" name="Column15566"/>
    <tableColumn id="15571" xr3:uid="{C0CB9059-C4C7-46AC-B677-C8489E5CAFAA}" name="Column15567"/>
    <tableColumn id="15572" xr3:uid="{0C4165C0-76B6-4474-9046-71E6D24800F1}" name="Column15568"/>
    <tableColumn id="15573" xr3:uid="{656C2C40-FBA5-49CC-A963-A818B1293E86}" name="Column15569"/>
    <tableColumn id="15574" xr3:uid="{C47F02A8-2E30-429B-9535-209A0D3AB78E}" name="Column15570"/>
    <tableColumn id="15575" xr3:uid="{4FFC7F6F-35F9-4334-B39D-EC7542E0E844}" name="Column15571"/>
    <tableColumn id="15576" xr3:uid="{40C469C0-727D-432D-B008-6E4AF19D6E79}" name="Column15572"/>
    <tableColumn id="15577" xr3:uid="{A84DC38C-934D-4C18-B3F2-A0BD7DE5A9B9}" name="Column15573"/>
    <tableColumn id="15578" xr3:uid="{7420C7E8-B87E-4FF3-8902-A9E97597EA15}" name="Column15574"/>
    <tableColumn id="15579" xr3:uid="{D45A7744-A230-42FA-9C3B-F18FB2131BA5}" name="Column15575"/>
    <tableColumn id="15580" xr3:uid="{50198AC0-667E-4108-B065-04EF6FA54102}" name="Column15576"/>
    <tableColumn id="15581" xr3:uid="{F2BC91CB-71C8-47D1-94D8-F739B6D6010F}" name="Column15577"/>
    <tableColumn id="15582" xr3:uid="{98B01FCD-7072-4CDA-9584-E6280A328C86}" name="Column15578"/>
    <tableColumn id="15583" xr3:uid="{B5FFD4D4-F478-4214-BB16-AD13245D90BF}" name="Column15579"/>
    <tableColumn id="15584" xr3:uid="{1A916CA7-3B5F-4FF6-954F-16C483F1D799}" name="Column15580"/>
    <tableColumn id="15585" xr3:uid="{5E551ED3-AB82-4C8E-8123-76CE1CEBEF5C}" name="Column15581"/>
    <tableColumn id="15586" xr3:uid="{44EA7441-B0FB-42F5-BE13-86904251C5C0}" name="Column15582"/>
    <tableColumn id="15587" xr3:uid="{939E14D1-64B2-4EC1-8525-78D202D68B5B}" name="Column15583"/>
    <tableColumn id="15588" xr3:uid="{E628C0CB-B3B4-4F66-8CA8-8213F0D63807}" name="Column15584"/>
    <tableColumn id="15589" xr3:uid="{694FA6C3-3D25-4D80-872C-9E634DA699BA}" name="Column15585"/>
    <tableColumn id="15590" xr3:uid="{CF864777-313B-4625-AF09-A057097FAF1D}" name="Column15586"/>
    <tableColumn id="15591" xr3:uid="{C4B3B225-1539-4BBF-A129-7BE5DD340A72}" name="Column15587"/>
    <tableColumn id="15592" xr3:uid="{1A8944AB-E4C9-439E-8476-4FCED4715034}" name="Column15588"/>
    <tableColumn id="15593" xr3:uid="{A0B1AD51-4936-4EE6-9986-729CDE41DF4C}" name="Column15589"/>
    <tableColumn id="15594" xr3:uid="{55DF3C69-B3F0-459C-B93B-D86F66C1AF5C}" name="Column15590"/>
    <tableColumn id="15595" xr3:uid="{09BD060F-4F3B-4F37-B3E1-316928A55C60}" name="Column15591"/>
    <tableColumn id="15596" xr3:uid="{59FAF7BF-F712-4670-B916-F4BE35EDEF18}" name="Column15592"/>
    <tableColumn id="15597" xr3:uid="{8C5981FD-7C59-4B4F-9915-0C818B3B3C95}" name="Column15593"/>
    <tableColumn id="15598" xr3:uid="{1F0C5437-F9F3-4697-ACF9-CA32EE88FB3A}" name="Column15594"/>
    <tableColumn id="15599" xr3:uid="{408DEA67-40AF-491B-85BC-4BA1F5E53552}" name="Column15595"/>
    <tableColumn id="15600" xr3:uid="{A3DC9E1D-8CDF-4339-B523-5772ABCB3578}" name="Column15596"/>
    <tableColumn id="15601" xr3:uid="{749ACDFF-54A9-49D0-80DD-1C899A401C8C}" name="Column15597"/>
    <tableColumn id="15602" xr3:uid="{7A4BF182-A111-4A0A-9DFF-4FED8864B090}" name="Column15598"/>
    <tableColumn id="15603" xr3:uid="{E3AECC8A-7C98-40BB-BCAC-6DBD8E70F0B2}" name="Column15599"/>
    <tableColumn id="15604" xr3:uid="{0922D645-A274-47BD-9C31-3E2301BE7757}" name="Column15600"/>
    <tableColumn id="15605" xr3:uid="{F0CB45A6-C952-40AE-B385-51AB8212FB80}" name="Column15601"/>
    <tableColumn id="15606" xr3:uid="{92374C12-2261-4156-A0E9-5537E65876DE}" name="Column15602"/>
    <tableColumn id="15607" xr3:uid="{B0D0A197-89DF-4899-8AB6-9272DB8A9C36}" name="Column15603"/>
    <tableColumn id="15608" xr3:uid="{2ED94530-DB74-4F6D-8FD4-92EF9191F715}" name="Column15604"/>
    <tableColumn id="15609" xr3:uid="{2680AD4B-B50E-40ED-97B2-313C4B3CE16F}" name="Column15605"/>
    <tableColumn id="15610" xr3:uid="{059FC51A-65B8-4FE0-8B05-B6A5279D8067}" name="Column15606"/>
    <tableColumn id="15611" xr3:uid="{3124DAF2-6547-4DB1-830A-AB580DAC1225}" name="Column15607"/>
    <tableColumn id="15612" xr3:uid="{33E71645-DEC5-4809-9A86-B3326BB2EFFC}" name="Column15608"/>
    <tableColumn id="15613" xr3:uid="{121CD68B-E12B-4EF1-BE01-C946AFF1BBEE}" name="Column15609"/>
    <tableColumn id="15614" xr3:uid="{324AE01B-E4DD-4356-9F5A-41CC6BA90DE9}" name="Column15610"/>
    <tableColumn id="15615" xr3:uid="{7BFD164B-5288-4657-B872-0EDFE2B783DF}" name="Column15611"/>
    <tableColumn id="15616" xr3:uid="{9CA0CA35-2226-4CD5-84CC-5F1C2789C00A}" name="Column15612"/>
    <tableColumn id="15617" xr3:uid="{60FDC5EE-0589-4066-95F4-499306F03CDB}" name="Column15613"/>
    <tableColumn id="15618" xr3:uid="{6662D858-E796-4900-878D-EBFE1E501BE2}" name="Column15614"/>
    <tableColumn id="15619" xr3:uid="{EDCE14E5-60A4-4328-9525-EC809238B30A}" name="Column15615"/>
    <tableColumn id="15620" xr3:uid="{D0729729-7CEB-4498-BEE3-BF2FD2C3F726}" name="Column15616"/>
    <tableColumn id="15621" xr3:uid="{4F786DB7-3AEA-4918-87EB-E7D6E3B45403}" name="Column15617"/>
    <tableColumn id="15622" xr3:uid="{50B6590C-7FF3-469E-B315-033ECF589181}" name="Column15618"/>
    <tableColumn id="15623" xr3:uid="{48C00A0E-14CD-4193-A3EF-6926552B7D41}" name="Column15619"/>
    <tableColumn id="15624" xr3:uid="{62DDCFDE-A3CB-4593-A137-33ACBBB9051C}" name="Column15620"/>
    <tableColumn id="15625" xr3:uid="{2ED835D7-56E4-4AB1-B215-EAC32E6A2F84}" name="Column15621"/>
    <tableColumn id="15626" xr3:uid="{CA73A44A-3098-4F10-AEB1-B6C952BB9A9B}" name="Column15622"/>
    <tableColumn id="15627" xr3:uid="{BF49B4E7-9B4E-47AB-BE6F-37BC4FEC4E8E}" name="Column15623"/>
    <tableColumn id="15628" xr3:uid="{1AAC57EB-2438-4B66-AD78-9DBAEABC7B2D}" name="Column15624"/>
    <tableColumn id="15629" xr3:uid="{E0ED12CF-34C4-4061-B4F7-DEE8C81DF9BD}" name="Column15625"/>
    <tableColumn id="15630" xr3:uid="{3E0098DC-4448-46B6-B00C-C6D6E968D78D}" name="Column15626"/>
    <tableColumn id="15631" xr3:uid="{88B4AEBC-E6DC-4AAD-8BDB-902C379F56F0}" name="Column15627"/>
    <tableColumn id="15632" xr3:uid="{9DAF2AC0-F11D-45F9-9356-66F393EC9C79}" name="Column15628"/>
    <tableColumn id="15633" xr3:uid="{0F976AB7-E030-4347-9334-445FC1485074}" name="Column15629"/>
    <tableColumn id="15634" xr3:uid="{EE064346-CFBC-4514-8F9E-AE0CC9629F85}" name="Column15630"/>
    <tableColumn id="15635" xr3:uid="{6E2C5EF0-5B01-4795-AE91-093E100EF61B}" name="Column15631"/>
    <tableColumn id="15636" xr3:uid="{7D7B91F0-B76A-42EF-933B-1C2199CF6B07}" name="Column15632"/>
    <tableColumn id="15637" xr3:uid="{22E837A7-5082-4535-9DD0-F0CF481E2EDF}" name="Column15633"/>
    <tableColumn id="15638" xr3:uid="{42A9DA9A-D6D2-44E0-A6E2-F83553C0B6F4}" name="Column15634"/>
    <tableColumn id="15639" xr3:uid="{1112D32C-1400-42AE-8314-931E4AD3DCE4}" name="Column15635"/>
    <tableColumn id="15640" xr3:uid="{E0E06746-DFF4-4D9C-9FF5-961965585399}" name="Column15636"/>
    <tableColumn id="15641" xr3:uid="{1E86B05A-3F98-4661-86D7-EDB1047F7B2E}" name="Column15637"/>
    <tableColumn id="15642" xr3:uid="{9F670D06-F44E-4BE2-9EEA-22806B4AE5D7}" name="Column15638"/>
    <tableColumn id="15643" xr3:uid="{CF256085-3594-4BE7-8C6F-B144B006E88B}" name="Column15639"/>
    <tableColumn id="15644" xr3:uid="{7C16C7E9-81FA-4A5E-9CAA-61F7AB3789C8}" name="Column15640"/>
    <tableColumn id="15645" xr3:uid="{E70EA3D1-1AC0-4194-A4FE-31E23E18C271}" name="Column15641"/>
    <tableColumn id="15646" xr3:uid="{9184254F-DA05-4E10-B9C3-F9E2E3951D2E}" name="Column15642"/>
    <tableColumn id="15647" xr3:uid="{778CD905-0BA8-4637-BD40-9A6B5CBC61E2}" name="Column15643"/>
    <tableColumn id="15648" xr3:uid="{5693D0FF-A329-4553-A2CF-446E3400D97B}" name="Column15644"/>
    <tableColumn id="15649" xr3:uid="{F5586AE9-BEAA-4B3B-AFD6-B76248C08BAD}" name="Column15645"/>
    <tableColumn id="15650" xr3:uid="{9EFDFD7E-038B-4062-B1C5-8C9F9152747D}" name="Column15646"/>
    <tableColumn id="15651" xr3:uid="{0B006211-2FE6-4077-8B7E-B5930C4F2E10}" name="Column15647"/>
    <tableColumn id="15652" xr3:uid="{8036D727-97D4-47B9-AC3A-E5E1CC86F728}" name="Column15648"/>
    <tableColumn id="15653" xr3:uid="{93B4788A-62BC-4531-A2CA-F63D2B586741}" name="Column15649"/>
    <tableColumn id="15654" xr3:uid="{291B5932-5BDF-446F-BAAD-942067315EBE}" name="Column15650"/>
    <tableColumn id="15655" xr3:uid="{DD37D636-DB16-45CD-B161-A1D8895B2F92}" name="Column15651"/>
    <tableColumn id="15656" xr3:uid="{851853D9-FE81-4098-BAAC-62532D54A286}" name="Column15652"/>
    <tableColumn id="15657" xr3:uid="{E5F076C4-37DE-4A11-A521-930EE8ABA228}" name="Column15653"/>
    <tableColumn id="15658" xr3:uid="{7D1BDA96-5049-41A7-8BAB-DCE962F006CE}" name="Column15654"/>
    <tableColumn id="15659" xr3:uid="{071739EF-62DC-4A42-B949-EC59688C6951}" name="Column15655"/>
    <tableColumn id="15660" xr3:uid="{9C37DAF4-7629-435B-8C51-37DA5BE1C09E}" name="Column15656"/>
    <tableColumn id="15661" xr3:uid="{AC192EBC-163B-452D-B4D5-0227D6359C63}" name="Column15657"/>
    <tableColumn id="15662" xr3:uid="{E9E148C5-1A4B-4F54-A9EC-88DA1E3E849E}" name="Column15658"/>
    <tableColumn id="15663" xr3:uid="{2B882015-8D05-464A-B10B-3A30C191B623}" name="Column15659"/>
    <tableColumn id="15664" xr3:uid="{BA79F69C-E186-4ACC-989A-6AEAF61D1718}" name="Column15660"/>
    <tableColumn id="15665" xr3:uid="{0E107807-A0C3-40D0-9355-B383F5A78E64}" name="Column15661"/>
    <tableColumn id="15666" xr3:uid="{EC54631F-5F4F-4B66-90BB-A08968F61CF1}" name="Column15662"/>
    <tableColumn id="15667" xr3:uid="{7FCCEEFB-E604-473E-B426-AA2A3FCDE9B6}" name="Column15663"/>
    <tableColumn id="15668" xr3:uid="{88753EFD-8039-4C1A-8AB5-93F4BA7E1189}" name="Column15664"/>
    <tableColumn id="15669" xr3:uid="{F5D14A74-A0DA-451B-83EB-A4ADAC9CA708}" name="Column15665"/>
    <tableColumn id="15670" xr3:uid="{294F1211-D836-4D41-B73D-181826A383B0}" name="Column15666"/>
    <tableColumn id="15671" xr3:uid="{A2996D3B-FCD4-4BD6-B01D-38A507033279}" name="Column15667"/>
    <tableColumn id="15672" xr3:uid="{2BA92978-5404-4FC0-810B-37542E180B3F}" name="Column15668"/>
    <tableColumn id="15673" xr3:uid="{F399EE90-7A08-40BE-9E0D-2104C50C1FCB}" name="Column15669"/>
    <tableColumn id="15674" xr3:uid="{EE53CF94-DC28-4698-A11C-70EC56C88C69}" name="Column15670"/>
    <tableColumn id="15675" xr3:uid="{FB55F536-BC6E-45B0-8261-5845720F9836}" name="Column15671"/>
    <tableColumn id="15676" xr3:uid="{DAC195C9-3F85-43A2-8CCE-3F9FF8C0AF2E}" name="Column15672"/>
    <tableColumn id="15677" xr3:uid="{016B9953-42DE-4CE3-9EC2-9E363E67C149}" name="Column15673"/>
    <tableColumn id="15678" xr3:uid="{A1FA39DA-5E81-422C-887F-D0947FD8AF8E}" name="Column15674"/>
    <tableColumn id="15679" xr3:uid="{15895D2F-8CCE-4142-9474-DEE7C1EDD353}" name="Column15675"/>
    <tableColumn id="15680" xr3:uid="{BEB7034D-C9B0-416F-8455-9D8FDF938BAB}" name="Column15676"/>
    <tableColumn id="15681" xr3:uid="{C798833B-618E-4867-BB76-A72907AFDCA9}" name="Column15677"/>
    <tableColumn id="15682" xr3:uid="{3B11CD9C-FE59-4B21-A550-F9B603F6C38D}" name="Column15678"/>
    <tableColumn id="15683" xr3:uid="{3F437BB6-AA49-43E8-BB3B-AE8AACBCB4FB}" name="Column15679"/>
    <tableColumn id="15684" xr3:uid="{A09C222A-1AF0-4E2F-97BB-235104EA73AC}" name="Column15680"/>
    <tableColumn id="15685" xr3:uid="{8C67239A-971C-4867-98EC-4B86EA28ABBE}" name="Column15681"/>
    <tableColumn id="15686" xr3:uid="{29026036-0201-4444-8501-7DECD8F1702C}" name="Column15682"/>
    <tableColumn id="15687" xr3:uid="{41BD1D64-6F8F-42CE-9FDD-FCDA23AA7D72}" name="Column15683"/>
    <tableColumn id="15688" xr3:uid="{3850881C-3C58-4C9A-8D15-BB76F601AB6A}" name="Column15684"/>
    <tableColumn id="15689" xr3:uid="{86B13B1F-039A-4238-B45B-D2CAFA04D4C7}" name="Column15685"/>
    <tableColumn id="15690" xr3:uid="{41918238-2384-4AFF-ACB0-0AD3E9D8FD77}" name="Column15686"/>
    <tableColumn id="15691" xr3:uid="{17DC921B-A4EB-402A-95DD-982204C206BD}" name="Column15687"/>
    <tableColumn id="15692" xr3:uid="{93D47650-1B73-4D3C-9A3E-68DDF9DFB910}" name="Column15688"/>
    <tableColumn id="15693" xr3:uid="{E4905CFD-9775-42B6-B0DD-111C8A089583}" name="Column15689"/>
    <tableColumn id="15694" xr3:uid="{A061F2B8-F6F8-47C6-800F-4AB5C3D5E77B}" name="Column15690"/>
    <tableColumn id="15695" xr3:uid="{B9372270-4994-43B8-9999-099E0A84809C}" name="Column15691"/>
    <tableColumn id="15696" xr3:uid="{472839EE-7451-47C7-8BF6-E78FBD0E7462}" name="Column15692"/>
    <tableColumn id="15697" xr3:uid="{4486790B-A20B-43A6-8272-808B7E9C1887}" name="Column15693"/>
    <tableColumn id="15698" xr3:uid="{E953874C-45C9-4417-BFEA-65B71601A8B6}" name="Column15694"/>
    <tableColumn id="15699" xr3:uid="{D46E3508-3F9A-44CF-A84F-87BEAC9C4CF9}" name="Column15695"/>
    <tableColumn id="15700" xr3:uid="{9F9DEB19-D196-4DEB-B40B-6FB7E28FCFAC}" name="Column15696"/>
    <tableColumn id="15701" xr3:uid="{A544FECF-F64C-4439-A95E-427E60484AE9}" name="Column15697"/>
    <tableColumn id="15702" xr3:uid="{33547E6A-A7E6-4161-986C-A3E27A447848}" name="Column15698"/>
    <tableColumn id="15703" xr3:uid="{B9FB59D3-9799-4C22-BF41-FDCEDA454919}" name="Column15699"/>
    <tableColumn id="15704" xr3:uid="{008F704B-EDF5-4ABF-B70C-F9618885F634}" name="Column15700"/>
    <tableColumn id="15705" xr3:uid="{B37CF1CF-3E0C-433C-AE1D-7A5143C676DC}" name="Column15701"/>
    <tableColumn id="15706" xr3:uid="{A7B2AF3B-506C-4EA1-B852-BE4BBC62761C}" name="Column15702"/>
    <tableColumn id="15707" xr3:uid="{BA586A1D-7977-46F7-83FE-A80AEBC95AFE}" name="Column15703"/>
    <tableColumn id="15708" xr3:uid="{197DCACD-84E5-4309-A08D-3F467845C32D}" name="Column15704"/>
    <tableColumn id="15709" xr3:uid="{361472A6-6F4B-43D8-9FB5-2920C2FDC4EE}" name="Column15705"/>
    <tableColumn id="15710" xr3:uid="{21CDE405-172A-4FC6-BD90-19C69AA57BCA}" name="Column15706"/>
    <tableColumn id="15711" xr3:uid="{9B0C22C7-8C46-4326-AD30-5436F068056F}" name="Column15707"/>
    <tableColumn id="15712" xr3:uid="{927E815B-FBD1-436C-8CF4-B6599A8D7D3A}" name="Column15708"/>
    <tableColumn id="15713" xr3:uid="{93AABE24-0B0A-4265-86A1-7DA893FBF53F}" name="Column15709"/>
    <tableColumn id="15714" xr3:uid="{956A2109-65A7-4D7A-826E-FF5C944FAC6B}" name="Column15710"/>
    <tableColumn id="15715" xr3:uid="{ADE04DF9-5600-4548-A868-A51E2E66F6C4}" name="Column15711"/>
    <tableColumn id="15716" xr3:uid="{6E078DE4-88E1-47AF-A50D-0692E404156B}" name="Column15712"/>
    <tableColumn id="15717" xr3:uid="{7B00FAA1-9094-46C2-A22A-F4460CFF1D4C}" name="Column15713"/>
    <tableColumn id="15718" xr3:uid="{A7818989-A17E-4F6F-BC64-425CB0A6DCD7}" name="Column15714"/>
    <tableColumn id="15719" xr3:uid="{27B89EF7-12E4-4BD2-8602-892E98C076C1}" name="Column15715"/>
    <tableColumn id="15720" xr3:uid="{5EC14706-7D13-4A77-BF7C-ADA7F455521D}" name="Column15716"/>
    <tableColumn id="15721" xr3:uid="{8B1F8D30-12E0-4130-AC98-617EBBFFF298}" name="Column15717"/>
    <tableColumn id="15722" xr3:uid="{AE384601-938D-455A-BFA5-35379F29D67C}" name="Column15718"/>
    <tableColumn id="15723" xr3:uid="{A3C09D33-4216-467C-AD38-4BD22E4B111A}" name="Column15719"/>
    <tableColumn id="15724" xr3:uid="{FC2A8DCB-CB11-4FD6-8860-D732E24D8F50}" name="Column15720"/>
    <tableColumn id="15725" xr3:uid="{285C4530-F2C4-48A1-B0B3-078D7816BE5A}" name="Column15721"/>
    <tableColumn id="15726" xr3:uid="{BA928D46-A2DF-431A-AB60-A9A573236039}" name="Column15722"/>
    <tableColumn id="15727" xr3:uid="{23A263A5-853F-4BE9-8CC2-3BBCCA7048D7}" name="Column15723"/>
    <tableColumn id="15728" xr3:uid="{EC8AA891-63B7-43F3-B9B3-B83C6BDF55BA}" name="Column15724"/>
    <tableColumn id="15729" xr3:uid="{1F137A54-4808-4297-9CBA-7172FCBD9E4E}" name="Column15725"/>
    <tableColumn id="15730" xr3:uid="{7201E2A6-75E6-4B90-878E-CE9964A64377}" name="Column15726"/>
    <tableColumn id="15731" xr3:uid="{18B1B52B-6469-4B06-8FB9-BB1950015A34}" name="Column15727"/>
    <tableColumn id="15732" xr3:uid="{91413153-A617-4DC8-BB9A-D28362EA786D}" name="Column15728"/>
    <tableColumn id="15733" xr3:uid="{B0A318B7-9E98-4666-8B54-7FD88DD873D4}" name="Column15729"/>
    <tableColumn id="15734" xr3:uid="{240EEF5C-D160-474F-8196-556F571D9A55}" name="Column15730"/>
    <tableColumn id="15735" xr3:uid="{591ED4AF-C4B1-48F6-B63E-E7A746276AE0}" name="Column15731"/>
    <tableColumn id="15736" xr3:uid="{4A8ADE6F-1401-4BCE-93E1-5B1CBCC9D6CE}" name="Column15732"/>
    <tableColumn id="15737" xr3:uid="{96C11F17-7B52-411F-9C03-94DFE4BD4D14}" name="Column15733"/>
    <tableColumn id="15738" xr3:uid="{D8E7DDA4-49BF-4D45-AC9F-78996B9D7C1B}" name="Column15734"/>
    <tableColumn id="15739" xr3:uid="{26243FBA-699B-4F73-8C05-2E87ED70881E}" name="Column15735"/>
    <tableColumn id="15740" xr3:uid="{261DDB66-A07A-4351-959B-8738DDF73477}" name="Column15736"/>
    <tableColumn id="15741" xr3:uid="{3154404D-C6AB-4C8E-B438-0D1D69FDF8E7}" name="Column15737"/>
    <tableColumn id="15742" xr3:uid="{D17174C8-1A8B-4E69-9FF4-088380021BC0}" name="Column15738"/>
    <tableColumn id="15743" xr3:uid="{F7C92D6B-C833-4C56-B4C1-B5DF2A973F29}" name="Column15739"/>
    <tableColumn id="15744" xr3:uid="{AC7BDDDE-F21A-4800-94A4-FF7EFA358726}" name="Column15740"/>
    <tableColumn id="15745" xr3:uid="{B207D6FE-2637-4BD1-8B3E-97C8ECC50E35}" name="Column15741"/>
    <tableColumn id="15746" xr3:uid="{9D1DC773-046D-4257-8864-D9E9D3E5F63C}" name="Column15742"/>
    <tableColumn id="15747" xr3:uid="{FA43794F-8CCD-4DA5-93A6-6D5978E2EA1D}" name="Column15743"/>
    <tableColumn id="15748" xr3:uid="{12CB8133-7D09-49BB-A322-08987A653FFE}" name="Column15744"/>
    <tableColumn id="15749" xr3:uid="{837D2E5A-120F-470D-80AE-D2E17CA18E48}" name="Column15745"/>
    <tableColumn id="15750" xr3:uid="{97CC2467-4766-48CD-B539-721A09051F6A}" name="Column15746"/>
    <tableColumn id="15751" xr3:uid="{8A9A98CB-BD8E-49DF-8A54-D6118196D3B3}" name="Column15747"/>
    <tableColumn id="15752" xr3:uid="{3601835F-A815-4B6A-A4D4-31B008CA1FB8}" name="Column15748"/>
    <tableColumn id="15753" xr3:uid="{5D20F332-CA47-469C-95B1-C8FA91E0492B}" name="Column15749"/>
    <tableColumn id="15754" xr3:uid="{348B4122-F8EC-456B-85D3-5291F2F3B8E7}" name="Column15750"/>
    <tableColumn id="15755" xr3:uid="{9969ED3E-2736-471C-9C6E-069F1C0496CD}" name="Column15751"/>
    <tableColumn id="15756" xr3:uid="{1FBCCD9B-D6EF-4D16-8C83-7666DB9E707F}" name="Column15752"/>
    <tableColumn id="15757" xr3:uid="{58F45E0D-E68E-48A9-BC89-F8D363186659}" name="Column15753"/>
    <tableColumn id="15758" xr3:uid="{9D372EA2-34AA-4F00-9A4D-677D1B998743}" name="Column15754"/>
    <tableColumn id="15759" xr3:uid="{151889D4-DDED-4AB5-B3F9-95F338ECB9F4}" name="Column15755"/>
    <tableColumn id="15760" xr3:uid="{475C293D-F178-4A11-9AA4-128ADA85E82B}" name="Column15756"/>
    <tableColumn id="15761" xr3:uid="{18D94601-A89A-492D-B67A-EF91EF6168C6}" name="Column15757"/>
    <tableColumn id="15762" xr3:uid="{42C47E0C-8952-45B2-A2BC-797876A8A8DA}" name="Column15758"/>
    <tableColumn id="15763" xr3:uid="{024E4D6E-5094-4993-B050-8381E829A1FF}" name="Column15759"/>
    <tableColumn id="15764" xr3:uid="{331A540C-3146-406E-95C0-BD23AF177FB6}" name="Column15760"/>
    <tableColumn id="15765" xr3:uid="{70A9D89E-CEFE-4048-9E7E-0BD5CF574496}" name="Column15761"/>
    <tableColumn id="15766" xr3:uid="{D60B26DD-1696-431E-A426-03896A7B8B5E}" name="Column15762"/>
    <tableColumn id="15767" xr3:uid="{82DD0786-BB9D-42DA-89C8-E717CB47BE1B}" name="Column15763"/>
    <tableColumn id="15768" xr3:uid="{3BF460FD-D00B-4010-9D47-A47B6B1DD4CE}" name="Column15764"/>
    <tableColumn id="15769" xr3:uid="{B08F74DA-9C23-4C57-9519-21B472F768A5}" name="Column15765"/>
    <tableColumn id="15770" xr3:uid="{42CC8369-4BB1-46A9-84E7-E9E795A0BF45}" name="Column15766"/>
    <tableColumn id="15771" xr3:uid="{1BFA0249-9A6D-40BB-96AB-F4B3C55EDC01}" name="Column15767"/>
    <tableColumn id="15772" xr3:uid="{55E44C85-2677-4C7E-9C09-6AA168A6F46C}" name="Column15768"/>
    <tableColumn id="15773" xr3:uid="{C1950B1A-F6FA-44F2-804B-023A5AD15E05}" name="Column15769"/>
    <tableColumn id="15774" xr3:uid="{C7A317EA-546C-4497-8C1C-A47BD371EBB7}" name="Column15770"/>
    <tableColumn id="15775" xr3:uid="{455A4E24-CCB1-46A5-A941-074806AFA29A}" name="Column15771"/>
    <tableColumn id="15776" xr3:uid="{C90B6CB4-FE9F-4F1E-B7D4-E09D80B17BC6}" name="Column15772"/>
    <tableColumn id="15777" xr3:uid="{FE24C00C-77AD-4E8D-A75E-09F9705CDCF6}" name="Column15773"/>
    <tableColumn id="15778" xr3:uid="{2CF7E828-633F-42D4-AF67-7E708AFD698F}" name="Column15774"/>
    <tableColumn id="15779" xr3:uid="{4B095C1A-1680-4605-A354-D22B033C383C}" name="Column15775"/>
    <tableColumn id="15780" xr3:uid="{A696E9D9-D038-4EF0-B940-E8D1F79BE363}" name="Column15776"/>
    <tableColumn id="15781" xr3:uid="{AB62D56B-5711-4002-A464-7D9B3331071F}" name="Column15777"/>
    <tableColumn id="15782" xr3:uid="{3941D9A7-34FF-43ED-B6FA-54F8D1A25334}" name="Column15778"/>
    <tableColumn id="15783" xr3:uid="{163C0340-946A-4628-BBAB-9DF4E0517FF2}" name="Column15779"/>
    <tableColumn id="15784" xr3:uid="{2A73C985-48A7-478B-90C2-488563F7F7BD}" name="Column15780"/>
    <tableColumn id="15785" xr3:uid="{2AF6921A-808B-4CD0-861E-8025A3767330}" name="Column15781"/>
    <tableColumn id="15786" xr3:uid="{62DE1E33-3109-4D86-80AA-F2479EC9AA2D}" name="Column15782"/>
    <tableColumn id="15787" xr3:uid="{87015D9F-3272-43AF-B2A6-5C2DC53E0C8D}" name="Column15783"/>
    <tableColumn id="15788" xr3:uid="{2F419411-3599-4FD6-9651-7F4BD5136C51}" name="Column15784"/>
    <tableColumn id="15789" xr3:uid="{F56716D7-C4EB-4A17-A635-95AA30AB27D4}" name="Column15785"/>
    <tableColumn id="15790" xr3:uid="{D3934C14-1896-47CC-8B31-6726C6725DFA}" name="Column15786"/>
    <tableColumn id="15791" xr3:uid="{165B41D7-B549-409D-8B32-BDB113764E5F}" name="Column15787"/>
    <tableColumn id="15792" xr3:uid="{A9A8EE67-B225-480F-886B-156297770957}" name="Column15788"/>
    <tableColumn id="15793" xr3:uid="{181D5D83-5DB2-4FA7-9D30-6E90A6F080A5}" name="Column15789"/>
    <tableColumn id="15794" xr3:uid="{BA5AB42B-44AB-40C3-AEFA-4BE838921316}" name="Column15790"/>
    <tableColumn id="15795" xr3:uid="{F072BDC9-ECE8-49FB-8529-105A629853EE}" name="Column15791"/>
    <tableColumn id="15796" xr3:uid="{BFF4F97E-15F0-46E9-878E-8FC851EFFE5C}" name="Column15792"/>
    <tableColumn id="15797" xr3:uid="{E41773FF-7171-4456-98CF-E5F911C8155A}" name="Column15793"/>
    <tableColumn id="15798" xr3:uid="{F6469BE5-FF64-4117-867C-B383CF92C6CB}" name="Column15794"/>
    <tableColumn id="15799" xr3:uid="{438D3444-6B85-46DB-9ED2-562C56B0C7C9}" name="Column15795"/>
    <tableColumn id="15800" xr3:uid="{FD1DB034-85C8-4955-BBF1-B224C6E7B343}" name="Column15796"/>
    <tableColumn id="15801" xr3:uid="{D9F774BD-47A2-4507-93E6-DA9633BDC1C2}" name="Column15797"/>
    <tableColumn id="15802" xr3:uid="{8AC39699-C9E9-4F1C-BD2C-1F3AAA345D60}" name="Column15798"/>
    <tableColumn id="15803" xr3:uid="{A129E0E6-111A-4355-AECF-4ECBF8883001}" name="Column15799"/>
    <tableColumn id="15804" xr3:uid="{39B085E3-6897-4A63-8949-913E450A3475}" name="Column15800"/>
    <tableColumn id="15805" xr3:uid="{874A88E9-4894-46E5-8D00-9358BE76E1D4}" name="Column15801"/>
    <tableColumn id="15806" xr3:uid="{44A4A70C-8061-4F88-8469-992AE3DEB812}" name="Column15802"/>
    <tableColumn id="15807" xr3:uid="{CD60EE81-3184-4471-BDD4-5CFB0CF4F68D}" name="Column15803"/>
    <tableColumn id="15808" xr3:uid="{10123C13-33F5-4D48-8B5E-104B1CF3A841}" name="Column15804"/>
    <tableColumn id="15809" xr3:uid="{B339E72C-2B93-44FD-AE2A-71DB638F40F0}" name="Column15805"/>
    <tableColumn id="15810" xr3:uid="{369B67D6-609C-4BC5-B7E0-CF244E8AC90B}" name="Column15806"/>
    <tableColumn id="15811" xr3:uid="{4182A794-6AC9-444D-AC9D-7387E1B191AD}" name="Column15807"/>
    <tableColumn id="15812" xr3:uid="{1A5A7B49-F114-4D02-A5F4-23631C9F1074}" name="Column15808"/>
    <tableColumn id="15813" xr3:uid="{DF2CE2F6-28E2-43E6-852E-D0AB8D401272}" name="Column15809"/>
    <tableColumn id="15814" xr3:uid="{06AA5ADB-87D3-4CB9-A466-AAA4F0DAE23A}" name="Column15810"/>
    <tableColumn id="15815" xr3:uid="{8B13A659-ED72-4BF5-BD31-B0F145D6F3C4}" name="Column15811"/>
    <tableColumn id="15816" xr3:uid="{529848A3-A94A-497E-B001-06995E4AC982}" name="Column15812"/>
    <tableColumn id="15817" xr3:uid="{7A52576E-04A8-4BDC-ABFF-282563A41DE3}" name="Column15813"/>
    <tableColumn id="15818" xr3:uid="{5BE89DAC-0ABC-4373-99AC-A30ECC0CB173}" name="Column15814"/>
    <tableColumn id="15819" xr3:uid="{5F9F5ADF-8810-4040-825B-BFD090B3C51E}" name="Column15815"/>
    <tableColumn id="15820" xr3:uid="{D7E5AF86-77C6-4861-93D0-318F161D9725}" name="Column15816"/>
    <tableColumn id="15821" xr3:uid="{37D9DE6A-56C1-4236-BB02-54110A10D7D5}" name="Column15817"/>
    <tableColumn id="15822" xr3:uid="{613D575F-E8BE-4ADD-B1C2-BD4E5353C742}" name="Column15818"/>
    <tableColumn id="15823" xr3:uid="{308E3CE1-03DA-4AAC-86FF-9A2FFCF61F52}" name="Column15819"/>
    <tableColumn id="15824" xr3:uid="{F638CB48-2ABC-4259-A6CE-5A946260A5DA}" name="Column15820"/>
    <tableColumn id="15825" xr3:uid="{2BEB8B82-A8F1-4AF0-B3F4-3766C2042B19}" name="Column15821"/>
    <tableColumn id="15826" xr3:uid="{49CF9EDF-6F77-4188-ADC7-0DD996807F25}" name="Column15822"/>
    <tableColumn id="15827" xr3:uid="{CE6EAA3B-8322-4440-A1B4-EB31CCE00196}" name="Column15823"/>
    <tableColumn id="15828" xr3:uid="{B1C39C32-11A5-4DCA-A9C5-A1CED6506CDE}" name="Column15824"/>
    <tableColumn id="15829" xr3:uid="{A6D32902-F0D7-4D1F-8922-05D6100626AB}" name="Column15825"/>
    <tableColumn id="15830" xr3:uid="{718FC93E-DAB8-47C4-9C10-BE0673A530D5}" name="Column15826"/>
    <tableColumn id="15831" xr3:uid="{C61237F1-9641-4D23-B74F-096FF840198F}" name="Column15827"/>
    <tableColumn id="15832" xr3:uid="{F73A8152-8B6B-4214-A6C6-A013734DBCFC}" name="Column15828"/>
    <tableColumn id="15833" xr3:uid="{45CB7A45-D9F7-4BB4-B441-DF168E478D04}" name="Column15829"/>
    <tableColumn id="15834" xr3:uid="{79CC25C6-9A75-41D4-830D-7468DF454872}" name="Column15830"/>
    <tableColumn id="15835" xr3:uid="{E3792115-38A1-4539-BF52-7040C8A1C74D}" name="Column15831"/>
    <tableColumn id="15836" xr3:uid="{07A6ABC9-1306-4440-874E-9414D4ACD7B5}" name="Column15832"/>
    <tableColumn id="15837" xr3:uid="{1655398A-ABA0-4B2F-9B72-583639D8CBEB}" name="Column15833"/>
    <tableColumn id="15838" xr3:uid="{0C569997-7F96-45E2-AAFB-C733DCE341C1}" name="Column15834"/>
    <tableColumn id="15839" xr3:uid="{754C9A8A-F569-4CFE-86DE-F442894B8465}" name="Column15835"/>
    <tableColumn id="15840" xr3:uid="{CBA2697E-0F2C-4DAE-B5A3-C5F073DDE865}" name="Column15836"/>
    <tableColumn id="15841" xr3:uid="{5BBA636D-88ED-4F78-8754-A2017E840A77}" name="Column15837"/>
    <tableColumn id="15842" xr3:uid="{12FBAFBC-F942-437B-8210-7BD34F2EFDF2}" name="Column15838"/>
    <tableColumn id="15843" xr3:uid="{BDD8E7E8-C509-4743-A901-F3AE08CF0BAC}" name="Column15839"/>
    <tableColumn id="15844" xr3:uid="{91357463-3B89-4D88-84E7-10045E78CDB0}" name="Column15840"/>
    <tableColumn id="15845" xr3:uid="{C6EBC449-F96C-42E4-AD50-364AB11C71B5}" name="Column15841"/>
    <tableColumn id="15846" xr3:uid="{B8C0323A-6DBF-47D3-92A3-8CFCC24608AF}" name="Column15842"/>
    <tableColumn id="15847" xr3:uid="{1CECBB0A-8E7B-4B41-9137-9DF69DE86C67}" name="Column15843"/>
    <tableColumn id="15848" xr3:uid="{416549EE-9919-4812-ADE6-9625AA74EE07}" name="Column15844"/>
    <tableColumn id="15849" xr3:uid="{EB52C363-6B41-4AC7-8845-B900B03B8F3E}" name="Column15845"/>
    <tableColumn id="15850" xr3:uid="{93AA71B8-5E1E-42A3-AA51-206ED5C7CE5D}" name="Column15846"/>
    <tableColumn id="15851" xr3:uid="{2C15D325-EB02-4916-B7D0-DEF40645518E}" name="Column15847"/>
    <tableColumn id="15852" xr3:uid="{D5406AC3-ADE2-496E-B4F7-77D05153CB60}" name="Column15848"/>
    <tableColumn id="15853" xr3:uid="{EB647570-A16B-4CF9-81FB-37F03101F968}" name="Column15849"/>
    <tableColumn id="15854" xr3:uid="{6E409D95-3AB9-4936-B880-A6AD11F1AEB3}" name="Column15850"/>
    <tableColumn id="15855" xr3:uid="{F1EE8A19-8351-48ED-804A-56994A9DDD4C}" name="Column15851"/>
    <tableColumn id="15856" xr3:uid="{23DB48A1-C8DC-4007-808A-40C4D7D7386C}" name="Column15852"/>
    <tableColumn id="15857" xr3:uid="{33B06597-5C5C-4838-96A8-1667DD494FE9}" name="Column15853"/>
    <tableColumn id="15858" xr3:uid="{619B6D61-D40A-4202-AFA2-745C4F310232}" name="Column15854"/>
    <tableColumn id="15859" xr3:uid="{223497CE-7899-4B93-B6C1-2932DFE3C45E}" name="Column15855"/>
    <tableColumn id="15860" xr3:uid="{A8791A38-F53A-40C6-B7DD-9664EFB304F7}" name="Column15856"/>
    <tableColumn id="15861" xr3:uid="{FB2BFD0C-0058-4FD8-B78C-CD48807E34AC}" name="Column15857"/>
    <tableColumn id="15862" xr3:uid="{6DE9208B-6489-49B7-933B-E656175B32C0}" name="Column15858"/>
    <tableColumn id="15863" xr3:uid="{187AFECF-28BD-4927-B7DE-621151FBCE30}" name="Column15859"/>
    <tableColumn id="15864" xr3:uid="{BF35E5D5-FCF2-4D77-98EC-7CC14BADCEEC}" name="Column15860"/>
    <tableColumn id="15865" xr3:uid="{F3191694-ED59-4B7D-B7D6-2CF991233C87}" name="Column15861"/>
    <tableColumn id="15866" xr3:uid="{6CF26BBE-D9F2-4094-A386-E57F83813ADF}" name="Column15862"/>
    <tableColumn id="15867" xr3:uid="{4D9FDD83-8A0C-42F0-966D-6936597D876C}" name="Column15863"/>
    <tableColumn id="15868" xr3:uid="{A5930FFF-D467-4718-A89B-72F4BE881BAF}" name="Column15864"/>
    <tableColumn id="15869" xr3:uid="{9FAB423F-3169-4500-A615-6BE71D8CFA98}" name="Column15865"/>
    <tableColumn id="15870" xr3:uid="{110130C2-B37A-4965-A63F-59357FAB7344}" name="Column15866"/>
    <tableColumn id="15871" xr3:uid="{88B4755F-0BA7-4867-9B96-B6A7D8F90805}" name="Column15867"/>
    <tableColumn id="15872" xr3:uid="{CB723218-C786-487D-B227-CD320838AE5E}" name="Column15868"/>
    <tableColumn id="15873" xr3:uid="{71A7C2EE-245F-4C8A-8C1D-AF5F4653C7D4}" name="Column15869"/>
    <tableColumn id="15874" xr3:uid="{E78FBF3A-C360-4EFC-BF5C-9F8CBFCD8657}" name="Column15870"/>
    <tableColumn id="15875" xr3:uid="{7A067C87-C3F0-4AFA-8A9F-4DD8A028F9B6}" name="Column15871"/>
    <tableColumn id="15876" xr3:uid="{340ADF06-ADDD-4B51-9A7F-0336227A96DD}" name="Column15872"/>
    <tableColumn id="15877" xr3:uid="{3083256C-B33F-4D96-B973-7088040F8C06}" name="Column15873"/>
    <tableColumn id="15878" xr3:uid="{CD01BDE8-8B43-44AA-A6CD-36614D68766A}" name="Column15874"/>
    <tableColumn id="15879" xr3:uid="{3736B2B4-8269-4E2F-B86D-9EF935460046}" name="Column15875"/>
    <tableColumn id="15880" xr3:uid="{ADE8A522-9AEF-44A0-9E30-3BADFC6172B5}" name="Column15876"/>
    <tableColumn id="15881" xr3:uid="{87DED33D-E372-418A-BF45-551FBC147B40}" name="Column15877"/>
    <tableColumn id="15882" xr3:uid="{956010D9-0394-48C1-8284-8785C8A5592F}" name="Column15878"/>
    <tableColumn id="15883" xr3:uid="{6FF79A62-93A4-4B41-9F07-E1BA4D9CDE59}" name="Column15879"/>
    <tableColumn id="15884" xr3:uid="{05E235EA-C318-4F35-824D-B48CCC21E46D}" name="Column15880"/>
    <tableColumn id="15885" xr3:uid="{450F4809-AB35-4D56-BCD2-9317946F7417}" name="Column15881"/>
    <tableColumn id="15886" xr3:uid="{F7CB1BB7-ECF2-4CE3-AEC4-BE87AF6D3030}" name="Column15882"/>
    <tableColumn id="15887" xr3:uid="{CDF91AE3-E260-430F-BFFB-795FF3A1202D}" name="Column15883"/>
    <tableColumn id="15888" xr3:uid="{D3FCAA4F-07AA-4635-83C2-68CE0E3D6EA4}" name="Column15884"/>
    <tableColumn id="15889" xr3:uid="{02EAB544-BAF7-4F57-8313-1CEAA1D89243}" name="Column15885"/>
    <tableColumn id="15890" xr3:uid="{B5F170C6-1D88-488E-9852-2EB274D3D12D}" name="Column15886"/>
    <tableColumn id="15891" xr3:uid="{8747E74C-EDFD-46B9-99C0-E119A14D79CA}" name="Column15887"/>
    <tableColumn id="15892" xr3:uid="{021C72D0-E2CB-42B6-B649-F56552989A3B}" name="Column15888"/>
    <tableColumn id="15893" xr3:uid="{697F2BB0-1301-4DB3-9E0F-87F7EC55F21F}" name="Column15889"/>
    <tableColumn id="15894" xr3:uid="{C37138BE-A5BF-417F-80C4-3E92EB7E7721}" name="Column15890"/>
    <tableColumn id="15895" xr3:uid="{67DAE957-48AF-4726-B0A5-FDEFD65EC015}" name="Column15891"/>
    <tableColumn id="15896" xr3:uid="{67991796-685E-405A-95C1-64B028792EF5}" name="Column15892"/>
    <tableColumn id="15897" xr3:uid="{41BF5E40-FD84-496B-9CD6-4686542D8BE9}" name="Column15893"/>
    <tableColumn id="15898" xr3:uid="{4D1CB5B4-BC9E-40AE-A6C3-350BE574FCCF}" name="Column15894"/>
    <tableColumn id="15899" xr3:uid="{9125F5F6-ABCA-4067-867E-DED124713EDE}" name="Column15895"/>
    <tableColumn id="15900" xr3:uid="{4F8E8470-8FEA-4681-A62A-50ED09046923}" name="Column15896"/>
    <tableColumn id="15901" xr3:uid="{35B4D66F-0450-4ADA-97C1-14EE89BDD7B6}" name="Column15897"/>
    <tableColumn id="15902" xr3:uid="{5B5AF4D8-478C-4557-AC41-11FFB662E492}" name="Column15898"/>
    <tableColumn id="15903" xr3:uid="{DA1B2298-E7F0-4891-9432-A9CECB86FFE0}" name="Column15899"/>
    <tableColumn id="15904" xr3:uid="{5C8A794E-97B4-4B30-A464-3F769367F5B8}" name="Column15900"/>
    <tableColumn id="15905" xr3:uid="{79B3E71E-3C75-4E04-B507-EE7427C086D4}" name="Column15901"/>
    <tableColumn id="15906" xr3:uid="{C2DA00AD-D642-4E38-827B-20B895E383C8}" name="Column15902"/>
    <tableColumn id="15907" xr3:uid="{D665AF21-FDBC-4DF5-A5AF-3AD714ED75F1}" name="Column15903"/>
    <tableColumn id="15908" xr3:uid="{4A58CE0B-A62D-4CB2-B98A-30BAFB2AE8C8}" name="Column15904"/>
    <tableColumn id="15909" xr3:uid="{A6517257-C473-47FC-A080-6B32C593F819}" name="Column15905"/>
    <tableColumn id="15910" xr3:uid="{5B9DA2C6-9CC9-435C-848A-516ED5D79D93}" name="Column15906"/>
    <tableColumn id="15911" xr3:uid="{AAC600F1-7486-49A7-8477-04DE53FDC45F}" name="Column15907"/>
    <tableColumn id="15912" xr3:uid="{2403140F-2F1E-4B32-AD9D-A3D029B45541}" name="Column15908"/>
    <tableColumn id="15913" xr3:uid="{4ACEE49A-4AB7-412F-B4D7-F55D68DF0D13}" name="Column15909"/>
    <tableColumn id="15914" xr3:uid="{98D84F58-95B0-4090-9679-8DAE43FB2185}" name="Column15910"/>
    <tableColumn id="15915" xr3:uid="{DA58B0F5-A2AE-4D3D-A60E-1ED18628F1E7}" name="Column15911"/>
    <tableColumn id="15916" xr3:uid="{70943282-4585-4722-AF1A-CFE061AEBA54}" name="Column15912"/>
    <tableColumn id="15917" xr3:uid="{F4D50102-F519-467B-A81A-8D5EC3694874}" name="Column15913"/>
    <tableColumn id="15918" xr3:uid="{2BF4AB39-5011-4424-B50B-EAC9F1753D8B}" name="Column15914"/>
    <tableColumn id="15919" xr3:uid="{8FF1FB33-F363-4088-924B-522D0DADC921}" name="Column15915"/>
    <tableColumn id="15920" xr3:uid="{2C486E0D-3F71-489E-9BAD-57DC4ED8DFA4}" name="Column15916"/>
    <tableColumn id="15921" xr3:uid="{192F2EE0-CC60-4625-B2E5-D1899F1FC3EC}" name="Column15917"/>
    <tableColumn id="15922" xr3:uid="{690F319A-3B63-4427-8270-94B363FDCC72}" name="Column15918"/>
    <tableColumn id="15923" xr3:uid="{E029C150-B6DA-4708-BD0C-C4049E24E416}" name="Column15919"/>
    <tableColumn id="15924" xr3:uid="{0A726AC1-E66E-4B6F-AF5E-3000C11AB3E4}" name="Column15920"/>
    <tableColumn id="15925" xr3:uid="{96645EEA-92E7-45D2-AD8C-7B5526D0886A}" name="Column15921"/>
    <tableColumn id="15926" xr3:uid="{F98E3506-DF23-4FE5-ADE3-FFF7FD1535EC}" name="Column15922"/>
    <tableColumn id="15927" xr3:uid="{3A19E76F-91A9-40B2-B2E0-A267FBEAFDF2}" name="Column15923"/>
    <tableColumn id="15928" xr3:uid="{8E8765FC-A3A3-45A2-97F8-A521D7D78E6D}" name="Column15924"/>
    <tableColumn id="15929" xr3:uid="{C065E677-EF65-4620-A197-225636946F32}" name="Column15925"/>
    <tableColumn id="15930" xr3:uid="{E4CD6F31-8F3D-4B67-86E0-891EBBAF59CD}" name="Column15926"/>
    <tableColumn id="15931" xr3:uid="{D2FD8FD6-FD3F-4A46-8083-7C9674E650A8}" name="Column15927"/>
    <tableColumn id="15932" xr3:uid="{DABFC1E3-462C-4F53-ABC3-D4DDD64F8E74}" name="Column15928"/>
    <tableColumn id="15933" xr3:uid="{49D92096-94C1-4A45-8DBD-831E7EE06E09}" name="Column15929"/>
    <tableColumn id="15934" xr3:uid="{4727DD1F-0952-4805-98C7-CA69CA3C681E}" name="Column15930"/>
    <tableColumn id="15935" xr3:uid="{F9A46958-4027-4EBF-8FF4-8A1F351F947C}" name="Column15931"/>
    <tableColumn id="15936" xr3:uid="{F62DDCD9-8BCF-4398-9A38-CF82E1DD913B}" name="Column15932"/>
    <tableColumn id="15937" xr3:uid="{F4CB7C5E-C49C-403B-90F4-745819E66FA7}" name="Column15933"/>
    <tableColumn id="15938" xr3:uid="{BC9AF8BB-8F36-4123-B1CD-0B36BBC78920}" name="Column15934"/>
    <tableColumn id="15939" xr3:uid="{258DCCE8-50D3-40B7-A09E-DD1AD00201F4}" name="Column15935"/>
    <tableColumn id="15940" xr3:uid="{B2B811AE-B659-4FDE-A7AF-480CEB2E5B8D}" name="Column15936"/>
    <tableColumn id="15941" xr3:uid="{A43F1CD9-D504-4C6E-9C54-2C9D7B3BE8CB}" name="Column15937"/>
    <tableColumn id="15942" xr3:uid="{5382C373-62F7-4C5D-97DE-CF6372FF2923}" name="Column15938"/>
    <tableColumn id="15943" xr3:uid="{BCCB7FEF-6D84-4360-A2EB-A1B0B3AB4B16}" name="Column15939"/>
    <tableColumn id="15944" xr3:uid="{C01C9F73-962A-4BCA-8FA8-ED063FF77103}" name="Column15940"/>
    <tableColumn id="15945" xr3:uid="{2FDB0039-5D0B-42F6-A32B-79E9F951CF8F}" name="Column15941"/>
    <tableColumn id="15946" xr3:uid="{F6E1FCAB-DA82-4C7A-B209-61E70D29F9F7}" name="Column15942"/>
    <tableColumn id="15947" xr3:uid="{BFE4C525-7DB9-4B5D-82DE-1A8D57F55BE1}" name="Column15943"/>
    <tableColumn id="15948" xr3:uid="{9BA1D211-B430-4776-857E-9CC933AEC48E}" name="Column15944"/>
    <tableColumn id="15949" xr3:uid="{589F778E-54B4-4BFB-B9CF-286EFF685E41}" name="Column15945"/>
    <tableColumn id="15950" xr3:uid="{C1C88A5F-AF4E-4F17-AA66-BA33DEB44429}" name="Column15946"/>
    <tableColumn id="15951" xr3:uid="{D6CAF598-2D29-4A89-A228-AB40F6479D56}" name="Column15947"/>
    <tableColumn id="15952" xr3:uid="{281A42C6-9FD5-4917-B666-162674ACC84A}" name="Column15948"/>
    <tableColumn id="15953" xr3:uid="{2A8E7072-E068-4709-B120-B43FAB1B4194}" name="Column15949"/>
    <tableColumn id="15954" xr3:uid="{A51CCDA8-418C-4DD0-91B3-5C2026A87314}" name="Column15950"/>
    <tableColumn id="15955" xr3:uid="{0697C8B6-6C2C-42E2-87F4-B3317C80EFFC}" name="Column15951"/>
    <tableColumn id="15956" xr3:uid="{15B90CBD-AAAC-4D06-9D56-8C86C296675F}" name="Column15952"/>
    <tableColumn id="15957" xr3:uid="{DC3DC173-D206-4683-93FF-CF4F5B46C604}" name="Column15953"/>
    <tableColumn id="15958" xr3:uid="{44FD3D56-6DAF-42B1-BCF8-3DC8F90B9F6B}" name="Column15954"/>
    <tableColumn id="15959" xr3:uid="{38F3DB2E-C414-4CF6-90E4-AFA6814FA79E}" name="Column15955"/>
    <tableColumn id="15960" xr3:uid="{5FA28BC7-BA08-4439-9EC8-61560B6C0365}" name="Column15956"/>
    <tableColumn id="15961" xr3:uid="{60AAB637-94A3-488C-BAEA-97ADC2CCF5E1}" name="Column15957"/>
    <tableColumn id="15962" xr3:uid="{CA177AE6-928F-466F-A39E-C2E525DCEBBC}" name="Column15958"/>
    <tableColumn id="15963" xr3:uid="{3C6EC03F-4036-4E33-876B-93CC3EE1B939}" name="Column15959"/>
    <tableColumn id="15964" xr3:uid="{5F6006C9-0033-43AC-B098-2BDC456AEA11}" name="Column15960"/>
    <tableColumn id="15965" xr3:uid="{53672163-ABBC-41F2-9CD6-A698D361BDCE}" name="Column15961"/>
    <tableColumn id="15966" xr3:uid="{9838C8ED-B1F7-4969-8DD6-D8B61C0ADD24}" name="Column15962"/>
    <tableColumn id="15967" xr3:uid="{2D38EC12-B63C-423F-A806-D4D3CCD288AA}" name="Column15963"/>
    <tableColumn id="15968" xr3:uid="{178222D9-D266-495C-A60A-0160260A035A}" name="Column15964"/>
    <tableColumn id="15969" xr3:uid="{077AD281-4B30-46A5-9ED3-85577F17DA3E}" name="Column15965"/>
    <tableColumn id="15970" xr3:uid="{0B1429A9-7466-4F1A-9337-F60B0C71FAC8}" name="Column15966"/>
    <tableColumn id="15971" xr3:uid="{546C5EDE-86A2-435B-9A8E-990311A6EECE}" name="Column15967"/>
    <tableColumn id="15972" xr3:uid="{9FED30FA-1A2D-472B-A493-D08961986932}" name="Column15968"/>
    <tableColumn id="15973" xr3:uid="{A23329C2-CBF7-4561-B363-D329C380A7E5}" name="Column15969"/>
    <tableColumn id="15974" xr3:uid="{6C154634-DE10-4C60-AEA0-F92BDF3F5DD0}" name="Column15970"/>
    <tableColumn id="15975" xr3:uid="{8A26BCA1-46BA-4D0E-B410-063BDC94EAE0}" name="Column15971"/>
    <tableColumn id="15976" xr3:uid="{CB65E13D-30CB-4154-AC8E-4A06EBA08FB8}" name="Column15972"/>
    <tableColumn id="15977" xr3:uid="{84C1B6F7-8880-464B-AB50-D18A992D44CF}" name="Column15973"/>
    <tableColumn id="15978" xr3:uid="{936C07DB-BCDF-4B30-8A89-00C4D816E130}" name="Column15974"/>
    <tableColumn id="15979" xr3:uid="{9A00733B-199F-4F59-B34C-0071C152C41A}" name="Column15975"/>
    <tableColumn id="15980" xr3:uid="{3FAD5133-6772-4ECA-94F2-747C125AE130}" name="Column15976"/>
    <tableColumn id="15981" xr3:uid="{9A82ACED-7862-4B87-A6D1-FCFF2854F785}" name="Column15977"/>
    <tableColumn id="15982" xr3:uid="{F5E8A7BF-FB45-4CA5-9ED6-CF1FD0703A01}" name="Column15978"/>
    <tableColumn id="15983" xr3:uid="{EF5B036F-1CC1-44EF-8867-B2932576CDB5}" name="Column15979"/>
    <tableColumn id="15984" xr3:uid="{6628D43C-1CA1-4FC7-8FA0-1138B25FF248}" name="Column15980"/>
    <tableColumn id="15985" xr3:uid="{F827AC91-077A-412D-B500-D9B611BE2D81}" name="Column15981"/>
    <tableColumn id="15986" xr3:uid="{B109226B-50B6-4E11-BCC7-4BB47B7163F6}" name="Column15982"/>
    <tableColumn id="15987" xr3:uid="{B08B8319-9D28-4B74-AE42-5D5A565CD7F5}" name="Column15983"/>
    <tableColumn id="15988" xr3:uid="{24820CC1-53A1-4CFA-8315-328EA91CAA3C}" name="Column15984"/>
    <tableColumn id="15989" xr3:uid="{2EE1D29A-D527-43F8-831B-0BF10D318F07}" name="Column15985"/>
    <tableColumn id="15990" xr3:uid="{00C298F8-49F3-41C1-80A2-D9A56C28F626}" name="Column15986"/>
    <tableColumn id="15991" xr3:uid="{7C188E9C-BFF0-4933-900E-125590D2F8AE}" name="Column15987"/>
    <tableColumn id="15992" xr3:uid="{B64816F0-A701-425D-BB9F-F14D1299FD06}" name="Column15988"/>
    <tableColumn id="15993" xr3:uid="{AE9CBC46-060F-43BB-A2E0-6BF881C84448}" name="Column15989"/>
    <tableColumn id="15994" xr3:uid="{3EC30AB8-C5CD-4DC8-AD13-83B30DF44CED}" name="Column15990"/>
    <tableColumn id="15995" xr3:uid="{9B101FB6-E9E6-40D8-9498-C98F1B33013F}" name="Column15991"/>
    <tableColumn id="15996" xr3:uid="{BE1522B9-93F2-46DB-B5DE-CB0A5BAD1FA2}" name="Column15992"/>
    <tableColumn id="15997" xr3:uid="{7FEB8A4B-99BF-40C6-97D7-FC71BF012B4F}" name="Column15993"/>
    <tableColumn id="15998" xr3:uid="{4ADFCE39-20D5-4222-9801-A35C24E3072C}" name="Column15994"/>
    <tableColumn id="15999" xr3:uid="{A5E74461-753C-4993-B17C-E4793B85D834}" name="Column15995"/>
    <tableColumn id="16000" xr3:uid="{D8A70BB1-5944-43E1-AC6D-D7C08281A6E7}" name="Column15996"/>
    <tableColumn id="16001" xr3:uid="{F9CFFA28-5701-402D-883F-5B61B1834F24}" name="Column15997"/>
    <tableColumn id="16002" xr3:uid="{DD252A4B-B770-45E7-84B3-1A7DF64DC3BB}" name="Column15998"/>
    <tableColumn id="16003" xr3:uid="{675602D1-DEE6-403C-A2A0-79066DAE2D70}" name="Column15999"/>
    <tableColumn id="16004" xr3:uid="{08E10879-44C8-462E-AEC3-8CCF959DE37F}" name="Column16000"/>
    <tableColumn id="16005" xr3:uid="{3C3EFBD7-0B3B-4AD2-85E8-C97C7A37B2B0}" name="Column16001"/>
    <tableColumn id="16006" xr3:uid="{C96A6119-F12C-4ECA-9DB1-601C9CC3FEBD}" name="Column16002"/>
    <tableColumn id="16007" xr3:uid="{DED972DE-9BCC-4A12-A7E5-2EBE25E369AC}" name="Column16003"/>
    <tableColumn id="16008" xr3:uid="{778A9F63-FD75-4523-979D-42EB35830A8A}" name="Column16004"/>
    <tableColumn id="16009" xr3:uid="{D2E90AB8-5BAF-41C9-9172-F9F289E23C42}" name="Column16005"/>
    <tableColumn id="16010" xr3:uid="{30211F16-93EE-461E-A7EE-D6DCDC5F3D30}" name="Column16006"/>
    <tableColumn id="16011" xr3:uid="{92AE5626-54C2-4352-B280-FB0E02E86035}" name="Column16007"/>
    <tableColumn id="16012" xr3:uid="{C15D6A91-65BE-4FAA-8E95-6B65883DE532}" name="Column16008"/>
    <tableColumn id="16013" xr3:uid="{1FC19597-09F2-44FE-81DD-DA52D118AAB5}" name="Column16009"/>
    <tableColumn id="16014" xr3:uid="{637D58F7-7382-461C-B846-A91D3CBA2DD5}" name="Column16010"/>
    <tableColumn id="16015" xr3:uid="{7213D6C2-9CBE-4581-8079-9F81DF0B13E7}" name="Column16011"/>
    <tableColumn id="16016" xr3:uid="{24D69C60-7280-4F31-BA3E-AEF1B739386D}" name="Column16012"/>
    <tableColumn id="16017" xr3:uid="{DFD14E62-7741-4CB7-8505-2B1DD11A94B3}" name="Column16013"/>
    <tableColumn id="16018" xr3:uid="{BF295C8A-3A0B-452B-A126-53CDACF0A10F}" name="Column16014"/>
    <tableColumn id="16019" xr3:uid="{099C25CD-F340-47EE-B7BB-2A86826CBE70}" name="Column16015"/>
    <tableColumn id="16020" xr3:uid="{247D51FE-139D-4041-BC9C-C323A968C8B7}" name="Column16016"/>
    <tableColumn id="16021" xr3:uid="{2147BBB7-A5CA-4621-A6D1-272B21EC76ED}" name="Column16017"/>
    <tableColumn id="16022" xr3:uid="{978AB985-DB0C-4C42-93EF-6424C4BC3883}" name="Column16018"/>
    <tableColumn id="16023" xr3:uid="{CB0AB73E-E524-47EB-846D-015B5396089C}" name="Column16019"/>
    <tableColumn id="16024" xr3:uid="{FA8873AB-3E6A-4B3C-9C33-FAA64D7A32B0}" name="Column16020"/>
    <tableColumn id="16025" xr3:uid="{211DF064-C461-4E0B-9967-7B375420FCD7}" name="Column16021"/>
    <tableColumn id="16026" xr3:uid="{55914A81-AFF4-48A2-A7DF-0D3CA297CB5D}" name="Column16022"/>
    <tableColumn id="16027" xr3:uid="{47E3BBE5-B34A-4CE8-A688-E3DEA688CD32}" name="Column16023"/>
    <tableColumn id="16028" xr3:uid="{1749339B-8F83-4CDC-B378-9F1652ECF8C0}" name="Column16024"/>
    <tableColumn id="16029" xr3:uid="{EB76197C-9912-471D-8E31-CCA35E62FA17}" name="Column16025"/>
    <tableColumn id="16030" xr3:uid="{F5AE5FA1-8C4F-422E-B05C-4E2E0C9D5225}" name="Column16026"/>
    <tableColumn id="16031" xr3:uid="{78B6871D-1AFF-41CB-9EEE-78DD03AB94AE}" name="Column16027"/>
    <tableColumn id="16032" xr3:uid="{D18A2845-DA1F-4582-860C-59065667BF44}" name="Column16028"/>
    <tableColumn id="16033" xr3:uid="{630EC8CA-B08F-451E-A989-A323865F93B0}" name="Column16029"/>
    <tableColumn id="16034" xr3:uid="{E7D785BC-2255-413C-A291-908F0E2DC8E7}" name="Column16030"/>
    <tableColumn id="16035" xr3:uid="{FE294B4F-E4AE-48B7-92E8-C50335388F6D}" name="Column16031"/>
    <tableColumn id="16036" xr3:uid="{B1366D9A-00CA-4431-801F-CACC16F59426}" name="Column16032"/>
    <tableColumn id="16037" xr3:uid="{E8BF3A94-AA11-47AF-B732-3725FFDEAD9A}" name="Column16033"/>
    <tableColumn id="16038" xr3:uid="{8475499B-8C68-4FBC-ACAD-6A53B2B6864D}" name="Column16034"/>
    <tableColumn id="16039" xr3:uid="{674A791A-095E-4C40-8945-9D70468A6DD8}" name="Column16035"/>
    <tableColumn id="16040" xr3:uid="{69A1E053-C373-4A52-BF01-35241025AB94}" name="Column16036"/>
    <tableColumn id="16041" xr3:uid="{02BF5AF4-CBFC-4B64-8437-35E1F90E57BC}" name="Column16037"/>
    <tableColumn id="16042" xr3:uid="{3DD5439D-9DF3-401E-860B-19C5A8AF4562}" name="Column16038"/>
    <tableColumn id="16043" xr3:uid="{EF472095-5746-4B90-BC58-ACC3E97B3B0C}" name="Column16039"/>
    <tableColumn id="16044" xr3:uid="{B1249275-D188-4D03-A673-5A07B0D91DA5}" name="Column16040"/>
    <tableColumn id="16045" xr3:uid="{5F2D67FF-46EC-4DFA-9745-275BF18A0574}" name="Column16041"/>
    <tableColumn id="16046" xr3:uid="{73D4915C-1808-47D2-B81B-4E3A7829B3C7}" name="Column16042"/>
    <tableColumn id="16047" xr3:uid="{C3B20FD5-C855-448D-B38E-263C21E8ECAB}" name="Column16043"/>
    <tableColumn id="16048" xr3:uid="{9CDD7D77-A114-4484-901F-9B17EAFC08E7}" name="Column16044"/>
    <tableColumn id="16049" xr3:uid="{A0876B39-175E-41E2-9A3A-0FE6B8CA87D4}" name="Column16045"/>
    <tableColumn id="16050" xr3:uid="{A4552205-C9BC-4326-B187-C5C9FDAAF25B}" name="Column16046"/>
    <tableColumn id="16051" xr3:uid="{F5A2A7F7-1B61-4EEE-BA74-FECF6195166B}" name="Column16047"/>
    <tableColumn id="16052" xr3:uid="{9D4D77A3-1467-40BD-96F5-E6CE0E297E9B}" name="Column16048"/>
    <tableColumn id="16053" xr3:uid="{D326283D-8FE4-4E42-B1FE-F25B8E24F9FE}" name="Column16049"/>
    <tableColumn id="16054" xr3:uid="{D6BE648B-587E-499E-9674-6E2840DBE155}" name="Column16050"/>
    <tableColumn id="16055" xr3:uid="{0FD93676-B9AC-4A12-8115-2A27828D006D}" name="Column16051"/>
    <tableColumn id="16056" xr3:uid="{5DF8EC4F-8EED-4B24-BD6B-5FD0675B01C7}" name="Column16052"/>
    <tableColumn id="16057" xr3:uid="{D03F4688-88C3-46F8-97DC-1465AAA89BBA}" name="Column16053"/>
    <tableColumn id="16058" xr3:uid="{60EE7CCD-DB3A-4CCB-ACC1-8BED759C88EE}" name="Column16054"/>
    <tableColumn id="16059" xr3:uid="{2D24527F-043D-441D-BD1D-71F607D28D37}" name="Column16055"/>
    <tableColumn id="16060" xr3:uid="{497F3680-BBF6-4505-A16E-E02086B66AB7}" name="Column16056"/>
    <tableColumn id="16061" xr3:uid="{8648D3C0-A451-4AAE-A72E-F298E7CF752B}" name="Column16057"/>
    <tableColumn id="16062" xr3:uid="{7826CA5F-7915-4A97-9E32-C9686950E7A9}" name="Column16058"/>
    <tableColumn id="16063" xr3:uid="{BB551D7B-E4A9-4234-B569-15D8E6FA24D3}" name="Column16059"/>
    <tableColumn id="16064" xr3:uid="{AB3B15B7-9712-4623-A50E-9DB5031DBC03}" name="Column16060"/>
    <tableColumn id="16065" xr3:uid="{936D03C5-600E-4477-A152-5E6E4E7FF941}" name="Column16061"/>
    <tableColumn id="16066" xr3:uid="{4557305B-76D5-4DE1-9E00-D94DC385EBAA}" name="Column16062"/>
    <tableColumn id="16067" xr3:uid="{077685F5-F05C-46A4-A6BB-2FECB3542DD2}" name="Column16063"/>
    <tableColumn id="16068" xr3:uid="{322E926F-C4D7-4017-984F-F40868E6AF84}" name="Column16064"/>
    <tableColumn id="16069" xr3:uid="{0D1125A3-1D4F-48C3-BDA3-F70281B9AD2F}" name="Column16065"/>
    <tableColumn id="16070" xr3:uid="{31F6FD0D-0875-4830-A036-34205F97662E}" name="Column16066"/>
    <tableColumn id="16071" xr3:uid="{27104DBD-A371-4853-92F8-AA150EA69057}" name="Column16067"/>
    <tableColumn id="16072" xr3:uid="{ACAC62BF-340C-4000-B5BE-A4F477467BD9}" name="Column16068"/>
    <tableColumn id="16073" xr3:uid="{03D666E4-08F5-498C-8AF7-699A042C651F}" name="Column16069"/>
    <tableColumn id="16074" xr3:uid="{60633D42-BBBB-443E-80DE-364850B16A3C}" name="Column16070"/>
    <tableColumn id="16075" xr3:uid="{1C45C096-D188-465F-924D-0CB4688D89E3}" name="Column16071"/>
    <tableColumn id="16076" xr3:uid="{9BB93DE2-4E33-4635-869F-742B1699AC0D}" name="Column16072"/>
    <tableColumn id="16077" xr3:uid="{6FF71F3D-0953-4F21-9CA2-03AE5D56A145}" name="Column16073"/>
    <tableColumn id="16078" xr3:uid="{01A86581-3C29-4F69-A364-76F0404CA23E}" name="Column16074"/>
    <tableColumn id="16079" xr3:uid="{C20D158B-557C-4695-92F5-22357BDA25B2}" name="Column16075"/>
    <tableColumn id="16080" xr3:uid="{F7AE2ADB-2F53-462C-8089-0DDD3694482B}" name="Column16076"/>
    <tableColumn id="16081" xr3:uid="{29502486-A973-4216-A45D-EEA3ED05E8BA}" name="Column16077"/>
    <tableColumn id="16082" xr3:uid="{8C5D1D11-31EE-43CB-8D6C-2C468CC981FC}" name="Column16078"/>
    <tableColumn id="16083" xr3:uid="{B098592D-3E47-4EB9-A981-26CBFB673BE5}" name="Column16079"/>
    <tableColumn id="16084" xr3:uid="{BDADCFBC-0CDF-4D1D-B72D-E1573C5A4FD8}" name="Column16080"/>
    <tableColumn id="16085" xr3:uid="{E4078E68-CEF5-4229-B305-56220DC69C30}" name="Column16081"/>
    <tableColumn id="16086" xr3:uid="{2227BC91-4BB3-4288-B72A-55C06FF40348}" name="Column16082"/>
    <tableColumn id="16087" xr3:uid="{F3BED7E7-E46E-4BFE-A2BC-967F7A429DE4}" name="Column16083"/>
    <tableColumn id="16088" xr3:uid="{300AF785-E90A-4DD3-BC34-5B3AEDFDEAEC}" name="Column16084"/>
    <tableColumn id="16089" xr3:uid="{B6022D0B-FE4B-4828-9377-C7597CA6F0B2}" name="Column16085"/>
    <tableColumn id="16090" xr3:uid="{3E11BF49-F573-415D-AF1D-36D950D51280}" name="Column16086"/>
    <tableColumn id="16091" xr3:uid="{A70A1216-5C93-468E-A732-98AC641E861C}" name="Column16087"/>
    <tableColumn id="16092" xr3:uid="{BFE58F3C-7773-46E9-B278-FC137291C21B}" name="Column16088"/>
    <tableColumn id="16093" xr3:uid="{8E4BCFFA-B510-4564-9390-C5413B5C214E}" name="Column16089"/>
    <tableColumn id="16094" xr3:uid="{86ED4B55-85A1-4264-A450-406F673715E2}" name="Column16090"/>
    <tableColumn id="16095" xr3:uid="{D1980DF0-1D10-4DD8-B5B0-E3C2CC99AD3A}" name="Column16091"/>
    <tableColumn id="16096" xr3:uid="{DC590A9C-9BFA-4689-A520-B6CDC40062A3}" name="Column16092"/>
    <tableColumn id="16097" xr3:uid="{E280B408-0FD1-4B2F-806D-F5CD0841A3F8}" name="Column16093"/>
    <tableColumn id="16098" xr3:uid="{183B44BD-27CC-415D-9028-6DDE9EAFFBE4}" name="Column16094"/>
    <tableColumn id="16099" xr3:uid="{ACA4C374-302E-4061-BA79-E3DDD8BC8689}" name="Column16095"/>
    <tableColumn id="16100" xr3:uid="{47260E88-E1C3-4BC3-B6A4-3D3461AB17B8}" name="Column16096"/>
    <tableColumn id="16101" xr3:uid="{5985B961-7AE1-4DB4-B9DD-60E290CB8806}" name="Column16097"/>
    <tableColumn id="16102" xr3:uid="{F886F2DC-D6ED-4CB3-A413-BEBB0796F24F}" name="Column16098"/>
    <tableColumn id="16103" xr3:uid="{0407FA9D-1F76-4C57-89AD-421ABED6C0CB}" name="Column16099"/>
    <tableColumn id="16104" xr3:uid="{7D34DD81-A1FB-4DAD-AFEE-28F36FDB02A9}" name="Column16100"/>
    <tableColumn id="16105" xr3:uid="{82420B76-30E8-49E3-94D8-A399C922444E}" name="Column16101"/>
    <tableColumn id="16106" xr3:uid="{91619FB4-3B28-4112-BB46-3FE686A4898C}" name="Column16102"/>
    <tableColumn id="16107" xr3:uid="{E66125AD-F6FD-4E8D-9F09-99E0E57CD013}" name="Column16103"/>
    <tableColumn id="16108" xr3:uid="{1D217F0F-2140-4138-A63E-5E9E1465A284}" name="Column16104"/>
    <tableColumn id="16109" xr3:uid="{D53FE76D-A2E7-4365-8BFC-AC126DCF33A6}" name="Column16105"/>
    <tableColumn id="16110" xr3:uid="{397F85E8-7664-4325-B344-202959D1EE6A}" name="Column16106"/>
    <tableColumn id="16111" xr3:uid="{11ADD3E2-BA48-4E1D-A71C-302134C7DB3B}" name="Column16107"/>
    <tableColumn id="16112" xr3:uid="{971EB725-5231-4DB5-BC54-FE5325FBB9DB}" name="Column16108"/>
    <tableColumn id="16113" xr3:uid="{1B00876D-99D6-4E39-94AF-6C6645A6DBAB}" name="Column16109"/>
    <tableColumn id="16114" xr3:uid="{19D2A42F-3522-423B-B3F9-FF8BA2E7819A}" name="Column16110"/>
    <tableColumn id="16115" xr3:uid="{52E070C5-14ED-4BEA-BE46-B390F53E66DB}" name="Column16111"/>
    <tableColumn id="16116" xr3:uid="{3F226992-FAB4-4551-84C7-4C34214611C9}" name="Column16112"/>
    <tableColumn id="16117" xr3:uid="{96505A52-8337-4E3A-8455-B003813092D8}" name="Column16113"/>
    <tableColumn id="16118" xr3:uid="{9C15C6EB-7E22-41F6-A210-C312C5D3C1DA}" name="Column16114"/>
    <tableColumn id="16119" xr3:uid="{AD9B2087-FAB7-4C43-89FD-4EADB1598FC0}" name="Column16115"/>
    <tableColumn id="16120" xr3:uid="{476FFD78-26A7-4A27-8061-D641E334E7E4}" name="Column16116"/>
    <tableColumn id="16121" xr3:uid="{C6DFEC78-2141-4B44-BF5F-E87DA7F28388}" name="Column16117"/>
    <tableColumn id="16122" xr3:uid="{B9A193D3-A664-45E8-A725-A8B6B7892BCF}" name="Column16118"/>
    <tableColumn id="16123" xr3:uid="{0F8DA27C-6DC2-4E22-8DB8-CD541CBAB2DE}" name="Column16119"/>
    <tableColumn id="16124" xr3:uid="{B82E9549-6354-440B-AEC1-7CF0C4B92811}" name="Column16120"/>
    <tableColumn id="16125" xr3:uid="{52C25137-16C8-417D-B58B-42E208A53F8F}" name="Column16121"/>
    <tableColumn id="16126" xr3:uid="{D35FCD00-CEBF-4AAD-9EF0-02CECBF5E7A5}" name="Column16122"/>
    <tableColumn id="16127" xr3:uid="{3E4F86CA-A822-4761-9347-E03CE88C36D4}" name="Column16123"/>
    <tableColumn id="16128" xr3:uid="{16A76350-72AE-43D6-A5CC-D2707914D51A}" name="Column16124"/>
    <tableColumn id="16129" xr3:uid="{D7FEC5BE-85ED-4C83-9398-E91C873B5120}" name="Column16125"/>
    <tableColumn id="16130" xr3:uid="{0EFD7C4E-921F-4BBE-9135-BDA50A1D8D86}" name="Column16126"/>
    <tableColumn id="16131" xr3:uid="{2A49EED2-1E84-4E92-B5B6-BDBC2265E89F}" name="Column16127"/>
    <tableColumn id="16132" xr3:uid="{54038A9F-1EBF-4BED-A6AB-D92F04028503}" name="Column16128"/>
    <tableColumn id="16133" xr3:uid="{7E838470-B2DC-4E8E-8934-A6D534BE0F4D}" name="Column16129"/>
    <tableColumn id="16134" xr3:uid="{6BAE1E85-55D5-4F40-B1CD-F630A52A2F54}" name="Column16130"/>
    <tableColumn id="16135" xr3:uid="{38F2507B-DC3E-47A7-ABC6-7FC6C63995C5}" name="Column16131"/>
    <tableColumn id="16136" xr3:uid="{49F6008E-ACB5-4191-A4B6-42FFD3417665}" name="Column16132"/>
    <tableColumn id="16137" xr3:uid="{EF2A0A69-723B-4C88-9C9C-15B314BBC168}" name="Column16133"/>
    <tableColumn id="16138" xr3:uid="{86556C45-3AC4-45AD-A201-72F2C5C4C697}" name="Column16134"/>
    <tableColumn id="16139" xr3:uid="{03541582-9DB9-4E03-8459-A552AB08C546}" name="Column16135"/>
    <tableColumn id="16140" xr3:uid="{C9C12F39-B8E4-4D60-9D74-21343DF0FDB0}" name="Column16136"/>
    <tableColumn id="16141" xr3:uid="{5F9FB66F-36F9-4221-BCFE-332866C85339}" name="Column16137"/>
    <tableColumn id="16142" xr3:uid="{1242C936-2328-427C-81DB-1DF3BD2A0AB9}" name="Column16138"/>
    <tableColumn id="16143" xr3:uid="{0B481230-6333-4C14-96E5-27A0B7845AC2}" name="Column16139"/>
    <tableColumn id="16144" xr3:uid="{162D9F8F-C55A-4DB9-B42D-494139933AE4}" name="Column16140"/>
    <tableColumn id="16145" xr3:uid="{49591A1A-748F-4E4E-8197-1CE9DA4B8937}" name="Column16141"/>
    <tableColumn id="16146" xr3:uid="{EA5E046F-C82F-4337-B174-575DE1A17C61}" name="Column16142"/>
    <tableColumn id="16147" xr3:uid="{5554954E-6DA4-4345-8258-B10DC7A9A6A8}" name="Column16143"/>
    <tableColumn id="16148" xr3:uid="{7696D5CF-2EDB-48E6-A500-FAFFC02AC7EC}" name="Column16144"/>
    <tableColumn id="16149" xr3:uid="{41BE2E41-BF7A-4B46-A3AF-E6E48602BF36}" name="Column16145"/>
    <tableColumn id="16150" xr3:uid="{7269FCB5-B42A-4892-B1A5-23AB620202D3}" name="Column16146"/>
    <tableColumn id="16151" xr3:uid="{D96DCC50-2D14-4B6B-844F-EB8B70A3B9A7}" name="Column16147"/>
    <tableColumn id="16152" xr3:uid="{6CE25355-D6A9-46C0-8839-21FE96E96C62}" name="Column16148"/>
    <tableColumn id="16153" xr3:uid="{09CFDC93-79BB-423D-931D-A61804E5C5DD}" name="Column16149"/>
    <tableColumn id="16154" xr3:uid="{D20897DE-2145-4E29-BCD9-9B3E301B0A1F}" name="Column16150"/>
    <tableColumn id="16155" xr3:uid="{4A190EA9-280E-4583-837D-210E17F6DE08}" name="Column16151"/>
    <tableColumn id="16156" xr3:uid="{9C8D1EC8-DB5D-4D52-A620-88F4339FB728}" name="Column16152"/>
    <tableColumn id="16157" xr3:uid="{05C483F0-DC7D-4CF4-8E59-2C4AC0B78E68}" name="Column16153"/>
    <tableColumn id="16158" xr3:uid="{8BD04B6D-9C10-4F77-BCEB-9D28053A310D}" name="Column16154"/>
    <tableColumn id="16159" xr3:uid="{A0FFE0B8-07F8-450E-9A93-B94CD931574D}" name="Column16155"/>
    <tableColumn id="16160" xr3:uid="{048AF19A-ABB4-4B54-A05A-623DF3A0CD99}" name="Column16156"/>
    <tableColumn id="16161" xr3:uid="{8E7B6248-4D5B-4545-B0C3-B3DECB05FC0A}" name="Column16157"/>
    <tableColumn id="16162" xr3:uid="{3CB8BE98-D4B3-4B07-848C-60ED31D8F430}" name="Column16158"/>
    <tableColumn id="16163" xr3:uid="{529F8D0F-3D1C-40B2-AA13-30E169698832}" name="Column16159"/>
    <tableColumn id="16164" xr3:uid="{61A22932-3CF6-4CBB-BFF4-25A82185DB22}" name="Column16160"/>
    <tableColumn id="16165" xr3:uid="{8940B00A-8D84-4E93-B719-D9E96177A285}" name="Column16161"/>
    <tableColumn id="16166" xr3:uid="{DAA30AFE-9575-4C91-A9D8-80CB53E4975F}" name="Column16162"/>
    <tableColumn id="16167" xr3:uid="{9D1BE784-639D-4AA7-BC2C-2DF5EF4DDE39}" name="Column16163"/>
    <tableColumn id="16168" xr3:uid="{38384CF3-1964-4CAA-AE69-4E4ADB9EF008}" name="Column16164"/>
    <tableColumn id="16169" xr3:uid="{1298511E-FCFA-449A-98C8-2CD78E9FCE6D}" name="Column16165"/>
    <tableColumn id="16170" xr3:uid="{43A61435-9C67-49D8-BFA0-9CC6DEB75699}" name="Column16166"/>
    <tableColumn id="16171" xr3:uid="{8ACAD2A0-40AC-4C74-95C0-D2BE7C462791}" name="Column16167"/>
    <tableColumn id="16172" xr3:uid="{433CD832-7FCC-4218-89C9-5EFEA6ED8AEE}" name="Column16168"/>
    <tableColumn id="16173" xr3:uid="{50BD0B43-0457-479A-A10C-522B9226FDBE}" name="Column16169"/>
    <tableColumn id="16174" xr3:uid="{B1F2A0F6-2243-45EB-89FB-5650C4E26EA3}" name="Column16170"/>
    <tableColumn id="16175" xr3:uid="{FC12B14A-9BA2-4C8D-A536-FD79B80B6AFF}" name="Column16171"/>
    <tableColumn id="16176" xr3:uid="{6030D598-114B-4E02-ADAA-35EB3D83B81B}" name="Column16172"/>
    <tableColumn id="16177" xr3:uid="{7CF28F2D-B1CF-40DC-9887-F370B6BF6BAF}" name="Column16173"/>
    <tableColumn id="16178" xr3:uid="{507855B6-0026-4B12-8A36-AA99202BB2EB}" name="Column16174"/>
    <tableColumn id="16179" xr3:uid="{5B9381AF-41AA-469F-8F44-6A2478F93217}" name="Column16175"/>
    <tableColumn id="16180" xr3:uid="{C26ECFCB-A513-476D-AC73-FC71ABAD9FFF}" name="Column16176"/>
    <tableColumn id="16181" xr3:uid="{3CE4EC02-7A66-40E8-8840-BF35745392F5}" name="Column16177"/>
    <tableColumn id="16182" xr3:uid="{6BF51934-84F1-42F2-9095-DB5E40ADC902}" name="Column16178"/>
    <tableColumn id="16183" xr3:uid="{D7ACDA8E-44FE-4064-AEA2-5D23C42C87E0}" name="Column16179"/>
    <tableColumn id="16184" xr3:uid="{EADE312E-5137-4053-99B8-6EC1B98B56FA}" name="Column16180"/>
    <tableColumn id="16185" xr3:uid="{0BFFE345-10DA-49FD-9A9A-1341BFE9A0DF}" name="Column16181"/>
    <tableColumn id="16186" xr3:uid="{335D62E1-C73E-46E6-BDE7-D542DF34C4AA}" name="Column16182"/>
    <tableColumn id="16187" xr3:uid="{F098F96B-C4C3-4D4C-A99C-63B69C1AB6CB}" name="Column16183"/>
    <tableColumn id="16188" xr3:uid="{1A1B5F76-9931-4E34-84D5-461C3F207AA9}" name="Column16184"/>
    <tableColumn id="16189" xr3:uid="{B9761F71-4FB1-44C0-B684-E574DE3BB4E4}" name="Column16185"/>
    <tableColumn id="16190" xr3:uid="{F7F4EC01-364A-4293-8DF2-66BACE418992}" name="Column16186"/>
    <tableColumn id="16191" xr3:uid="{C3F79AFF-87F9-49E1-B5C7-32975272F544}" name="Column16187"/>
    <tableColumn id="16192" xr3:uid="{D863963F-D436-4B67-A95F-D6F6757A5440}" name="Column16188"/>
    <tableColumn id="16193" xr3:uid="{368E1C94-BBFE-4A84-8AD2-0D708908F33A}" name="Column16189"/>
    <tableColumn id="16194" xr3:uid="{7D2BF8C3-6045-4119-97F9-85FE2A8AAC02}" name="Column16190"/>
    <tableColumn id="16195" xr3:uid="{AEA8F26A-91D3-4EF9-B0F0-582BDAB5CB10}" name="Column16191"/>
    <tableColumn id="16196" xr3:uid="{F869357C-347A-469E-89BC-37529C5682D8}" name="Column16192"/>
    <tableColumn id="16197" xr3:uid="{D6231CE9-C4A7-495B-AE89-3E1697FA819E}" name="Column16193"/>
    <tableColumn id="16198" xr3:uid="{6446958B-6CB5-4ED8-BF25-6273AFE01468}" name="Column16194"/>
    <tableColumn id="16199" xr3:uid="{03BB91A1-6DB1-4731-A0EF-059EA630C490}" name="Column16195"/>
    <tableColumn id="16200" xr3:uid="{F735E1AB-DDD7-4536-B0EF-B988BEFC7686}" name="Column16196"/>
    <tableColumn id="16201" xr3:uid="{7CEC84A1-EA2D-4093-9E85-B6895CA3BBF1}" name="Column16197"/>
    <tableColumn id="16202" xr3:uid="{C7D0DA08-AAB8-4683-88EB-A52DB16FD994}" name="Column16198"/>
    <tableColumn id="16203" xr3:uid="{1A444C31-F5A2-442C-A22B-990BF2E89F00}" name="Column16199"/>
    <tableColumn id="16204" xr3:uid="{57FAFE4C-D2E1-4BFB-81F8-A7A0DDE9F82D}" name="Column16200"/>
    <tableColumn id="16205" xr3:uid="{8DC3929A-733E-49E3-AAE8-A868C69C2D8E}" name="Column16201"/>
    <tableColumn id="16206" xr3:uid="{58159B9B-1003-4DE2-B146-AFC65DE36C6B}" name="Column16202"/>
    <tableColumn id="16207" xr3:uid="{F1970D0D-A539-4072-BC0E-E044613D9C65}" name="Column16203"/>
    <tableColumn id="16208" xr3:uid="{1B753CE1-2D3F-4FF5-87BC-98D1739BD1EA}" name="Column16204"/>
    <tableColumn id="16209" xr3:uid="{B2DB4F71-46B8-4C6E-A4E3-9B9A5811BEE5}" name="Column16205"/>
    <tableColumn id="16210" xr3:uid="{4888153D-DD06-4051-80E9-5D5B5646BAD4}" name="Column16206"/>
    <tableColumn id="16211" xr3:uid="{B67B16F9-2EB1-4763-BBE5-0CEBAB74F984}" name="Column16207"/>
    <tableColumn id="16212" xr3:uid="{57EFABA6-6606-4016-99F2-7C08FA71C4BD}" name="Column16208"/>
    <tableColumn id="16213" xr3:uid="{703059C5-8B4D-4226-A612-75ED857E39B1}" name="Column16209"/>
    <tableColumn id="16214" xr3:uid="{86EAA98B-044C-4FEE-B9EF-FCB17A238443}" name="Column16210"/>
    <tableColumn id="16215" xr3:uid="{DE6AD842-9906-41E1-A222-B06E6BE27A1E}" name="Column16211"/>
    <tableColumn id="16216" xr3:uid="{FE408593-A6D0-41A2-B9CB-A95409251BA1}" name="Column16212"/>
    <tableColumn id="16217" xr3:uid="{3409AAE3-A130-44DB-B618-82B99F179043}" name="Column16213"/>
    <tableColumn id="16218" xr3:uid="{D02F65B0-8E24-46DA-AA8B-D37D8A3BC336}" name="Column16214"/>
    <tableColumn id="16219" xr3:uid="{4AF8F45B-7CCB-45BB-84BC-AFF4908CED66}" name="Column16215"/>
    <tableColumn id="16220" xr3:uid="{13203299-819E-4F28-835E-89F45523A08B}" name="Column16216"/>
    <tableColumn id="16221" xr3:uid="{EFD1A1BE-849A-4800-AED8-3EB788580F04}" name="Column16217"/>
    <tableColumn id="16222" xr3:uid="{C38166F6-0AC6-4442-859E-D1C79B13958B}" name="Column16218"/>
    <tableColumn id="16223" xr3:uid="{C0E7767E-7694-4629-BD25-B26D81109384}" name="Column16219"/>
    <tableColumn id="16224" xr3:uid="{2FD7C683-94D2-438C-8D69-092963084B08}" name="Column16220"/>
    <tableColumn id="16225" xr3:uid="{D156E05D-E6B5-4E56-A982-7540296280EB}" name="Column16221"/>
    <tableColumn id="16226" xr3:uid="{79FC6100-8E40-47AA-B69B-69A4554A8CEF}" name="Column16222"/>
    <tableColumn id="16227" xr3:uid="{DD6ED84E-B183-4047-AD2C-DE319CC75CD0}" name="Column16223"/>
    <tableColumn id="16228" xr3:uid="{F6D5D6D2-A04E-4E87-8B37-80B8B20BB6B3}" name="Column16224"/>
    <tableColumn id="16229" xr3:uid="{15CC69BF-E3E2-4A02-A8A6-F8437A3016E7}" name="Column16225"/>
    <tableColumn id="16230" xr3:uid="{705BB94A-936C-4C4F-9396-01244E738321}" name="Column16226"/>
    <tableColumn id="16231" xr3:uid="{5C8CF1A2-9BF3-4116-AB30-23794AC8DD01}" name="Column16227"/>
    <tableColumn id="16232" xr3:uid="{D2727BCD-E4BB-4483-9F07-13ADB3FEDAA3}" name="Column16228"/>
    <tableColumn id="16233" xr3:uid="{BDC9A41E-E627-4B26-ADD4-CCDADEA23F47}" name="Column16229"/>
    <tableColumn id="16234" xr3:uid="{54466AA6-A4C7-4577-AAFE-0247E3C92BEB}" name="Column16230"/>
    <tableColumn id="16235" xr3:uid="{EC785317-67C9-423D-97D1-092F08D5BED2}" name="Column16231"/>
    <tableColumn id="16236" xr3:uid="{0BD818CF-2E3E-4590-ACB1-8A390D3487FC}" name="Column16232"/>
    <tableColumn id="16237" xr3:uid="{4A16F74F-9255-4FF7-AF9E-EEA8F25349AA}" name="Column16233"/>
    <tableColumn id="16238" xr3:uid="{2594526D-48DD-4FB4-9BAF-E0556AC1B081}" name="Column16234"/>
    <tableColumn id="16239" xr3:uid="{10496DF3-F597-4940-A6E4-BDFC89DBE2B8}" name="Column16235"/>
    <tableColumn id="16240" xr3:uid="{C99C4C9A-4972-4FB5-8A61-C5DB7FBD03A7}" name="Column16236"/>
    <tableColumn id="16241" xr3:uid="{F3B3BDE6-44D8-4C70-B6F0-828116DE7065}" name="Column16237"/>
    <tableColumn id="16242" xr3:uid="{E2D979B3-FB02-4583-B086-AF1029F79F53}" name="Column16238"/>
    <tableColumn id="16243" xr3:uid="{FB63DC17-0787-406D-B4BE-8A65934C09DD}" name="Column16239"/>
    <tableColumn id="16244" xr3:uid="{61B6C901-0112-47AF-8AB8-269B68EC9016}" name="Column16240"/>
    <tableColumn id="16245" xr3:uid="{B9C2610E-896A-4913-BF7B-B41ABA32E7A3}" name="Column16241"/>
    <tableColumn id="16246" xr3:uid="{B728FBBD-923D-4FFD-9183-934223FE5A6D}" name="Column16242"/>
    <tableColumn id="16247" xr3:uid="{6CB55EF5-F0DC-4D60-91F1-190096B7519E}" name="Column16243"/>
    <tableColumn id="16248" xr3:uid="{EEF47A4D-A9E9-49FA-B410-B7C13F07B0FB}" name="Column16244"/>
    <tableColumn id="16249" xr3:uid="{F450BE30-5298-4B80-B8EF-5A0B3EB4606E}" name="Column16245"/>
    <tableColumn id="16250" xr3:uid="{547CD334-EC81-426B-90D3-BCD392B87FD0}" name="Column16246"/>
    <tableColumn id="16251" xr3:uid="{866503E3-D777-48E0-B180-283D5BBF0879}" name="Column16247"/>
    <tableColumn id="16252" xr3:uid="{F895A4BA-EAC1-4EF8-A34A-8F3525550607}" name="Column16248"/>
    <tableColumn id="16253" xr3:uid="{50BD709E-0F90-4248-976A-D52CB5EEF765}" name="Column16249"/>
    <tableColumn id="16254" xr3:uid="{FE08C82C-E1BD-4A32-A176-BE8870744DB8}" name="Column16250"/>
    <tableColumn id="16255" xr3:uid="{48B304C1-9BA6-438C-A419-C6C426EC85EF}" name="Column16251"/>
    <tableColumn id="16256" xr3:uid="{451FE5BB-BE6F-4A24-8C4C-29BF652BAB9E}" name="Column16252"/>
    <tableColumn id="16257" xr3:uid="{73742716-73C2-40BE-9200-FC829A1E0118}" name="Column16253"/>
    <tableColumn id="16258" xr3:uid="{137EC1EB-85C6-408A-8591-CCE3D46B823D}" name="Column16254"/>
    <tableColumn id="16259" xr3:uid="{94D028FC-8D32-49B6-A29D-8C6458D9A995}" name="Column16255"/>
    <tableColumn id="16260" xr3:uid="{FA59AA83-96E1-4712-B084-6C57A61E4FB2}" name="Column16256"/>
    <tableColumn id="16261" xr3:uid="{5D07F70A-059F-46F8-90AA-CCDC372F1DAA}" name="Column16257"/>
    <tableColumn id="16262" xr3:uid="{F9D499C0-FE81-48A5-B7E8-1C5716793879}" name="Column16258"/>
    <tableColumn id="16263" xr3:uid="{4573CBE0-6195-45DC-9A36-EE993CC30C69}" name="Column16259"/>
    <tableColumn id="16264" xr3:uid="{3EEB80FB-A1BA-4942-A5FE-D93474B9E7E4}" name="Column16260"/>
    <tableColumn id="16265" xr3:uid="{FF5E3703-302C-4AEF-8354-F1495CD7492E}" name="Column16261"/>
    <tableColumn id="16266" xr3:uid="{E75D5EB6-050C-4FE6-BAD4-CDFADEBED11E}" name="Column16262"/>
    <tableColumn id="16267" xr3:uid="{6E982CDB-5CE9-47F5-BE10-011787FA2077}" name="Column16263"/>
    <tableColumn id="16268" xr3:uid="{C8F4A4E2-3555-4A57-A811-59ADDF571B73}" name="Column16264"/>
    <tableColumn id="16269" xr3:uid="{B604671A-71DD-4F6D-BF4B-D3E861EFAFB7}" name="Column16265"/>
    <tableColumn id="16270" xr3:uid="{DBD085C3-12C5-4CA3-B75B-FFB935EB6408}" name="Column16266"/>
    <tableColumn id="16271" xr3:uid="{8904B3C4-AD4B-48A6-A6D4-9C796E4C7FCA}" name="Column16267"/>
    <tableColumn id="16272" xr3:uid="{3E8B71DE-50A2-406D-83BF-F5E805914E7D}" name="Column16268"/>
    <tableColumn id="16273" xr3:uid="{0112D2E1-97AD-4AB5-AE52-766EE32BA3CC}" name="Column16269"/>
    <tableColumn id="16274" xr3:uid="{1DC4AC75-3C96-44A9-94A7-A1CD204412C7}" name="Column16270"/>
    <tableColumn id="16275" xr3:uid="{D57BE98D-1419-423E-A10B-330B1D811129}" name="Column16271"/>
    <tableColumn id="16276" xr3:uid="{8EE0A6A9-CFB2-406E-8A82-5B26C4A35BEC}" name="Column16272"/>
    <tableColumn id="16277" xr3:uid="{CE3963FA-3016-4FAB-86E7-22920A593AB6}" name="Column16273"/>
    <tableColumn id="16278" xr3:uid="{C56B72E3-89FA-4846-AF64-5D98D143378F}" name="Column16274"/>
    <tableColumn id="16279" xr3:uid="{3AF111FC-FBA4-43D1-A678-AA39798CFD9B}" name="Column16275"/>
    <tableColumn id="16280" xr3:uid="{DD52F159-548F-42AC-9847-57353A3FA791}" name="Column16276"/>
    <tableColumn id="16281" xr3:uid="{13EC1202-855D-4731-B85A-14777693E364}" name="Column16277"/>
    <tableColumn id="16282" xr3:uid="{928F3529-FBEE-4EA3-AD3D-E858D45AEBED}" name="Column16278"/>
    <tableColumn id="16283" xr3:uid="{AEE3759A-378A-4FF4-AFB4-0808D8162AB5}" name="Column16279"/>
    <tableColumn id="16284" xr3:uid="{0D34CDCD-492A-4C3A-8515-0169D4D57A21}" name="Column16280"/>
    <tableColumn id="16285" xr3:uid="{91C95DBF-E1C5-475A-8067-6192A7492F29}" name="Column16281"/>
    <tableColumn id="16286" xr3:uid="{01C66E8F-9604-4134-95BE-522A18B57696}" name="Column16282"/>
    <tableColumn id="16287" xr3:uid="{91473FB2-0839-4917-9B4E-D1E95A6492E3}" name="Column16283"/>
    <tableColumn id="16288" xr3:uid="{DAC37D71-4B9F-41DD-B9B6-A808B7683599}" name="Column16284"/>
    <tableColumn id="16289" xr3:uid="{3FA6F7C8-F481-44F5-B873-E4C46E296861}" name="Column16285"/>
    <tableColumn id="16290" xr3:uid="{7DA65D32-26C4-459E-8707-62DEA0FF52AA}" name="Column16286"/>
    <tableColumn id="16291" xr3:uid="{AEE9089E-F33C-4EAF-A454-4E6196CBE9D0}" name="Column16287"/>
    <tableColumn id="16292" xr3:uid="{3EC96869-DA98-4182-9BCA-CAE00882BE60}" name="Column16288"/>
    <tableColumn id="16293" xr3:uid="{7D871DFE-F2BF-48D6-854B-1D4767D4CD92}" name="Column16289"/>
    <tableColumn id="16294" xr3:uid="{5BF10008-E707-4D69-A0D9-A7D08751AA15}" name="Column16290"/>
    <tableColumn id="16295" xr3:uid="{6FF7673E-24BF-4E4A-B067-D50A76058201}" name="Column16291"/>
    <tableColumn id="16296" xr3:uid="{D80BB678-97D3-40C1-B3FB-DCC2CFDD7971}" name="Column16292"/>
    <tableColumn id="16297" xr3:uid="{20ECF05B-A813-44F6-9755-22CCCD1881C6}" name="Column16293"/>
    <tableColumn id="16298" xr3:uid="{6EC61C4E-DCFD-4395-B8F0-CCF9BDF206C8}" name="Column16294"/>
    <tableColumn id="16299" xr3:uid="{3E36C127-6DED-436D-BBE4-850523A4E58C}" name="Column16295"/>
    <tableColumn id="16300" xr3:uid="{0ECCE785-5683-47C0-B407-5846A246CE83}" name="Column16296"/>
    <tableColumn id="16301" xr3:uid="{E5FE82F1-E49E-4451-BA91-7C15A87445B0}" name="Column16297"/>
    <tableColumn id="16302" xr3:uid="{7A02FC5A-AB6F-494A-B129-03841D9570E0}" name="Column16298"/>
    <tableColumn id="16303" xr3:uid="{52C19D59-4A0D-44DE-BC47-8E635FFEC010}" name="Column16299"/>
    <tableColumn id="16304" xr3:uid="{4593616A-413E-4E99-8D6F-9F94595FFE91}" name="Column16300"/>
    <tableColumn id="16305" xr3:uid="{ADFD22D2-B448-4FED-AE08-45DB4FF8D95F}" name="Column16301"/>
    <tableColumn id="16306" xr3:uid="{18B49B58-FC42-4B1C-B3BB-B421A63A9C76}" name="Column16302"/>
    <tableColumn id="16307" xr3:uid="{23B1E9DE-8AD9-4C95-BF4C-4065CC82E9B8}" name="Column16303"/>
    <tableColumn id="16308" xr3:uid="{74898A1C-DC40-459A-AC84-5D1DF67AC7BE}" name="Column16304"/>
    <tableColumn id="16309" xr3:uid="{29643905-8815-449E-B327-A48411342796}" name="Column16305"/>
    <tableColumn id="16310" xr3:uid="{B9BBA3E2-9741-4D7C-A039-4BB28BC7C803}" name="Column16306"/>
    <tableColumn id="16311" xr3:uid="{5BD081C0-76AD-42B3-8D02-9A1AD9F817B2}" name="Column16307"/>
    <tableColumn id="16312" xr3:uid="{E0E014CF-CF5B-4CE4-A801-9404F68F81C8}" name="Column16308"/>
    <tableColumn id="16313" xr3:uid="{EBCC3B44-D3DC-41AD-97D4-55DE9F5D34E1}" name="Column16309"/>
    <tableColumn id="16314" xr3:uid="{81A7960D-9764-40A6-A80E-07237E542B57}" name="Column16310"/>
    <tableColumn id="16315" xr3:uid="{66FF8B9E-7E25-40A8-9B15-D36D0494BEA3}" name="Column16311"/>
    <tableColumn id="16316" xr3:uid="{B39925FD-4DCA-451E-A0B1-D28D2D2B5C46}" name="Column16312"/>
    <tableColumn id="16317" xr3:uid="{F913436C-ACBA-4EE6-BD62-B8D81F7050C2}" name="Column16313"/>
    <tableColumn id="16318" xr3:uid="{709DC3C8-EF71-453D-99EE-05099F5905EE}" name="Column16314"/>
    <tableColumn id="16319" xr3:uid="{E2CCD086-F077-4D56-93F6-F321556FC3C3}" name="Column16315"/>
    <tableColumn id="16320" xr3:uid="{06370EEF-FDC1-4003-B13E-D9E649791965}" name="Column16316"/>
    <tableColumn id="16321" xr3:uid="{159BB066-141E-45B7-AEAD-2612107A9237}" name="Column16317"/>
    <tableColumn id="16322" xr3:uid="{F6CDBACB-CED3-425F-94A5-E123E3C4B010}" name="Column16318"/>
    <tableColumn id="16323" xr3:uid="{FD168AC9-50BB-4F5B-B846-6EF8306C9994}" name="Column16319"/>
    <tableColumn id="16324" xr3:uid="{71C3AE9C-2696-4149-A1A4-CE4E7342EF0F}" name="Column16320"/>
    <tableColumn id="16325" xr3:uid="{39504CB5-27B2-4E4C-8254-A48DF3EAD19D}" name="Column16321"/>
    <tableColumn id="16326" xr3:uid="{76C7FDA9-6992-4A21-8BFC-308CB5FAFFD5}" name="Column16322"/>
    <tableColumn id="16327" xr3:uid="{9B034940-9CA8-469E-9EE9-1A702FA616FC}" name="Column16323"/>
    <tableColumn id="16328" xr3:uid="{DF4915CA-9BFB-4F79-8543-AC9DB2E20643}" name="Column16324"/>
    <tableColumn id="16329" xr3:uid="{0FD87146-9D4F-47F2-BE71-752E8A9842B4}" name="Column16325"/>
    <tableColumn id="16330" xr3:uid="{2D169644-9E7C-43A1-A5B8-D2A78E61AFBE}" name="Column16326"/>
    <tableColumn id="16331" xr3:uid="{5CDDAB21-0624-4E40-89CA-17BA4C872320}" name="Column16327"/>
    <tableColumn id="16332" xr3:uid="{88655048-7F5A-4061-B5FB-50C60B823C50}" name="Column16328"/>
    <tableColumn id="16333" xr3:uid="{890813DA-F870-466E-AA18-34143E468B0C}" name="Column16329"/>
    <tableColumn id="16334" xr3:uid="{DDA4C890-0B85-41A6-BB59-6DD04108325E}" name="Column16330"/>
    <tableColumn id="16335" xr3:uid="{11D1F178-8885-4738-9FFA-DBE935B8C04C}" name="Column16331"/>
    <tableColumn id="16336" xr3:uid="{DB06A83C-1496-4FAA-B66D-EC62B8E7262F}" name="Column16332"/>
    <tableColumn id="16337" xr3:uid="{9EAC65FB-EE12-4689-B934-1302C4F1AD37}" name="Column16333"/>
    <tableColumn id="16338" xr3:uid="{FB779417-BF3F-4CC1-A72E-7EB8D2F6CE0A}" name="Column16334"/>
    <tableColumn id="16339" xr3:uid="{3DA4D375-A7D1-48B6-B896-33192E024D8D}" name="Column16335"/>
    <tableColumn id="16340" xr3:uid="{37C61953-4E8F-4B78-87A8-C7AA379F9096}" name="Column16336"/>
    <tableColumn id="16341" xr3:uid="{E09D9219-BD65-4E7A-9247-642FAEA9BAFD}" name="Column16337"/>
    <tableColumn id="16342" xr3:uid="{62D2E90A-7B67-4F72-9FAA-B9302118432B}" name="Column16338"/>
    <tableColumn id="16343" xr3:uid="{620A26B2-7F45-4B90-AE33-369DB130744D}" name="Column16339"/>
    <tableColumn id="16344" xr3:uid="{2ED10264-357C-428F-AE4C-018068D0095C}" name="Column16340"/>
    <tableColumn id="16345" xr3:uid="{4482E0BD-06E1-43A8-9D1D-B00BAC33AEB0}" name="Column16341"/>
    <tableColumn id="16346" xr3:uid="{E37A5148-D7C2-4BAD-B34D-8E969CF45AFD}" name="Column16342"/>
    <tableColumn id="16347" xr3:uid="{F30EDE22-362E-42C6-A77B-7100195D1B2E}" name="Column16343"/>
    <tableColumn id="16348" xr3:uid="{22C5B421-C8B7-41CF-A04E-A39196E59D52}" name="Column16344"/>
    <tableColumn id="16349" xr3:uid="{01997984-8360-450B-BDC5-29E3774715D0}" name="Column16345"/>
    <tableColumn id="16350" xr3:uid="{B9FE4138-5C0B-4223-B010-B011C3687A7C}" name="Column16346"/>
    <tableColumn id="16351" xr3:uid="{C7F7EE9D-A2F0-4075-A9DE-098C75B37651}" name="Column16347"/>
    <tableColumn id="16352" xr3:uid="{7E1DF327-ED53-4E87-916A-F531B4400840}" name="Column16348"/>
    <tableColumn id="16353" xr3:uid="{27C4081B-3784-438F-B466-5A04C06A6ED4}" name="Column16349"/>
    <tableColumn id="16354" xr3:uid="{4354C363-CC8A-41C0-A0DC-12B1BF854FEB}" name="Column16350"/>
    <tableColumn id="16355" xr3:uid="{DC4713E8-13FD-45A7-A83E-212FAF5C6AFF}" name="Column16351"/>
    <tableColumn id="16356" xr3:uid="{5EF6D0A1-F502-4844-B266-07E32A7FD71E}" name="Column16352"/>
    <tableColumn id="16357" xr3:uid="{E7DE3941-A9BD-4CA5-B9A2-FBFDEB119B3E}" name="Column16353"/>
    <tableColumn id="16358" xr3:uid="{B563BC69-64C1-4ADA-A57B-A6D8C2262488}" name="Column16354"/>
    <tableColumn id="16359" xr3:uid="{92C4D434-5864-4442-BF93-A3DBFF7E51AA}" name="Column16355"/>
    <tableColumn id="16360" xr3:uid="{98622B1A-B5EE-4F6E-8B75-834C952AD711}" name="Column16356"/>
    <tableColumn id="16361" xr3:uid="{8BA491AF-EEEB-4154-8D55-6B373AE51B99}" name="Column16357"/>
    <tableColumn id="16362" xr3:uid="{668C30BD-0DDD-4881-B710-39C18001CAC7}" name="Column16358"/>
    <tableColumn id="16363" xr3:uid="{1519D877-0EF3-4EE4-83A6-5E12F965A210}" name="Column16359"/>
    <tableColumn id="16364" xr3:uid="{37FBF6A1-7F1A-419F-BDD1-C10BF7136EE2}" name="Column16360"/>
    <tableColumn id="16365" xr3:uid="{9C036147-F263-4316-944A-FCD596EFF977}" name="Column16361"/>
    <tableColumn id="16366" xr3:uid="{84701C65-F064-4726-8FDC-7A8204E9EB0B}" name="Column16362"/>
    <tableColumn id="16367" xr3:uid="{83C057F3-406A-4781-9FA9-CC98DE08C961}" name="Column16363"/>
    <tableColumn id="16368" xr3:uid="{E3DFD8C4-E504-4982-A52F-EAF2BF7D2B81}" name="Column16364"/>
    <tableColumn id="16369" xr3:uid="{2BE674B6-D007-4A2B-960C-38A2526EE518}" name="Column16365"/>
    <tableColumn id="16370" xr3:uid="{441E1AEE-134E-45C5-910D-7901E2CC7C9B}" name="Column16366"/>
    <tableColumn id="16371" xr3:uid="{759DA2D8-B24D-4276-834A-CE14C9D05174}" name="Column16367"/>
    <tableColumn id="16372" xr3:uid="{073FE86C-049E-423C-875A-4D7B8762AFF5}" name="Column16368"/>
    <tableColumn id="16373" xr3:uid="{8A3B8F2C-0983-44EC-94B7-DCC6F49DEA29}" name="Column16369"/>
    <tableColumn id="16374" xr3:uid="{8FE39288-8CBD-45BD-8877-6E7F29BF1312}" name="Column16370"/>
    <tableColumn id="16375" xr3:uid="{11B7CD39-39DC-4CF8-8B9B-45465BEE43E0}" name="Column16371"/>
    <tableColumn id="16376" xr3:uid="{B9A33F64-30A5-465E-A1EE-1C5C627AD845}" name="Column16372"/>
    <tableColumn id="16377" xr3:uid="{E63B6203-5311-4879-91FD-EEE69F473E25}" name="Column16373"/>
    <tableColumn id="16378" xr3:uid="{2EB104BA-7159-41B8-872C-BAC27C01B648}" name="Column16374"/>
    <tableColumn id="16379" xr3:uid="{4C28EDAA-62AF-4DB4-9167-6481C719B079}" name="Column16375"/>
    <tableColumn id="16380" xr3:uid="{3E0FCD6D-136D-43D5-AAC0-F1FEAA04C1B2}" name="Column16376"/>
    <tableColumn id="16381" xr3:uid="{DEC1783F-D341-4180-A6AD-0203C604CAC0}" name="Column16377"/>
    <tableColumn id="16382" xr3:uid="{AE9E10DF-A4A3-4391-9F5D-14FF3A0E711E}" name="Column16378"/>
    <tableColumn id="16383" xr3:uid="{CA2CAE6F-23CA-4214-9771-A5DD225A0430}" name="Column16379"/>
    <tableColumn id="16384" xr3:uid="{8E396E02-E98C-4C19-8A65-B65A66072E2A}" name="Column16380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BC70A1-43F3-49DB-A30B-473268740582}" name="Table4" displayName="Table4" ref="A1:F69" totalsRowShown="0" headerRowDxfId="20" headerRowBorderDxfId="19" tableBorderDxfId="18">
  <autoFilter ref="A1:F69" xr:uid="{A2435F45-AFA6-4075-B92C-99BDF17414AE}"/>
  <sortState xmlns:xlrd2="http://schemas.microsoft.com/office/spreadsheetml/2017/richdata2" ref="A2:E26">
    <sortCondition ref="A1:A69"/>
  </sortState>
  <tableColumns count="6">
    <tableColumn id="1" xr3:uid="{3D6CD727-7F27-4218-A926-94B68A1C4DEB}" name="COMPANY NAME"/>
    <tableColumn id="2" xr3:uid="{1FFD31A5-FCC5-41E0-9DBD-F244D05D5763}" name="NAME  "/>
    <tableColumn id="3" xr3:uid="{B8D80567-D673-4FAC-8088-B596627DA983}" name="EMAIL ADDRESS"/>
    <tableColumn id="6" xr3:uid="{9A4D5F73-CA5B-44B8-AA8F-A32F6863663F}" name="CONTACTS" dataDxfId="17"/>
    <tableColumn id="4" xr3:uid="{0A714023-C789-412B-9392-56EB02A1226F}" name="DESIGNATION"/>
    <tableColumn id="5" xr3:uid="{DD6A51E7-ED90-4D7B-B46D-A5288D841E33}" name="Column1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9A1D1B-7331-41D7-A244-9788587C37D5}" name="Table5" displayName="Table5" ref="A1:E1048575" totalsRowShown="0" headerRowDxfId="16">
  <autoFilter ref="A1:E1048575" xr:uid="{79B032D3-FA72-43A0-AF68-D97768412090}"/>
  <sortState xmlns:xlrd2="http://schemas.microsoft.com/office/spreadsheetml/2017/richdata2" ref="A2:D55">
    <sortCondition ref="A1:A1048575"/>
  </sortState>
  <tableColumns count="5">
    <tableColumn id="1" xr3:uid="{39E54859-6907-401A-8E77-D32C99C8773B}" name="COMPANY"/>
    <tableColumn id="2" xr3:uid="{F3EC49C8-1296-4207-AE25-47DFE7115A7B}" name="CONTACT PERSON"/>
    <tableColumn id="4" xr3:uid="{E4B157FF-31AB-473F-863A-9CC608B1C8C6}" name="EMAIL ADRESS"/>
    <tableColumn id="5" xr3:uid="{4A6F472A-9C3F-46D2-900E-7AB82E603736}" name="PHONE NUMBER." dataDxfId="15"/>
    <tableColumn id="6" xr3:uid="{1A500E01-CB89-4837-A5E7-B2BD388B5C0D}" name="DESIGNATION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1DE0D61-63B3-4D58-9E33-7A2F0422683A}" name="Table12" displayName="Table12" ref="A1:E73" totalsRowShown="0" headerRowDxfId="14">
  <autoFilter ref="A1:E73" xr:uid="{F0E3C39C-5286-47BD-B968-184613A48574}"/>
  <tableColumns count="5">
    <tableColumn id="1" xr3:uid="{BF42E958-7642-4C32-A54C-E5D2802E43F3}" name="COMPANY NAME "/>
    <tableColumn id="2" xr3:uid="{0E5826F8-963E-426E-8ED2-6D48A2CC83C9}" name="CONTACT PRESON"/>
    <tableColumn id="4" xr3:uid="{FD90214F-084E-4B40-8E3C-57152903B652}" name="EMAIL ADDRESS"/>
    <tableColumn id="5" xr3:uid="{539CEBDF-41A5-4E0D-917F-196A1726C1C2}" name="PHONE NUMBER" dataDxfId="13"/>
    <tableColumn id="6" xr3:uid="{CF0377C1-C81F-409F-97F9-8FDB52B3930F}" name="DESIGNATION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B528CE1-7C7D-4FB7-BB54-42179133A9E1}" name="Table14" displayName="Table14" ref="A1:E122" totalsRowShown="0" headerRowDxfId="12">
  <autoFilter ref="A1:E122" xr:uid="{127B0683-5FCD-4133-B7D3-7A69DAEA5C8E}"/>
  <tableColumns count="5">
    <tableColumn id="1" xr3:uid="{9CC7D2B4-1B2F-4CEA-9E2D-36E5C1C4C390}" name="COMPANY NAME"/>
    <tableColumn id="2" xr3:uid="{BB049012-D0E9-4D15-8F41-5016C683DF38}" name="NAME  "/>
    <tableColumn id="3" xr3:uid="{987E291B-58B6-45DF-A8DD-12852491C080}" name="EMAIL ADDRESS"/>
    <tableColumn id="6" xr3:uid="{D2113502-A93C-42BA-A607-4952AAF55884}" name="CONTACTS"/>
    <tableColumn id="4" xr3:uid="{80ACADBF-CA18-4FD0-9BA8-546E7A42E017}" name="DESIGNATION"/>
  </tableColumns>
  <tableStyleInfo name="TableStyleMedium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42E7440-4999-4053-B383-3309B78FBF17}" name="Table16" displayName="Table16" ref="A1:F61" totalsRowShown="0" headerRowDxfId="11">
  <autoFilter ref="A1:F61" xr:uid="{BC02969B-7330-4C5F-9608-2E6382412CA7}"/>
  <tableColumns count="6">
    <tableColumn id="1" xr3:uid="{E22D4301-F076-485F-A492-6E71E7515EC8}" name="COMPANY NAME" dataDxfId="10"/>
    <tableColumn id="2" xr3:uid="{34FCAD94-B05A-4429-B7DA-CD5AE9CAD8F3}" name="NAME  "/>
    <tableColumn id="3" xr3:uid="{EF685EE8-7BD8-4920-BCC0-459702086289}" name="EMAIL ADDRESS" dataDxfId="9"/>
    <tableColumn id="6" xr3:uid="{9865772D-80D8-4171-86CA-C6C1C0DFF40C}" name="CONTACTS" dataDxfId="8"/>
    <tableColumn id="4" xr3:uid="{4ED27163-CEF1-4A21-A3B2-BB344F5EFF35}" name="DESIGNATION"/>
    <tableColumn id="5" xr3:uid="{527F70BC-EADC-4AAA-86DF-49038742A09B}" name="Column1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AEBD3C-4409-469C-8847-1EC4005DB14C}" name="Table168" displayName="Table168" ref="A1:E39" totalsRowShown="0" headerRowDxfId="7">
  <autoFilter ref="A1:E39" xr:uid="{6EBD4D93-6E0C-48A7-9E89-4E91E6D504A0}"/>
  <tableColumns count="5">
    <tableColumn id="1" xr3:uid="{96FB4541-4676-4DF7-AF88-631AF0C20902}" name="COMPANY NAME" dataDxfId="6"/>
    <tableColumn id="2" xr3:uid="{657DD91A-EF56-4CB8-A853-33614DD8C99E}" name="NAME  "/>
    <tableColumn id="4" xr3:uid="{79529B08-BD62-4A5C-AD29-67FE950687AC}" name="EMAIL ADDRESS"/>
    <tableColumn id="5" xr3:uid="{46AC566D-CAE3-4657-8E4A-62421A92ABB4}" name="CONTACTS" dataDxfId="5"/>
    <tableColumn id="7" xr3:uid="{0582208F-D3ED-4010-8AF2-766EE390A288}" name="DESIGNATION"/>
  </tableColumns>
  <tableStyleInfo name="TableStyleMedium10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1A7B188-24C4-4530-9CF8-0ED6C52F3553}" name="Table9" displayName="Table9" ref="A1:C1710" totalsRowShown="0">
  <autoFilter ref="A1:C1710" xr:uid="{1E6CF984-3323-466C-B8D4-7BD65A599F29}"/>
  <tableColumns count="3">
    <tableColumn id="1" xr3:uid="{8C34D9B3-8BCF-4409-BCCC-3D3F7802EF04}" name="NAME"/>
    <tableColumn id="2" xr3:uid="{C9FF5637-4626-4DC4-B3AF-800FBA9F37DF}" name="LOCATION"/>
    <tableColumn id="3" xr3:uid="{36CE64F4-AFB9-4F3D-AABA-F603D75A3CE9}" name="Column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obadiah.naikuni@gmail.com" TargetMode="External"/><Relationship Id="rId18" Type="http://schemas.openxmlformats.org/officeDocument/2006/relationships/hyperlink" Target="https://www.google.com/search?sxsrf=ALeKk00bQwxVY8idnZOrhA7gL-QulP2fhw%3A1586175071035&amp;ei=XxyLXqjiAY6-aLSVvvgP&amp;q=mac+pharmaceuticals+ltd+nairobi&amp;oq=mac+pharmace&amp;gs_lcp=CgZwc3ktYWIQARgBMgIIADICCAAyBggAEBYQHjIGCAAQFhAeMgYIABAWEB4yBggAEBYQHjIGCAAQFhAeMgYIABAWEB4yBggAEBYQHjIGCAAQFhAeOgQIIxAnOgUIABDNAjoFCAAQkQI6BQgAEIMBOgQIABBDOgcIABAUEIcCOgQIABAKSjMIFxIvMGcyNTRnMzQxZzQ0NWcyOTlnMjgzZzI4N2cyNTVnMjg2ZzM5NWcyNjhnMGczMTFKHQgYEhkwZzFnMWcxZzFnMWcxZzFnMWcxZzNnMGcxULIyWINeYPGEAWgAcAB4AIABtQOIAagekgEHMi05LjMuMZgBAKABAaoBB2d3cy13aXo&amp;sclient=psy-ab" TargetMode="External"/><Relationship Id="rId26" Type="http://schemas.openxmlformats.org/officeDocument/2006/relationships/hyperlink" Target="mailto:Lucy.Nyaruai@ucl.co.ke" TargetMode="External"/><Relationship Id="rId39" Type="http://schemas.openxmlformats.org/officeDocument/2006/relationships/hyperlink" Target="mailto:qa@cosmos-pharm.com" TargetMode="External"/><Relationship Id="rId21" Type="http://schemas.openxmlformats.org/officeDocument/2006/relationships/hyperlink" Target="mailto:sanjeev@dinlaspharma.com" TargetMode="External"/><Relationship Id="rId34" Type="http://schemas.openxmlformats.org/officeDocument/2006/relationships/hyperlink" Target="mailto:patrick.henfrey@abextracts.com" TargetMode="External"/><Relationship Id="rId42" Type="http://schemas.openxmlformats.org/officeDocument/2006/relationships/hyperlink" Target="mailto:kamlesh@tasapharma.com" TargetMode="External"/><Relationship Id="rId47" Type="http://schemas.openxmlformats.org/officeDocument/2006/relationships/hyperlink" Target="mailto:sani@dinlaspharma.com" TargetMode="External"/><Relationship Id="rId50" Type="http://schemas.openxmlformats.org/officeDocument/2006/relationships/hyperlink" Target="mailto:magdaline.cheruioyot@gmail.com" TargetMode="External"/><Relationship Id="rId55" Type="http://schemas.openxmlformats.org/officeDocument/2006/relationships/hyperlink" Target="mailto:manoj@dawalimited.com" TargetMode="External"/><Relationship Id="rId7" Type="http://schemas.openxmlformats.org/officeDocument/2006/relationships/hyperlink" Target="mailto:rishi@dawalimited.com" TargetMode="External"/><Relationship Id="rId2" Type="http://schemas.openxmlformats.org/officeDocument/2006/relationships/hyperlink" Target="mailto:navin.choubey@strides.com" TargetMode="External"/><Relationship Id="rId16" Type="http://schemas.openxmlformats.org/officeDocument/2006/relationships/hyperlink" Target="mailto:smwanza@tatachemicals.com" TargetMode="External"/><Relationship Id="rId29" Type="http://schemas.openxmlformats.org/officeDocument/2006/relationships/hyperlink" Target="mailto:davidkkimwele@gmail.com" TargetMode="External"/><Relationship Id="rId11" Type="http://schemas.openxmlformats.org/officeDocument/2006/relationships/hyperlink" Target="mailto:alex.k.mwangi@gsk.com" TargetMode="External"/><Relationship Id="rId24" Type="http://schemas.openxmlformats.org/officeDocument/2006/relationships/hyperlink" Target="mailto:Rajat.M@strides.com" TargetMode="External"/><Relationship Id="rId32" Type="http://schemas.openxmlformats.org/officeDocument/2006/relationships/hyperlink" Target="mailto:dave@laballied.com" TargetMode="External"/><Relationship Id="rId37" Type="http://schemas.openxmlformats.org/officeDocument/2006/relationships/hyperlink" Target="mailto:procurement@laballied.com" TargetMode="External"/><Relationship Id="rId40" Type="http://schemas.openxmlformats.org/officeDocument/2006/relationships/hyperlink" Target="mailto:mwanyama@meds.or.ke" TargetMode="External"/><Relationship Id="rId45" Type="http://schemas.openxmlformats.org/officeDocument/2006/relationships/hyperlink" Target="mailto:clifton@ke.betashelys.com" TargetMode="External"/><Relationship Id="rId53" Type="http://schemas.openxmlformats.org/officeDocument/2006/relationships/hyperlink" Target="mailto:magdaline.cheruiyot@ultravetis.com" TargetMode="External"/><Relationship Id="rId58" Type="http://schemas.openxmlformats.org/officeDocument/2006/relationships/hyperlink" Target="mailto:gmatharu@ke.aspenpharma.com" TargetMode="External"/><Relationship Id="rId5" Type="http://schemas.openxmlformats.org/officeDocument/2006/relationships/hyperlink" Target="mailto:jashu@elys.co.ke" TargetMode="External"/><Relationship Id="rId61" Type="http://schemas.openxmlformats.org/officeDocument/2006/relationships/table" Target="../tables/table1.xml"/><Relationship Id="rId19" Type="http://schemas.openxmlformats.org/officeDocument/2006/relationships/hyperlink" Target="mailto:ibrahim@ke.betashelys.com" TargetMode="External"/><Relationship Id="rId14" Type="http://schemas.openxmlformats.org/officeDocument/2006/relationships/hyperlink" Target="mailto:koabuga@gmail.com" TargetMode="External"/><Relationship Id="rId22" Type="http://schemas.openxmlformats.org/officeDocument/2006/relationships/hyperlink" Target="mailto:elphas.obudo@dawalimited.com" TargetMode="External"/><Relationship Id="rId27" Type="http://schemas.openxmlformats.org/officeDocument/2006/relationships/hyperlink" Target="mailto:Prashanth.pai@strides.com" TargetMode="External"/><Relationship Id="rId30" Type="http://schemas.openxmlformats.org/officeDocument/2006/relationships/hyperlink" Target="mailto:qcmanager@dinlaspharm.com" TargetMode="External"/><Relationship Id="rId35" Type="http://schemas.openxmlformats.org/officeDocument/2006/relationships/hyperlink" Target="mailto:wow@pharmaqltd.com" TargetMode="External"/><Relationship Id="rId43" Type="http://schemas.openxmlformats.org/officeDocument/2006/relationships/hyperlink" Target="mailto:jkarugu@zainpharma.co.ke" TargetMode="External"/><Relationship Id="rId48" Type="http://schemas.openxmlformats.org/officeDocument/2006/relationships/hyperlink" Target="mailto:mdkarimih@yahoo.com" TargetMode="External"/><Relationship Id="rId56" Type="http://schemas.openxmlformats.org/officeDocument/2006/relationships/hyperlink" Target="mailto:jngugi@dawalimited.com" TargetMode="External"/><Relationship Id="rId8" Type="http://schemas.openxmlformats.org/officeDocument/2006/relationships/hyperlink" Target="mailto:mitalshah@biodealkenya.com" TargetMode="External"/><Relationship Id="rId51" Type="http://schemas.openxmlformats.org/officeDocument/2006/relationships/hyperlink" Target="mailto:muyela@njiimiakenya.co.ke" TargetMode="External"/><Relationship Id="rId3" Type="http://schemas.openxmlformats.org/officeDocument/2006/relationships/hyperlink" Target="mailto:laboratory@ultravetis.com" TargetMode="External"/><Relationship Id="rId12" Type="http://schemas.openxmlformats.org/officeDocument/2006/relationships/hyperlink" Target="mailto:lab@meds.or.ke,klugalia@meds.or.ke" TargetMode="External"/><Relationship Id="rId17" Type="http://schemas.openxmlformats.org/officeDocument/2006/relationships/hyperlink" Target="mailto:comethealthcares@gmail.com;" TargetMode="External"/><Relationship Id="rId25" Type="http://schemas.openxmlformats.org/officeDocument/2006/relationships/hyperlink" Target="mailto:zipporah.njoki@ucl.co.ke" TargetMode="External"/><Relationship Id="rId33" Type="http://schemas.openxmlformats.org/officeDocument/2006/relationships/hyperlink" Target="mailto:qc@regalpharmaceuticals.com" TargetMode="External"/><Relationship Id="rId38" Type="http://schemas.openxmlformats.org/officeDocument/2006/relationships/hyperlink" Target="mailto:bonkundi@gmail.com" TargetMode="External"/><Relationship Id="rId46" Type="http://schemas.openxmlformats.org/officeDocument/2006/relationships/hyperlink" Target="mailto:msbugigi@gmail.com" TargetMode="External"/><Relationship Id="rId59" Type="http://schemas.openxmlformats.org/officeDocument/2006/relationships/hyperlink" Target="mailto:qc@conceptsafrica.co.ke" TargetMode="External"/><Relationship Id="rId20" Type="http://schemas.openxmlformats.org/officeDocument/2006/relationships/hyperlink" Target="mailto:qc@cosmos-pharma.com" TargetMode="External"/><Relationship Id="rId41" Type="http://schemas.openxmlformats.org/officeDocument/2006/relationships/hyperlink" Target="mailto:jabedsplkenyaepz@gmail.com" TargetMode="External"/><Relationship Id="rId54" Type="http://schemas.openxmlformats.org/officeDocument/2006/relationships/hyperlink" Target="mailto:vipul@laballied.com" TargetMode="External"/><Relationship Id="rId1" Type="http://schemas.openxmlformats.org/officeDocument/2006/relationships/hyperlink" Target="mailto:kalpa@ivee.co.ke" TargetMode="External"/><Relationship Id="rId6" Type="http://schemas.openxmlformats.org/officeDocument/2006/relationships/hyperlink" Target="mailto:david.muttu@kemsa.co.ke" TargetMode="External"/><Relationship Id="rId15" Type="http://schemas.openxmlformats.org/officeDocument/2006/relationships/hyperlink" Target="mailto:nihal.shah@biodealkenya.com" TargetMode="External"/><Relationship Id="rId23" Type="http://schemas.openxmlformats.org/officeDocument/2006/relationships/hyperlink" Target="mailto:Ravi.Sambhana@UCL.co.ke" TargetMode="External"/><Relationship Id="rId28" Type="http://schemas.openxmlformats.org/officeDocument/2006/relationships/hyperlink" Target="mailto:Safiq.iqbal@ucl.co.ke" TargetMode="External"/><Relationship Id="rId36" Type="http://schemas.openxmlformats.org/officeDocument/2006/relationships/hyperlink" Target="mailto:satishetal1983@gmail.com" TargetMode="External"/><Relationship Id="rId49" Type="http://schemas.openxmlformats.org/officeDocument/2006/relationships/hyperlink" Target="mailto:lkiema@tatachemicals.com" TargetMode="External"/><Relationship Id="rId57" Type="http://schemas.openxmlformats.org/officeDocument/2006/relationships/hyperlink" Target="mailto:info@nerixpharma.com" TargetMode="External"/><Relationship Id="rId10" Type="http://schemas.openxmlformats.org/officeDocument/2006/relationships/hyperlink" Target="mailto:conceptsafrica@gmail.com" TargetMode="External"/><Relationship Id="rId31" Type="http://schemas.openxmlformats.org/officeDocument/2006/relationships/hyperlink" Target="mailto:qc@laballied.com" TargetMode="External"/><Relationship Id="rId44" Type="http://schemas.openxmlformats.org/officeDocument/2006/relationships/hyperlink" Target="mailto:isingh@dawalimited.com" TargetMode="External"/><Relationship Id="rId52" Type="http://schemas.openxmlformats.org/officeDocument/2006/relationships/hyperlink" Target="mailto:dharmeshpatelucl@gmail.com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hungi@twiga-chem.com" TargetMode="External"/><Relationship Id="rId9" Type="http://schemas.openxmlformats.org/officeDocument/2006/relationships/hyperlink" Target="mailto:adam@regalpharmaceuticals.co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mwangi@kemri.org" TargetMode="External"/><Relationship Id="rId21" Type="http://schemas.openxmlformats.org/officeDocument/2006/relationships/hyperlink" Target="mailto:alfredmichemi@yahoo.com" TargetMode="External"/><Relationship Id="rId42" Type="http://schemas.openxmlformats.org/officeDocument/2006/relationships/hyperlink" Target="mailto:vinondedo@gmail.com" TargetMode="External"/><Relationship Id="rId63" Type="http://schemas.openxmlformats.org/officeDocument/2006/relationships/hyperlink" Target="mailto:pmalhendu@yahoo.com" TargetMode="External"/><Relationship Id="rId84" Type="http://schemas.openxmlformats.org/officeDocument/2006/relationships/hyperlink" Target="mailto:ronniemwa@yahoo.com" TargetMode="External"/><Relationship Id="rId138" Type="http://schemas.openxmlformats.org/officeDocument/2006/relationships/hyperlink" Target="mailto:wodera@gmail.com" TargetMode="External"/><Relationship Id="rId107" Type="http://schemas.openxmlformats.org/officeDocument/2006/relationships/hyperlink" Target="mailto:namumawanjala@gmail.com" TargetMode="External"/><Relationship Id="rId11" Type="http://schemas.openxmlformats.org/officeDocument/2006/relationships/hyperlink" Target="mailto:fayuka@icipe.org" TargetMode="External"/><Relationship Id="rId32" Type="http://schemas.openxmlformats.org/officeDocument/2006/relationships/hyperlink" Target="mailto:jngoci@gmail.com" TargetMode="External"/><Relationship Id="rId53" Type="http://schemas.openxmlformats.org/officeDocument/2006/relationships/hyperlink" Target="mailto:etanui@nqcl.go.ke/tanuikip@yahoo.com" TargetMode="External"/><Relationship Id="rId74" Type="http://schemas.openxmlformats.org/officeDocument/2006/relationships/hyperlink" Target="mailto:lillynduku@gmail.com" TargetMode="External"/><Relationship Id="rId128" Type="http://schemas.openxmlformats.org/officeDocument/2006/relationships/hyperlink" Target="mailto:caroline.kemboi@kra.go.ke" TargetMode="External"/><Relationship Id="rId149" Type="http://schemas.openxmlformats.org/officeDocument/2006/relationships/hyperlink" Target="mailto:ckaringithi@kengen.co.ke" TargetMode="External"/><Relationship Id="rId5" Type="http://schemas.openxmlformats.org/officeDocument/2006/relationships/hyperlink" Target="mailto:odhisz@gmail.com" TargetMode="External"/><Relationship Id="rId95" Type="http://schemas.openxmlformats.org/officeDocument/2006/relationships/hyperlink" Target="mailto:benkingua03@gmail.cm" TargetMode="External"/><Relationship Id="rId22" Type="http://schemas.openxmlformats.org/officeDocument/2006/relationships/hyperlink" Target="mailto:polycarplutta@gmail.com" TargetMode="External"/><Relationship Id="rId43" Type="http://schemas.openxmlformats.org/officeDocument/2006/relationships/hyperlink" Target="mailto:tomani81@gmail.com" TargetMode="External"/><Relationship Id="rId64" Type="http://schemas.openxmlformats.org/officeDocument/2006/relationships/hyperlink" Target="mailto:ericmagara@yahoo.com" TargetMode="External"/><Relationship Id="rId118" Type="http://schemas.openxmlformats.org/officeDocument/2006/relationships/hyperlink" Target="mailto:cwandera@kemri.org" TargetMode="External"/><Relationship Id="rId139" Type="http://schemas.openxmlformats.org/officeDocument/2006/relationships/hyperlink" Target="mailto:iobare@kephis.com" TargetMode="External"/><Relationship Id="rId80" Type="http://schemas.openxmlformats.org/officeDocument/2006/relationships/hyperlink" Target="mailto:olungajibril@rocketmail.com" TargetMode="External"/><Relationship Id="rId85" Type="http://schemas.openxmlformats.org/officeDocument/2006/relationships/hyperlink" Target="mailto:athmansalim20@gmail.com" TargetMode="External"/><Relationship Id="rId150" Type="http://schemas.openxmlformats.org/officeDocument/2006/relationships/hyperlink" Target="mailto:omusumba@kengen.co.ke" TargetMode="External"/><Relationship Id="rId155" Type="http://schemas.openxmlformats.org/officeDocument/2006/relationships/hyperlink" Target="mailto:pkilonzo@biosafetykenya.go.ke" TargetMode="External"/><Relationship Id="rId12" Type="http://schemas.openxmlformats.org/officeDocument/2006/relationships/hyperlink" Target="mailto:mathew.nzioki@kevevapi.org/nziokimatthew@gmail.com" TargetMode="External"/><Relationship Id="rId17" Type="http://schemas.openxmlformats.org/officeDocument/2006/relationships/hyperlink" Target="mailto:J.Osaso@cgiar.org" TargetMode="External"/><Relationship Id="rId33" Type="http://schemas.openxmlformats.org/officeDocument/2006/relationships/hyperlink" Target="mailto:wilsonmmbaya@yahoo.com" TargetMode="External"/><Relationship Id="rId38" Type="http://schemas.openxmlformats.org/officeDocument/2006/relationships/hyperlink" Target="mailto:kaninieunice@yahoo.com" TargetMode="External"/><Relationship Id="rId59" Type="http://schemas.openxmlformats.org/officeDocument/2006/relationships/hyperlink" Target="mailto:anslem.riungu@sgs.com" TargetMode="External"/><Relationship Id="rId103" Type="http://schemas.openxmlformats.org/officeDocument/2006/relationships/hyperlink" Target="mailto:shemjonah@gmail.com" TargetMode="External"/><Relationship Id="rId108" Type="http://schemas.openxmlformats.org/officeDocument/2006/relationships/hyperlink" Target="mailto:kariukiemmanuel20100@gmail.com" TargetMode="External"/><Relationship Id="rId124" Type="http://schemas.openxmlformats.org/officeDocument/2006/relationships/hyperlink" Target="mailto:lnamu@kephis.org" TargetMode="External"/><Relationship Id="rId129" Type="http://schemas.openxmlformats.org/officeDocument/2006/relationships/hyperlink" Target="mailto:paul.ikmat@kra.go.ke" TargetMode="External"/><Relationship Id="rId54" Type="http://schemas.openxmlformats.org/officeDocument/2006/relationships/hyperlink" Target="mailto:smuteru@nqcl.go.ke" TargetMode="External"/><Relationship Id="rId70" Type="http://schemas.openxmlformats.org/officeDocument/2006/relationships/hyperlink" Target="mailto:cmagori24@gmail.com" TargetMode="External"/><Relationship Id="rId75" Type="http://schemas.openxmlformats.org/officeDocument/2006/relationships/hyperlink" Target="mailto:marigujosephine@gmail.com" TargetMode="External"/><Relationship Id="rId91" Type="http://schemas.openxmlformats.org/officeDocument/2006/relationships/hyperlink" Target="mailto:abraham@kmfri.co.ke" TargetMode="External"/><Relationship Id="rId96" Type="http://schemas.openxmlformats.org/officeDocument/2006/relationships/hyperlink" Target="mailto:fredkimathi@hotmail.com" TargetMode="External"/><Relationship Id="rId140" Type="http://schemas.openxmlformats.org/officeDocument/2006/relationships/hyperlink" Target="mailto:sbartilol@yahoo.co.uk" TargetMode="External"/><Relationship Id="rId145" Type="http://schemas.openxmlformats.org/officeDocument/2006/relationships/hyperlink" Target="mailto:munyuac@kebs.org" TargetMode="External"/><Relationship Id="rId1" Type="http://schemas.openxmlformats.org/officeDocument/2006/relationships/hyperlink" Target="mailto:jgathirwa@yahoo.com" TargetMode="External"/><Relationship Id="rId6" Type="http://schemas.openxmlformats.org/officeDocument/2006/relationships/hyperlink" Target="mailto:rkoigi@gmail.com" TargetMode="External"/><Relationship Id="rId23" Type="http://schemas.openxmlformats.org/officeDocument/2006/relationships/hyperlink" Target="mailto:nabwana2002@yahoo.co.uk" TargetMode="External"/><Relationship Id="rId28" Type="http://schemas.openxmlformats.org/officeDocument/2006/relationships/hyperlink" Target="mailto:yhmaingu@yahoo.com" TargetMode="External"/><Relationship Id="rId49" Type="http://schemas.openxmlformats.org/officeDocument/2006/relationships/hyperlink" Target="mailto:lawrenceoaloo@yahoo.com" TargetMode="External"/><Relationship Id="rId114" Type="http://schemas.openxmlformats.org/officeDocument/2006/relationships/hyperlink" Target="mailto:nyajanet@gmail.com" TargetMode="External"/><Relationship Id="rId119" Type="http://schemas.openxmlformats.org/officeDocument/2006/relationships/hyperlink" Target="mailto:osunafin@gmail.com" TargetMode="External"/><Relationship Id="rId44" Type="http://schemas.openxmlformats.org/officeDocument/2006/relationships/hyperlink" Target="mailto:lwambej@gmail.com" TargetMode="External"/><Relationship Id="rId60" Type="http://schemas.openxmlformats.org/officeDocument/2006/relationships/hyperlink" Target="mailto:augustine.owiti@sgs.com" TargetMode="External"/><Relationship Id="rId65" Type="http://schemas.openxmlformats.org/officeDocument/2006/relationships/hyperlink" Target="mailto:jarnya6@gmail.com" TargetMode="External"/><Relationship Id="rId81" Type="http://schemas.openxmlformats.org/officeDocument/2006/relationships/hyperlink" Target="mailto:vmwakha@gmail.com" TargetMode="External"/><Relationship Id="rId86" Type="http://schemas.openxmlformats.org/officeDocument/2006/relationships/hyperlink" Target="mailto:sltunje@gmail.com" TargetMode="External"/><Relationship Id="rId130" Type="http://schemas.openxmlformats.org/officeDocument/2006/relationships/hyperlink" Target="mailto:bangij@kebs.org" TargetMode="External"/><Relationship Id="rId135" Type="http://schemas.openxmlformats.org/officeDocument/2006/relationships/hyperlink" Target="mailto:pnjaria@nqcl.go.ke" TargetMode="External"/><Relationship Id="rId151" Type="http://schemas.openxmlformats.org/officeDocument/2006/relationships/hyperlink" Target="mailto:Bkipserem@kengen.co.ke" TargetMode="External"/><Relationship Id="rId156" Type="http://schemas.openxmlformats.org/officeDocument/2006/relationships/hyperlink" Target="mailto:samuel.limo@kra.go.ke/samuellimo@yahoo.com" TargetMode="External"/><Relationship Id="rId13" Type="http://schemas.openxmlformats.org/officeDocument/2006/relationships/hyperlink" Target="mailto:njeu.gitonga@kevevapi.org" TargetMode="External"/><Relationship Id="rId18" Type="http://schemas.openxmlformats.org/officeDocument/2006/relationships/hyperlink" Target="mailto:D.Mwangi@cgiar.org" TargetMode="External"/><Relationship Id="rId39" Type="http://schemas.openxmlformats.org/officeDocument/2006/relationships/hyperlink" Target="mailto:bnyambuti@yahoo.com" TargetMode="External"/><Relationship Id="rId109" Type="http://schemas.openxmlformats.org/officeDocument/2006/relationships/hyperlink" Target="mailto:lumadedeh@yahoo.com" TargetMode="External"/><Relationship Id="rId34" Type="http://schemas.openxmlformats.org/officeDocument/2006/relationships/hyperlink" Target="mailto:chemulitisteve@yahoo.com" TargetMode="External"/><Relationship Id="rId50" Type="http://schemas.openxmlformats.org/officeDocument/2006/relationships/hyperlink" Target="mailto:augustine.owiti@sgs.com" TargetMode="External"/><Relationship Id="rId55" Type="http://schemas.openxmlformats.org/officeDocument/2006/relationships/hyperlink" Target="mailto:embae@nqcl.go.ke" TargetMode="External"/><Relationship Id="rId76" Type="http://schemas.openxmlformats.org/officeDocument/2006/relationships/hyperlink" Target="mailto:juliusokondo@yahoo.co.uk" TargetMode="External"/><Relationship Id="rId97" Type="http://schemas.openxmlformats.org/officeDocument/2006/relationships/hyperlink" Target="mailto:joamirungu@yahoo.com" TargetMode="External"/><Relationship Id="rId104" Type="http://schemas.openxmlformats.org/officeDocument/2006/relationships/hyperlink" Target="mailto:gichungumurimi@gmail.com" TargetMode="External"/><Relationship Id="rId120" Type="http://schemas.openxmlformats.org/officeDocument/2006/relationships/hyperlink" Target="mailto:stevenonteri@yahoo.com" TargetMode="External"/><Relationship Id="rId125" Type="http://schemas.openxmlformats.org/officeDocument/2006/relationships/hyperlink" Target="mailto:laboratory.mombasa@ke.bureuveritas.com" TargetMode="External"/><Relationship Id="rId141" Type="http://schemas.openxmlformats.org/officeDocument/2006/relationships/hyperlink" Target="mailto:mmwania@kengen.co.ke" TargetMode="External"/><Relationship Id="rId146" Type="http://schemas.openxmlformats.org/officeDocument/2006/relationships/hyperlink" Target="mailto:wombati@kebs.org" TargetMode="External"/><Relationship Id="rId7" Type="http://schemas.openxmlformats.org/officeDocument/2006/relationships/hyperlink" Target="mailto:director@kephis.org/ckamau@kephis.org" TargetMode="External"/><Relationship Id="rId71" Type="http://schemas.openxmlformats.org/officeDocument/2006/relationships/hyperlink" Target="mailto:fmtolo1@gmail.com" TargetMode="External"/><Relationship Id="rId92" Type="http://schemas.openxmlformats.org/officeDocument/2006/relationships/hyperlink" Target="mailto:lelgut@yahoo.com" TargetMode="External"/><Relationship Id="rId2" Type="http://schemas.openxmlformats.org/officeDocument/2006/relationships/hyperlink" Target="mailto:crf@kenyaweb.com/dan_odeny@yahoo.co.uk" TargetMode="External"/><Relationship Id="rId29" Type="http://schemas.openxmlformats.org/officeDocument/2006/relationships/hyperlink" Target="mailto:mwabwagizoh@gmail.com" TargetMode="External"/><Relationship Id="rId24" Type="http://schemas.openxmlformats.org/officeDocument/2006/relationships/hyperlink" Target="mailto:bonnachuma@yahoo.com" TargetMode="External"/><Relationship Id="rId40" Type="http://schemas.openxmlformats.org/officeDocument/2006/relationships/hyperlink" Target="mailto:roselinemugambi@yahoo.com" TargetMode="External"/><Relationship Id="rId45" Type="http://schemas.openxmlformats.org/officeDocument/2006/relationships/hyperlink" Target="mailto:sawekiggs@yahoo.com" TargetMode="External"/><Relationship Id="rId66" Type="http://schemas.openxmlformats.org/officeDocument/2006/relationships/hyperlink" Target="mailto:mukinyua@gmail.com" TargetMode="External"/><Relationship Id="rId87" Type="http://schemas.openxmlformats.org/officeDocument/2006/relationships/hyperlink" Target="mailto:okosore@gmail.com" TargetMode="External"/><Relationship Id="rId110" Type="http://schemas.openxmlformats.org/officeDocument/2006/relationships/hyperlink" Target="mailto:nabai12345@gmail.com" TargetMode="External"/><Relationship Id="rId115" Type="http://schemas.openxmlformats.org/officeDocument/2006/relationships/hyperlink" Target="mailto:tobias_okeh@yahoo.com" TargetMode="External"/><Relationship Id="rId131" Type="http://schemas.openxmlformats.org/officeDocument/2006/relationships/hyperlink" Target="mailto:Gacherus@kebs.org" TargetMode="External"/><Relationship Id="rId136" Type="http://schemas.openxmlformats.org/officeDocument/2006/relationships/hyperlink" Target="mailto:shemogao@yahoo.com" TargetMode="External"/><Relationship Id="rId157" Type="http://schemas.openxmlformats.org/officeDocument/2006/relationships/printerSettings" Target="../printerSettings/printerSettings2.bin"/><Relationship Id="rId61" Type="http://schemas.openxmlformats.org/officeDocument/2006/relationships/hyperlink" Target="mailto:cyprian.kabbis@sgs.com" TargetMode="External"/><Relationship Id="rId82" Type="http://schemas.openxmlformats.org/officeDocument/2006/relationships/hyperlink" Target="mailto:beniekim@gmail.com" TargetMode="External"/><Relationship Id="rId152" Type="http://schemas.openxmlformats.org/officeDocument/2006/relationships/hyperlink" Target="mailto:allan.khisa@bureauveritas.com" TargetMode="External"/><Relationship Id="rId19" Type="http://schemas.openxmlformats.org/officeDocument/2006/relationships/hyperlink" Target="mailto:J.Chepkoech@cgiar.org" TargetMode="External"/><Relationship Id="rId14" Type="http://schemas.openxmlformats.org/officeDocument/2006/relationships/hyperlink" Target="mailto:ochiengokuku2003@gmail.com" TargetMode="External"/><Relationship Id="rId30" Type="http://schemas.openxmlformats.org/officeDocument/2006/relationships/hyperlink" Target="mailto:mmurigu@yahoo.com" TargetMode="External"/><Relationship Id="rId35" Type="http://schemas.openxmlformats.org/officeDocument/2006/relationships/hyperlink" Target="mailto:cmaisiba64@gmail.com" TargetMode="External"/><Relationship Id="rId56" Type="http://schemas.openxmlformats.org/officeDocument/2006/relationships/hyperlink" Target="mailto:nmwaura@nqcl.go.ke" TargetMode="External"/><Relationship Id="rId77" Type="http://schemas.openxmlformats.org/officeDocument/2006/relationships/hyperlink" Target="mailto:atuga2004@yahoo.com" TargetMode="External"/><Relationship Id="rId100" Type="http://schemas.openxmlformats.org/officeDocument/2006/relationships/hyperlink" Target="mailto:davidnjubi@yahoo.com" TargetMode="External"/><Relationship Id="rId105" Type="http://schemas.openxmlformats.org/officeDocument/2006/relationships/hyperlink" Target="mailto:mikechelo@yahoo.com" TargetMode="External"/><Relationship Id="rId126" Type="http://schemas.openxmlformats.org/officeDocument/2006/relationships/hyperlink" Target="mailto:tomowiti@gmail.com" TargetMode="External"/><Relationship Id="rId147" Type="http://schemas.openxmlformats.org/officeDocument/2006/relationships/hyperlink" Target="mailto:E.TOWETT@CGIAR.ORG" TargetMode="External"/><Relationship Id="rId8" Type="http://schemas.openxmlformats.org/officeDocument/2006/relationships/hyperlink" Target="mailto:swakesho45@gmail.com" TargetMode="External"/><Relationship Id="rId51" Type="http://schemas.openxmlformats.org/officeDocument/2006/relationships/hyperlink" Target="mailto:walter.ogara@sgs.com" TargetMode="External"/><Relationship Id="rId72" Type="http://schemas.openxmlformats.org/officeDocument/2006/relationships/hyperlink" Target="mailto:chep.labatt@gmail.com" TargetMode="External"/><Relationship Id="rId93" Type="http://schemas.openxmlformats.org/officeDocument/2006/relationships/hyperlink" Target="mailto:KUIJAN@YAHOO.COM" TargetMode="External"/><Relationship Id="rId98" Type="http://schemas.openxmlformats.org/officeDocument/2006/relationships/hyperlink" Target="mailto:milinyokabi@gmail.com" TargetMode="External"/><Relationship Id="rId121" Type="http://schemas.openxmlformats.org/officeDocument/2006/relationships/hyperlink" Target="mailto:dmatoke@kemri.org" TargetMode="External"/><Relationship Id="rId142" Type="http://schemas.openxmlformats.org/officeDocument/2006/relationships/hyperlink" Target="mailto:ewwafula@kengen.co.ke" TargetMode="External"/><Relationship Id="rId3" Type="http://schemas.openxmlformats.org/officeDocument/2006/relationships/hyperlink" Target="mailto:S.Gaturu@cgiar.org" TargetMode="External"/><Relationship Id="rId25" Type="http://schemas.openxmlformats.org/officeDocument/2006/relationships/hyperlink" Target="mailto:ali.gakweli@yahoo.com" TargetMode="External"/><Relationship Id="rId46" Type="http://schemas.openxmlformats.org/officeDocument/2006/relationships/hyperlink" Target="mailto:abelonyapidi@gmail.com" TargetMode="External"/><Relationship Id="rId67" Type="http://schemas.openxmlformats.org/officeDocument/2006/relationships/hyperlink" Target="mailto:petrizah12@gmail.com" TargetMode="External"/><Relationship Id="rId116" Type="http://schemas.openxmlformats.org/officeDocument/2006/relationships/hyperlink" Target="mailto:tbumchara@kemri.org" TargetMode="External"/><Relationship Id="rId137" Type="http://schemas.openxmlformats.org/officeDocument/2006/relationships/hyperlink" Target="mailto:yusuf.jin@sgs.com" TargetMode="External"/><Relationship Id="rId158" Type="http://schemas.openxmlformats.org/officeDocument/2006/relationships/table" Target="../tables/table2.xml"/><Relationship Id="rId20" Type="http://schemas.openxmlformats.org/officeDocument/2006/relationships/hyperlink" Target="mailto:rose.mayoli@kalro.org/rosemayoli@yahoo.com" TargetMode="External"/><Relationship Id="rId41" Type="http://schemas.openxmlformats.org/officeDocument/2006/relationships/hyperlink" Target="mailto:philipkarobia@gmail.com" TargetMode="External"/><Relationship Id="rId62" Type="http://schemas.openxmlformats.org/officeDocument/2006/relationships/hyperlink" Target="mailto:babaallan@yahoo.com" TargetMode="External"/><Relationship Id="rId83" Type="http://schemas.openxmlformats.org/officeDocument/2006/relationships/hyperlink" Target="mailto:ericmagara@yahoo.com" TargetMode="External"/><Relationship Id="rId88" Type="http://schemas.openxmlformats.org/officeDocument/2006/relationships/hyperlink" Target="mailto:mmkomu@gmail.com" TargetMode="External"/><Relationship Id="rId111" Type="http://schemas.openxmlformats.org/officeDocument/2006/relationships/hyperlink" Target="mailto:jlagat78@yahoo.com" TargetMode="External"/><Relationship Id="rId132" Type="http://schemas.openxmlformats.org/officeDocument/2006/relationships/hyperlink" Target="mailto:agukog@kebs.org" TargetMode="External"/><Relationship Id="rId153" Type="http://schemas.openxmlformats.org/officeDocument/2006/relationships/hyperlink" Target="mailto:zeinab.abdulkarim@ke.bureauveritas.com" TargetMode="External"/><Relationship Id="rId15" Type="http://schemas.openxmlformats.org/officeDocument/2006/relationships/hyperlink" Target="mailto:auramulanda@yahoo.com" TargetMode="External"/><Relationship Id="rId36" Type="http://schemas.openxmlformats.org/officeDocument/2006/relationships/hyperlink" Target="mailto:kyalo988@gmail.com" TargetMode="External"/><Relationship Id="rId57" Type="http://schemas.openxmlformats.org/officeDocument/2006/relationships/hyperlink" Target="mailto:mkwena@nqcl.co.ke" TargetMode="External"/><Relationship Id="rId106" Type="http://schemas.openxmlformats.org/officeDocument/2006/relationships/hyperlink" Target="mailto:bevinnabai@yahoo.com" TargetMode="External"/><Relationship Id="rId127" Type="http://schemas.openxmlformats.org/officeDocument/2006/relationships/hyperlink" Target="mailto:bernards.oyucho@kra.go.ke" TargetMode="External"/><Relationship Id="rId10" Type="http://schemas.openxmlformats.org/officeDocument/2006/relationships/hyperlink" Target="mailto:wanyama.kaye@yahoo.com" TargetMode="External"/><Relationship Id="rId31" Type="http://schemas.openxmlformats.org/officeDocument/2006/relationships/hyperlink" Target="mailto:kenjopas@gmail.com" TargetMode="External"/><Relationship Id="rId52" Type="http://schemas.openxmlformats.org/officeDocument/2006/relationships/hyperlink" Target="mailto:john.birir@sgs.com" TargetMode="External"/><Relationship Id="rId73" Type="http://schemas.openxmlformats.org/officeDocument/2006/relationships/hyperlink" Target="mailto:ochoramakori1@gmail.com" TargetMode="External"/><Relationship Id="rId78" Type="http://schemas.openxmlformats.org/officeDocument/2006/relationships/hyperlink" Target="mailto:andati2012@gmail.com" TargetMode="External"/><Relationship Id="rId94" Type="http://schemas.openxmlformats.org/officeDocument/2006/relationships/hyperlink" Target="mailto:ybinepal@yahoo.com" TargetMode="External"/><Relationship Id="rId99" Type="http://schemas.openxmlformats.org/officeDocument/2006/relationships/hyperlink" Target="mailto:wsiphila@uonbl.ac.ke" TargetMode="External"/><Relationship Id="rId101" Type="http://schemas.openxmlformats.org/officeDocument/2006/relationships/hyperlink" Target="mailto:wngrid@yahoo.com" TargetMode="External"/><Relationship Id="rId122" Type="http://schemas.openxmlformats.org/officeDocument/2006/relationships/hyperlink" Target="mailto:fotieno@kemri.org" TargetMode="External"/><Relationship Id="rId143" Type="http://schemas.openxmlformats.org/officeDocument/2006/relationships/hyperlink" Target="mailto:mbuguaagnes@rcgw.go.ke" TargetMode="External"/><Relationship Id="rId148" Type="http://schemas.openxmlformats.org/officeDocument/2006/relationships/hyperlink" Target="mailto:cyprian.kabbis@bureauveritas.com" TargetMode="External"/><Relationship Id="rId4" Type="http://schemas.openxmlformats.org/officeDocument/2006/relationships/hyperlink" Target="mailto:pmwitari@kemri.org" TargetMode="External"/><Relationship Id="rId9" Type="http://schemas.openxmlformats.org/officeDocument/2006/relationships/hyperlink" Target="mailto:fomondi@icipe.org" TargetMode="External"/><Relationship Id="rId26" Type="http://schemas.openxmlformats.org/officeDocument/2006/relationships/hyperlink" Target="mailto:constance.hasera@yahoo.com" TargetMode="External"/><Relationship Id="rId47" Type="http://schemas.openxmlformats.org/officeDocument/2006/relationships/hyperlink" Target="mailto:edmanyeki@gmail.com" TargetMode="External"/><Relationship Id="rId68" Type="http://schemas.openxmlformats.org/officeDocument/2006/relationships/hyperlink" Target="mailto:ckosore@gmail.com" TargetMode="External"/><Relationship Id="rId89" Type="http://schemas.openxmlformats.org/officeDocument/2006/relationships/hyperlink" Target="mailto:agwako@yahoo.com" TargetMode="External"/><Relationship Id="rId112" Type="http://schemas.openxmlformats.org/officeDocument/2006/relationships/hyperlink" Target="mailto:klilklayne05@gmail.com" TargetMode="External"/><Relationship Id="rId133" Type="http://schemas.openxmlformats.org/officeDocument/2006/relationships/hyperlink" Target="mailto:fmmaina@yahoo.com" TargetMode="External"/><Relationship Id="rId154" Type="http://schemas.openxmlformats.org/officeDocument/2006/relationships/hyperlink" Target="mailto:kisuluf@kebs.org" TargetMode="External"/><Relationship Id="rId16" Type="http://schemas.openxmlformats.org/officeDocument/2006/relationships/hyperlink" Target="mailto:e.ongaya@cgiar.org" TargetMode="External"/><Relationship Id="rId37" Type="http://schemas.openxmlformats.org/officeDocument/2006/relationships/hyperlink" Target="mailto:omaribanga@yahoo.com" TargetMode="External"/><Relationship Id="rId58" Type="http://schemas.openxmlformats.org/officeDocument/2006/relationships/hyperlink" Target="mailto:eogeto@nqcl.go.ke" TargetMode="External"/><Relationship Id="rId79" Type="http://schemas.openxmlformats.org/officeDocument/2006/relationships/hyperlink" Target="mailto:oocholla@gmail.com" TargetMode="External"/><Relationship Id="rId102" Type="http://schemas.openxmlformats.org/officeDocument/2006/relationships/hyperlink" Target="mailto:ingridwekesa@gmail.com" TargetMode="External"/><Relationship Id="rId123" Type="http://schemas.openxmlformats.org/officeDocument/2006/relationships/hyperlink" Target="mailto:ogutu6@gmail.com" TargetMode="External"/><Relationship Id="rId144" Type="http://schemas.openxmlformats.org/officeDocument/2006/relationships/hyperlink" Target="mailto:onyangod@kebs.org" TargetMode="External"/><Relationship Id="rId90" Type="http://schemas.openxmlformats.org/officeDocument/2006/relationships/hyperlink" Target="mailto:georgenyongaonaluso@yahoo.com" TargetMode="External"/><Relationship Id="rId27" Type="http://schemas.openxmlformats.org/officeDocument/2006/relationships/hyperlink" Target="mailto:nzaigeorge@yahoo.com" TargetMode="External"/><Relationship Id="rId48" Type="http://schemas.openxmlformats.org/officeDocument/2006/relationships/hyperlink" Target="mailto:maxwexm@yahoo.com" TargetMode="External"/><Relationship Id="rId69" Type="http://schemas.openxmlformats.org/officeDocument/2006/relationships/hyperlink" Target="mailto:ronnieruwa@yahoo.com" TargetMode="External"/><Relationship Id="rId113" Type="http://schemas.openxmlformats.org/officeDocument/2006/relationships/hyperlink" Target="mailto:lydia.kaduka@gmail.com" TargetMode="External"/><Relationship Id="rId134" Type="http://schemas.openxmlformats.org/officeDocument/2006/relationships/hyperlink" Target="mailto:stephenmatinde@yahoo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erastusgatebe@yahoo.com" TargetMode="External"/><Relationship Id="rId18" Type="http://schemas.openxmlformats.org/officeDocument/2006/relationships/hyperlink" Target="mailto:123vicecentury@gmail.com" TargetMode="External"/><Relationship Id="rId26" Type="http://schemas.openxmlformats.org/officeDocument/2006/relationships/hyperlink" Target="mailto:anncarolx@gmail.com%20/" TargetMode="External"/><Relationship Id="rId3" Type="http://schemas.openxmlformats.org/officeDocument/2006/relationships/hyperlink" Target="mailto:cmm.maina@kisiiuniversity.ac.ke" TargetMode="External"/><Relationship Id="rId21" Type="http://schemas.openxmlformats.org/officeDocument/2006/relationships/hyperlink" Target="mailto:edwin.dindi@uonbi.ac.ke" TargetMode="External"/><Relationship Id="rId34" Type="http://schemas.openxmlformats.org/officeDocument/2006/relationships/table" Target="../tables/table3.xml"/><Relationship Id="rId7" Type="http://schemas.openxmlformats.org/officeDocument/2006/relationships/hyperlink" Target="mailto:oandika@yahoo.co.uk" TargetMode="External"/><Relationship Id="rId12" Type="http://schemas.openxmlformats.org/officeDocument/2006/relationships/hyperlink" Target="mailto:vivienematiru@yahoo.com" TargetMode="External"/><Relationship Id="rId17" Type="http://schemas.openxmlformats.org/officeDocument/2006/relationships/hyperlink" Target="mailto:mnehima@gmail.com" TargetMode="External"/><Relationship Id="rId25" Type="http://schemas.openxmlformats.org/officeDocument/2006/relationships/hyperlink" Target="mailto:jwesonga@hotmail.com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mailto:meshackmutungi2010@gmail.com" TargetMode="External"/><Relationship Id="rId16" Type="http://schemas.openxmlformats.org/officeDocument/2006/relationships/hyperlink" Target="mailto:drwafula@yahoo.com" TargetMode="External"/><Relationship Id="rId20" Type="http://schemas.openxmlformats.org/officeDocument/2006/relationships/hyperlink" Target="mailto:mjeru@mku.ac.ke" TargetMode="External"/><Relationship Id="rId29" Type="http://schemas.openxmlformats.org/officeDocument/2006/relationships/hyperlink" Target="mailto:smakau@usiu.ac.ke" TargetMode="External"/><Relationship Id="rId1" Type="http://schemas.openxmlformats.org/officeDocument/2006/relationships/hyperlink" Target="mailto:tanuironald@gmail.com" TargetMode="External"/><Relationship Id="rId6" Type="http://schemas.openxmlformats.org/officeDocument/2006/relationships/hyperlink" Target="mailto:ngikonyo@ku.ac.ke" TargetMode="External"/><Relationship Id="rId11" Type="http://schemas.openxmlformats.org/officeDocument/2006/relationships/hyperlink" Target="mailto:jmaithya@jkuat.ac.ke" TargetMode="External"/><Relationship Id="rId24" Type="http://schemas.openxmlformats.org/officeDocument/2006/relationships/hyperlink" Target="mailto:lucykanananu@yahoo.com/lmurungi@jkuat.ac.ke" TargetMode="External"/><Relationship Id="rId32" Type="http://schemas.openxmlformats.org/officeDocument/2006/relationships/hyperlink" Target="mailto:gngwena@hotmail.com" TargetMode="External"/><Relationship Id="rId5" Type="http://schemas.openxmlformats.org/officeDocument/2006/relationships/hyperlink" Target="mailto:ckahiri@usiu.ac.ke" TargetMode="External"/><Relationship Id="rId15" Type="http://schemas.openxmlformats.org/officeDocument/2006/relationships/hyperlink" Target="mailto:mkarara@jkuat.ac.ke" TargetMode="External"/><Relationship Id="rId23" Type="http://schemas.openxmlformats.org/officeDocument/2006/relationships/hyperlink" Target="mailto:samson.chebon@jkuat.ac.ke" TargetMode="External"/><Relationship Id="rId28" Type="http://schemas.openxmlformats.org/officeDocument/2006/relationships/hyperlink" Target="mailto:okiro@egerton.ac.ke" TargetMode="External"/><Relationship Id="rId10" Type="http://schemas.openxmlformats.org/officeDocument/2006/relationships/hyperlink" Target="mailto:akigundu@jkuat.ac.ke" TargetMode="External"/><Relationship Id="rId19" Type="http://schemas.openxmlformats.org/officeDocument/2006/relationships/hyperlink" Target="mailto:pacn@uonbi.ac.ke" TargetMode="External"/><Relationship Id="rId31" Type="http://schemas.openxmlformats.org/officeDocument/2006/relationships/hyperlink" Target="mailto:lmunyendo@usiu.ac.ke" TargetMode="External"/><Relationship Id="rId4" Type="http://schemas.openxmlformats.org/officeDocument/2006/relationships/hyperlink" Target="mailto:mwabora@uonbi.ac.ke" TargetMode="External"/><Relationship Id="rId9" Type="http://schemas.openxmlformats.org/officeDocument/2006/relationships/hyperlink" Target="mailto:chemistry@fsc.jkuat.ac.ke" TargetMode="External"/><Relationship Id="rId14" Type="http://schemas.openxmlformats.org/officeDocument/2006/relationships/hyperlink" Target="mailto:julietteongus@jkuat.ac.ke" TargetMode="External"/><Relationship Id="rId22" Type="http://schemas.openxmlformats.org/officeDocument/2006/relationships/hyperlink" Target="mailto:joekangangi2@yahoo.com" TargetMode="External"/><Relationship Id="rId27" Type="http://schemas.openxmlformats.org/officeDocument/2006/relationships/hyperlink" Target="mailto:mburu.benson@ku.ac.ke" TargetMode="External"/><Relationship Id="rId30" Type="http://schemas.openxmlformats.org/officeDocument/2006/relationships/hyperlink" Target="mailto:maundu.ruth@ku.ac.ke" TargetMode="External"/><Relationship Id="rId8" Type="http://schemas.openxmlformats.org/officeDocument/2006/relationships/hyperlink" Target="mailto:mawiligeorge@yahoo.com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anil@kenafricind.com" TargetMode="External"/><Relationship Id="rId21" Type="http://schemas.openxmlformats.org/officeDocument/2006/relationships/hyperlink" Target="mailto:spares@kapa-oil.com" TargetMode="External"/><Relationship Id="rId42" Type="http://schemas.openxmlformats.org/officeDocument/2006/relationships/hyperlink" Target="mailto:bomollo@tropical.co.ke" TargetMode="External"/><Relationship Id="rId47" Type="http://schemas.openxmlformats.org/officeDocument/2006/relationships/hyperlink" Target="mailto:said@patcoindustriesltd.com" TargetMode="External"/><Relationship Id="rId63" Type="http://schemas.openxmlformats.org/officeDocument/2006/relationships/hyperlink" Target="mailto:Nnjagi@freshdelmonte.com" TargetMode="External"/><Relationship Id="rId68" Type="http://schemas.openxmlformats.org/officeDocument/2006/relationships/hyperlink" Target="mailto:Jnyagah@ccbagroup.com" TargetMode="External"/><Relationship Id="rId84" Type="http://schemas.openxmlformats.org/officeDocument/2006/relationships/printerSettings" Target="../printerSettings/printerSettings4.bin"/><Relationship Id="rId16" Type="http://schemas.openxmlformats.org/officeDocument/2006/relationships/hyperlink" Target="mailto:pbuluma@sonysugar.co.ke" TargetMode="External"/><Relationship Id="rId11" Type="http://schemas.openxmlformats.org/officeDocument/2006/relationships/hyperlink" Target="mailto:qam@tropicalheat.co.ke" TargetMode="External"/><Relationship Id="rId32" Type="http://schemas.openxmlformats.org/officeDocument/2006/relationships/hyperlink" Target="mailto:vijay@dawda.net" TargetMode="External"/><Relationship Id="rId37" Type="http://schemas.openxmlformats.org/officeDocument/2006/relationships/hyperlink" Target="mailto:qc@alphagrainmillers.com/info@alphagrainmillers.com/samson.isinga@yahoo.com" TargetMode="External"/><Relationship Id="rId53" Type="http://schemas.openxmlformats.org/officeDocument/2006/relationships/hyperlink" Target="mailto:Amunyao@farmerschoice.co.ke" TargetMode="External"/><Relationship Id="rId58" Type="http://schemas.openxmlformats.org/officeDocument/2006/relationships/hyperlink" Target="mailto:bejushah@spiceworldltd.co.ke" TargetMode="External"/><Relationship Id="rId74" Type="http://schemas.openxmlformats.org/officeDocument/2006/relationships/hyperlink" Target="mailto:harold.gallos@equatorbottlers.com" TargetMode="External"/><Relationship Id="rId79" Type="http://schemas.openxmlformats.org/officeDocument/2006/relationships/hyperlink" Target="mailto:standards@dawda.net" TargetMode="External"/><Relationship Id="rId5" Type="http://schemas.openxmlformats.org/officeDocument/2006/relationships/hyperlink" Target="mailto:cmbogo@equatorialfortified.co.ke" TargetMode="External"/><Relationship Id="rId19" Type="http://schemas.openxmlformats.org/officeDocument/2006/relationships/hyperlink" Target="mailto:marketing@sawake.co.ke" TargetMode="External"/><Relationship Id="rId14" Type="http://schemas.openxmlformats.org/officeDocument/2006/relationships/hyperlink" Target="mailto:jayne.Waithera@eabl.com" TargetMode="External"/><Relationship Id="rId22" Type="http://schemas.openxmlformats.org/officeDocument/2006/relationships/hyperlink" Target="mailto:stephen.mumo@gakl.co.ke" TargetMode="External"/><Relationship Id="rId27" Type="http://schemas.openxmlformats.org/officeDocument/2006/relationships/hyperlink" Target="mailto:agkenya@gmail.com" TargetMode="External"/><Relationship Id="rId30" Type="http://schemas.openxmlformats.org/officeDocument/2006/relationships/hyperlink" Target="mailto:qam@chemsugar.co.ke" TargetMode="External"/><Relationship Id="rId35" Type="http://schemas.openxmlformats.org/officeDocument/2006/relationships/hyperlink" Target="mailto:alpesh@americanasnacks.com" TargetMode="External"/><Relationship Id="rId43" Type="http://schemas.openxmlformats.org/officeDocument/2006/relationships/hyperlink" Target="mailto:alpesh@oshomillers.com" TargetMode="External"/><Relationship Id="rId48" Type="http://schemas.openxmlformats.org/officeDocument/2006/relationships/hyperlink" Target="mailto:john.kageni.kimani@wrigley.com" TargetMode="External"/><Relationship Id="rId56" Type="http://schemas.openxmlformats.org/officeDocument/2006/relationships/hyperlink" Target="mailto:akithpatel@propak-kenya.com" TargetMode="External"/><Relationship Id="rId64" Type="http://schemas.openxmlformats.org/officeDocument/2006/relationships/hyperlink" Target="mailto:BKariuki@freshdelmonte.com" TargetMode="External"/><Relationship Id="rId69" Type="http://schemas.openxmlformats.org/officeDocument/2006/relationships/hyperlink" Target="mailto:g_prakas@yahoo.com" TargetMode="External"/><Relationship Id="rId77" Type="http://schemas.openxmlformats.org/officeDocument/2006/relationships/hyperlink" Target="mailto:winfred.osiro@ke.nestle.com" TargetMode="External"/><Relationship Id="rId8" Type="http://schemas.openxmlformats.org/officeDocument/2006/relationships/hyperlink" Target="mailto:paul.ochieng@frigoken.com" TargetMode="External"/><Relationship Id="rId51" Type="http://schemas.openxmlformats.org/officeDocument/2006/relationships/hyperlink" Target="mailto:salimbajaber@pembe.co.ke" TargetMode="External"/><Relationship Id="rId72" Type="http://schemas.openxmlformats.org/officeDocument/2006/relationships/hyperlink" Target="mailto:r.louw@biofoods.co.ke" TargetMode="External"/><Relationship Id="rId80" Type="http://schemas.openxmlformats.org/officeDocument/2006/relationships/hyperlink" Target="mailto:einstein@dawda.net" TargetMode="External"/><Relationship Id="rId85" Type="http://schemas.openxmlformats.org/officeDocument/2006/relationships/table" Target="../tables/table4.xml"/><Relationship Id="rId3" Type="http://schemas.openxmlformats.org/officeDocument/2006/relationships/hyperlink" Target="mailto:JLombard@farmerschoice.co.ke" TargetMode="External"/><Relationship Id="rId12" Type="http://schemas.openxmlformats.org/officeDocument/2006/relationships/hyperlink" Target="mailto:bwere@nzoiasugar" TargetMode="External"/><Relationship Id="rId17" Type="http://schemas.openxmlformats.org/officeDocument/2006/relationships/hyperlink" Target="mailto:sales@cfikenya.com" TargetMode="External"/><Relationship Id="rId25" Type="http://schemas.openxmlformats.org/officeDocument/2006/relationships/hyperlink" Target="mailto:Jnyauncho@ketepa.com" TargetMode="External"/><Relationship Id="rId33" Type="http://schemas.openxmlformats.org/officeDocument/2006/relationships/hyperlink" Target="mailto:technicaldirector@tropicalheat.co.ke" TargetMode="External"/><Relationship Id="rId38" Type="http://schemas.openxmlformats.org/officeDocument/2006/relationships/hyperlink" Target="mailto:wegdan.alaghbari@gaki.co.ke" TargetMode="External"/><Relationship Id="rId46" Type="http://schemas.openxmlformats.org/officeDocument/2006/relationships/hyperlink" Target="mailto:shaheen@norda.biz" TargetMode="External"/><Relationship Id="rId59" Type="http://schemas.openxmlformats.org/officeDocument/2006/relationships/hyperlink" Target="mailto:millers@kabansora.co.ke" TargetMode="External"/><Relationship Id="rId67" Type="http://schemas.openxmlformats.org/officeDocument/2006/relationships/hyperlink" Target="mailto:Edward.Macharia@ke.nestle.com" TargetMode="External"/><Relationship Id="rId20" Type="http://schemas.openxmlformats.org/officeDocument/2006/relationships/hyperlink" Target="mailto:joseph.mbugua@pwani.net" TargetMode="External"/><Relationship Id="rId41" Type="http://schemas.openxmlformats.org/officeDocument/2006/relationships/hyperlink" Target="mailto:hussein@bravafood.co.ke" TargetMode="External"/><Relationship Id="rId54" Type="http://schemas.openxmlformats.org/officeDocument/2006/relationships/hyperlink" Target="mailto:jpkinuthia@heritagefoods.co.ke" TargetMode="External"/><Relationship Id="rId62" Type="http://schemas.openxmlformats.org/officeDocument/2006/relationships/hyperlink" Target="mailto:gandhi.v@ke.alphaafrica.com" TargetMode="External"/><Relationship Id="rId70" Type="http://schemas.openxmlformats.org/officeDocument/2006/relationships/hyperlink" Target="mailto:f.mutaiti@biofoods.co.ke" TargetMode="External"/><Relationship Id="rId75" Type="http://schemas.openxmlformats.org/officeDocument/2006/relationships/hyperlink" Target="mailto:sophia.kagwiria@upfield.com" TargetMode="External"/><Relationship Id="rId83" Type="http://schemas.openxmlformats.org/officeDocument/2006/relationships/hyperlink" Target="mailto:athiqc@alphagrainmillers.com" TargetMode="External"/><Relationship Id="rId1" Type="http://schemas.openxmlformats.org/officeDocument/2006/relationships/hyperlink" Target="mailto:mark@nascat.com" TargetMode="External"/><Relationship Id="rId6" Type="http://schemas.openxmlformats.org/officeDocument/2006/relationships/hyperlink" Target="mailto:jmuhoro@ccbagroup.com" TargetMode="External"/><Relationship Id="rId15" Type="http://schemas.openxmlformats.org/officeDocument/2006/relationships/hyperlink" Target="mailto:odhiambop@sonysugar.co.ke" TargetMode="External"/><Relationship Id="rId23" Type="http://schemas.openxmlformats.org/officeDocument/2006/relationships/hyperlink" Target="mailto:peninah.kingori@msa.mmm.co.ke" TargetMode="External"/><Relationship Id="rId28" Type="http://schemas.openxmlformats.org/officeDocument/2006/relationships/hyperlink" Target="mailto:sanjay.patel@bidco-oil.com" TargetMode="External"/><Relationship Id="rId36" Type="http://schemas.openxmlformats.org/officeDocument/2006/relationships/hyperlink" Target="mailto:kennedy.simba@bidco-oil.com" TargetMode="External"/><Relationship Id="rId49" Type="http://schemas.openxmlformats.org/officeDocument/2006/relationships/hyperlink" Target="mailto:david.waithaka@kenyanut.com" TargetMode="External"/><Relationship Id="rId57" Type="http://schemas.openxmlformats.org/officeDocument/2006/relationships/hyperlink" Target="mailto:amatheka@greeenforest.co.ke" TargetMode="External"/><Relationship Id="rId10" Type="http://schemas.openxmlformats.org/officeDocument/2006/relationships/hyperlink" Target="mailto:jmuthama@capwell.co.ke" TargetMode="External"/><Relationship Id="rId31" Type="http://schemas.openxmlformats.org/officeDocument/2006/relationships/hyperlink" Target="mailto:brenda@peptang.com" TargetMode="External"/><Relationship Id="rId44" Type="http://schemas.openxmlformats.org/officeDocument/2006/relationships/hyperlink" Target="mailto:cseroney@gmail.com" TargetMode="External"/><Relationship Id="rId52" Type="http://schemas.openxmlformats.org/officeDocument/2006/relationships/hyperlink" Target="mailto:emmanuelkudoi@yahoo.com" TargetMode="External"/><Relationship Id="rId60" Type="http://schemas.openxmlformats.org/officeDocument/2006/relationships/hyperlink" Target="mailto:info@victoriajuice.co.ke" TargetMode="External"/><Relationship Id="rId65" Type="http://schemas.openxmlformats.org/officeDocument/2006/relationships/hyperlink" Target="mailto:GRegeru@freshdelmonte.com" TargetMode="External"/><Relationship Id="rId73" Type="http://schemas.openxmlformats.org/officeDocument/2006/relationships/hyperlink" Target="mailto:Bmisawo@ccbagroup.com" TargetMode="External"/><Relationship Id="rId78" Type="http://schemas.openxmlformats.org/officeDocument/2006/relationships/hyperlink" Target="mailto:morris.kirimi@peptang.com" TargetMode="External"/><Relationship Id="rId81" Type="http://schemas.openxmlformats.org/officeDocument/2006/relationships/hyperlink" Target="mailto:Edgar.Atsenga@uniliver.com" TargetMode="External"/><Relationship Id="rId4" Type="http://schemas.openxmlformats.org/officeDocument/2006/relationships/hyperlink" Target="mailto:gandhi.v@ke.alphaafrica.com" TargetMode="External"/><Relationship Id="rId9" Type="http://schemas.openxmlformats.org/officeDocument/2006/relationships/hyperlink" Target="mailto:qckenya@olivado.com" TargetMode="External"/><Relationship Id="rId13" Type="http://schemas.openxmlformats.org/officeDocument/2006/relationships/hyperlink" Target="mailto:bimal@broadway.co.ke" TargetMode="External"/><Relationship Id="rId18" Type="http://schemas.openxmlformats.org/officeDocument/2006/relationships/hyperlink" Target="mailto:abdulmajid.mohammed@gaki.co.ke" TargetMode="External"/><Relationship Id="rId39" Type="http://schemas.openxmlformats.org/officeDocument/2006/relationships/hyperlink" Target="mailto:procurement@dawda.net" TargetMode="External"/><Relationship Id="rId34" Type="http://schemas.openxmlformats.org/officeDocument/2006/relationships/hyperlink" Target="mailto:bmwaliko@kenyameat.co.ke" TargetMode="External"/><Relationship Id="rId50" Type="http://schemas.openxmlformats.org/officeDocument/2006/relationships/hyperlink" Target="mailto:henry.owino@kenyanut.com" TargetMode="External"/><Relationship Id="rId55" Type="http://schemas.openxmlformats.org/officeDocument/2006/relationships/hyperlink" Target="mailto:kamal@maisha.co.ke" TargetMode="External"/><Relationship Id="rId76" Type="http://schemas.openxmlformats.org/officeDocument/2006/relationships/hyperlink" Target="mailto:terer.kipngeno@upfield.com" TargetMode="External"/><Relationship Id="rId7" Type="http://schemas.openxmlformats.org/officeDocument/2006/relationships/hyperlink" Target="mailto:jmwende@freshdelmonte.com" TargetMode="External"/><Relationship Id="rId71" Type="http://schemas.openxmlformats.org/officeDocument/2006/relationships/hyperlink" Target="mailto:t.pool@biofoods.co.ke" TargetMode="External"/><Relationship Id="rId2" Type="http://schemas.openxmlformats.org/officeDocument/2006/relationships/hyperlink" Target="mailto:lmwobobia@kenchic.com" TargetMode="External"/><Relationship Id="rId29" Type="http://schemas.openxmlformats.org/officeDocument/2006/relationships/hyperlink" Target="mailto:mayur@kenblestgroup.com" TargetMode="External"/><Relationship Id="rId24" Type="http://schemas.openxmlformats.org/officeDocument/2006/relationships/hyperlink" Target="mailto:gregory.wanabaswa@earthoil.com" TargetMode="External"/><Relationship Id="rId40" Type="http://schemas.openxmlformats.org/officeDocument/2006/relationships/hyperlink" Target="mailto:raju@jetlak.com" TargetMode="External"/><Relationship Id="rId45" Type="http://schemas.openxmlformats.org/officeDocument/2006/relationships/hyperlink" Target="mailto:cdm@weetabix.com" TargetMode="External"/><Relationship Id="rId66" Type="http://schemas.openxmlformats.org/officeDocument/2006/relationships/hyperlink" Target="mailto:info@njorocanning.co.ke" TargetMode="External"/><Relationship Id="rId61" Type="http://schemas.openxmlformats.org/officeDocument/2006/relationships/hyperlink" Target="mailto:jkaranja@peafoods.co.ke" TargetMode="External"/><Relationship Id="rId82" Type="http://schemas.openxmlformats.org/officeDocument/2006/relationships/hyperlink" Target="mailto:emillie.mugeni@newkcc.co.k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kalpa@raka-ke.com" TargetMode="External"/><Relationship Id="rId18" Type="http://schemas.openxmlformats.org/officeDocument/2006/relationships/hyperlink" Target="mailto:girish@biofoods.co.ke" TargetMode="External"/><Relationship Id="rId26" Type="http://schemas.openxmlformats.org/officeDocument/2006/relationships/hyperlink" Target="mailto:emwangi@kdb.co.ke" TargetMode="External"/><Relationship Id="rId3" Type="http://schemas.openxmlformats.org/officeDocument/2006/relationships/hyperlink" Target="mailto:dipak@lyonsmaid.com" TargetMode="External"/><Relationship Id="rId21" Type="http://schemas.openxmlformats.org/officeDocument/2006/relationships/hyperlink" Target="mailto:Ambrose.Njeru@countrysidedairy.co.ke" TargetMode="External"/><Relationship Id="rId34" Type="http://schemas.openxmlformats.org/officeDocument/2006/relationships/hyperlink" Target="mailto:patrick.vuduma@newkcc.co.ke" TargetMode="External"/><Relationship Id="rId7" Type="http://schemas.openxmlformats.org/officeDocument/2006/relationships/hyperlink" Target="mailto:gitonga.nahashon@dairymcfu.co.ke" TargetMode="External"/><Relationship Id="rId12" Type="http://schemas.openxmlformats.org/officeDocument/2006/relationships/hyperlink" Target="mailto:dstirling@brownscheese.com" TargetMode="External"/><Relationship Id="rId17" Type="http://schemas.openxmlformats.org/officeDocument/2006/relationships/hyperlink" Target="mailto:faith.karoki@brookside.co" TargetMode="External"/><Relationship Id="rId25" Type="http://schemas.openxmlformats.org/officeDocument/2006/relationships/hyperlink" Target="mailto:jackline.onditi@newkcc.co.ke" TargetMode="External"/><Relationship Id="rId33" Type="http://schemas.openxmlformats.org/officeDocument/2006/relationships/hyperlink" Target="mailto:gjabesh@highlandcf.com" TargetMode="External"/><Relationship Id="rId2" Type="http://schemas.openxmlformats.org/officeDocument/2006/relationships/hyperlink" Target="mailto:stevemisiko@gmail.com" TargetMode="External"/><Relationship Id="rId16" Type="http://schemas.openxmlformats.org/officeDocument/2006/relationships/hyperlink" Target="mailto:kushal@dmblgroup.com" TargetMode="External"/><Relationship Id="rId20" Type="http://schemas.openxmlformats.org/officeDocument/2006/relationships/hyperlink" Target="mailto:a.maina@biofoods.co.ke" TargetMode="External"/><Relationship Id="rId29" Type="http://schemas.openxmlformats.org/officeDocument/2006/relationships/hyperlink" Target="mailto:pmuchina@uplandspremiumdairies.co.ke" TargetMode="External"/><Relationship Id="rId1" Type="http://schemas.openxmlformats.org/officeDocument/2006/relationships/hyperlink" Target="mailto:anthony.kinogu@newkcc.co.ke" TargetMode="External"/><Relationship Id="rId6" Type="http://schemas.openxmlformats.org/officeDocument/2006/relationships/hyperlink" Target="mailto:s.ngugi@biofoods.co.ke" TargetMode="External"/><Relationship Id="rId11" Type="http://schemas.openxmlformats.org/officeDocument/2006/relationships/hyperlink" Target="mailto:c.oosterwisk@happycowkenya.com" TargetMode="External"/><Relationship Id="rId24" Type="http://schemas.openxmlformats.org/officeDocument/2006/relationships/hyperlink" Target="mailto:qc@dairyland.co.ke" TargetMode="External"/><Relationship Id="rId32" Type="http://schemas.openxmlformats.org/officeDocument/2006/relationships/hyperlink" Target="mailto:purchase.NKR@sall.co.ke" TargetMode="External"/><Relationship Id="rId5" Type="http://schemas.openxmlformats.org/officeDocument/2006/relationships/hyperlink" Target="mailto:qc@dairyland.co.ke" TargetMode="External"/><Relationship Id="rId15" Type="http://schemas.openxmlformats.org/officeDocument/2006/relationships/hyperlink" Target="mailto:maina@eldoville.co.ke" TargetMode="External"/><Relationship Id="rId23" Type="http://schemas.openxmlformats.org/officeDocument/2006/relationships/hyperlink" Target="mailto:procurement@fresha.co.ke" TargetMode="External"/><Relationship Id="rId28" Type="http://schemas.openxmlformats.org/officeDocument/2006/relationships/hyperlink" Target="mailto:mwendanjire@yahoo.com" TargetMode="External"/><Relationship Id="rId10" Type="http://schemas.openxmlformats.org/officeDocument/2006/relationships/hyperlink" Target="mailto:takumu@doinyolessos.com" TargetMode="External"/><Relationship Id="rId19" Type="http://schemas.openxmlformats.org/officeDocument/2006/relationships/hyperlink" Target="mailto:g.ouma@biofoods.co.ke" TargetMode="External"/><Relationship Id="rId31" Type="http://schemas.openxmlformats.org/officeDocument/2006/relationships/hyperlink" Target="mailto:purchase2@sall.co.ke" TargetMode="External"/><Relationship Id="rId4" Type="http://schemas.openxmlformats.org/officeDocument/2006/relationships/hyperlink" Target="mailto:jeropwinnie@kdb.co.ke" TargetMode="External"/><Relationship Id="rId9" Type="http://schemas.openxmlformats.org/officeDocument/2006/relationships/hyperlink" Target="mailto:evans.ochieng@kinangopdairy.co.ke" TargetMode="External"/><Relationship Id="rId14" Type="http://schemas.openxmlformats.org/officeDocument/2006/relationships/hyperlink" Target="mailto:lucy@eldoville.co.ke" TargetMode="External"/><Relationship Id="rId22" Type="http://schemas.openxmlformats.org/officeDocument/2006/relationships/hyperlink" Target="mailto:Catherine.mwinza@countrysidedairy.co.ke" TargetMode="External"/><Relationship Id="rId27" Type="http://schemas.openxmlformats.org/officeDocument/2006/relationships/hyperlink" Target="mailto:emwangi@kdb.co.ke" TargetMode="External"/><Relationship Id="rId30" Type="http://schemas.openxmlformats.org/officeDocument/2006/relationships/hyperlink" Target="mailto:bmuraguri@uplandspremiumdairies.co.ke" TargetMode="External"/><Relationship Id="rId35" Type="http://schemas.openxmlformats.org/officeDocument/2006/relationships/table" Target="../tables/table5.xml"/><Relationship Id="rId8" Type="http://schemas.openxmlformats.org/officeDocument/2006/relationships/hyperlink" Target="mailto:fais.ndunyi@kinangopdairy.co.k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onyango@icloud.com" TargetMode="External"/><Relationship Id="rId2" Type="http://schemas.openxmlformats.org/officeDocument/2006/relationships/hyperlink" Target="mailto:rajasekaran@suguna.co.ke" TargetMode="External"/><Relationship Id="rId1" Type="http://schemas.openxmlformats.org/officeDocument/2006/relationships/hyperlink" Target="mailto:peninah.kingori@msa.mmm.co.ke" TargetMode="External"/><Relationship Id="rId6" Type="http://schemas.openxmlformats.org/officeDocument/2006/relationships/table" Target="../tables/table6.xml"/><Relationship Id="rId5" Type="http://schemas.openxmlformats.org/officeDocument/2006/relationships/hyperlink" Target="mailto:dipak@isinyafeeds.co.ke" TargetMode="External"/><Relationship Id="rId4" Type="http://schemas.openxmlformats.org/officeDocument/2006/relationships/hyperlink" Target="mailto:jfgathogo@empirefeeds.co.k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peter.ndichu@PZCUSSONS.COM" TargetMode="External"/><Relationship Id="rId13" Type="http://schemas.openxmlformats.org/officeDocument/2006/relationships/hyperlink" Target="mailto:aditya.narayanan@loreal.com" TargetMode="External"/><Relationship Id="rId18" Type="http://schemas.openxmlformats.org/officeDocument/2006/relationships/table" Target="../tables/table7.xml"/><Relationship Id="rId3" Type="http://schemas.openxmlformats.org/officeDocument/2006/relationships/hyperlink" Target="mailto:Douglas.Munga@Beiersdorf.com" TargetMode="External"/><Relationship Id="rId7" Type="http://schemas.openxmlformats.org/officeDocument/2006/relationships/hyperlink" Target="mailto:Stephen.Mutua@pzcussons.com" TargetMode="External"/><Relationship Id="rId12" Type="http://schemas.openxmlformats.org/officeDocument/2006/relationships/hyperlink" Target="mailto:kamaudmj@gmail.com" TargetMode="External"/><Relationship Id="rId17" Type="http://schemas.openxmlformats.org/officeDocument/2006/relationships/hyperlink" Target="mailto:nganga@alkhemybrands.com" TargetMode="External"/><Relationship Id="rId2" Type="http://schemas.openxmlformats.org/officeDocument/2006/relationships/hyperlink" Target="mailto:mary.wairagu@godrejcp.com" TargetMode="External"/><Relationship Id="rId16" Type="http://schemas.openxmlformats.org/officeDocument/2006/relationships/hyperlink" Target="mailto:risper.kiaye@beiersdorf.com" TargetMode="External"/><Relationship Id="rId1" Type="http://schemas.openxmlformats.org/officeDocument/2006/relationships/hyperlink" Target="https://www.google.com/search?q=JOHNSONS+AND+JOHNSONS+KENYA&amp;rlz=1C1AVFC_enKE848KE848&amp;oq=JOHNSON&amp;aqs=chrome.1.69i57j69i59j0l2j69i59j0l2j69i60.5540j0j7&amp;sourceid=chrome&amp;ie=UTF-8" TargetMode="External"/><Relationship Id="rId6" Type="http://schemas.openxmlformats.org/officeDocument/2006/relationships/hyperlink" Target="mailto:siddharth@charmindustries" TargetMode="External"/><Relationship Id="rId11" Type="http://schemas.openxmlformats.org/officeDocument/2006/relationships/hyperlink" Target="mailto:akithpatel@propak-kenya.com" TargetMode="External"/><Relationship Id="rId5" Type="http://schemas.openxmlformats.org/officeDocument/2006/relationships/hyperlink" Target="mailto:evans.ochieng@loreal.com" TargetMode="External"/><Relationship Id="rId15" Type="http://schemas.openxmlformats.org/officeDocument/2006/relationships/hyperlink" Target="mailto:exports@henkel-ea.com" TargetMode="External"/><Relationship Id="rId10" Type="http://schemas.openxmlformats.org/officeDocument/2006/relationships/hyperlink" Target="mailto:bandalorraine@yahoo.com" TargetMode="External"/><Relationship Id="rId4" Type="http://schemas.openxmlformats.org/officeDocument/2006/relationships/hyperlink" Target="mailto:mark.gitonga@diversey.com" TargetMode="External"/><Relationship Id="rId9" Type="http://schemas.openxmlformats.org/officeDocument/2006/relationships/hyperlink" Target="mailto:tejesh@triclover.co.ke" TargetMode="External"/><Relationship Id="rId14" Type="http://schemas.openxmlformats.org/officeDocument/2006/relationships/hyperlink" Target="mailto:nathan.mutiria@loreal.com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mnehima@gmail.com" TargetMode="External"/><Relationship Id="rId21" Type="http://schemas.openxmlformats.org/officeDocument/2006/relationships/hyperlink" Target="mailto:mnyagiz75@gmail.com" TargetMode="External"/><Relationship Id="rId42" Type="http://schemas.openxmlformats.org/officeDocument/2006/relationships/hyperlink" Target="mailto:tony@ecobrainscontractors.co.ke" TargetMode="External"/><Relationship Id="rId47" Type="http://schemas.openxmlformats.org/officeDocument/2006/relationships/hyperlink" Target="mailto:Csang@acaciamining.com" TargetMode="External"/><Relationship Id="rId63" Type="http://schemas.openxmlformats.org/officeDocument/2006/relationships/hyperlink" Target="mailto:chegeb55@gmail.com" TargetMode="External"/><Relationship Id="rId68" Type="http://schemas.openxmlformats.org/officeDocument/2006/relationships/hyperlink" Target="mailto:joseph.komu@ams-ke.com" TargetMode="External"/><Relationship Id="rId7" Type="http://schemas.openxmlformats.org/officeDocument/2006/relationships/hyperlink" Target="mailto:langiloive@gmail.com" TargetMode="External"/><Relationship Id="rId71" Type="http://schemas.openxmlformats.org/officeDocument/2006/relationships/hyperlink" Target="mailto:Schalwa@basetitanium.com" TargetMode="External"/><Relationship Id="rId2" Type="http://schemas.openxmlformats.org/officeDocument/2006/relationships/hyperlink" Target="mailto:bonface@yahoo.com" TargetMode="External"/><Relationship Id="rId16" Type="http://schemas.openxmlformats.org/officeDocument/2006/relationships/hyperlink" Target="mailto:nancy.kungu@outlook.com" TargetMode="External"/><Relationship Id="rId29" Type="http://schemas.openxmlformats.org/officeDocument/2006/relationships/hyperlink" Target="mailto:leila.abdi@icania.co.ke" TargetMode="External"/><Relationship Id="rId11" Type="http://schemas.openxmlformats.org/officeDocument/2006/relationships/hyperlink" Target="mailto:otonyabenard67@gmail.com" TargetMode="External"/><Relationship Id="rId24" Type="http://schemas.openxmlformats.org/officeDocument/2006/relationships/hyperlink" Target="mailto:dnduchu@nthautomation.com" TargetMode="External"/><Relationship Id="rId32" Type="http://schemas.openxmlformats.org/officeDocument/2006/relationships/hyperlink" Target="mailto:mfredrick427@gmail.com" TargetMode="External"/><Relationship Id="rId37" Type="http://schemas.openxmlformats.org/officeDocument/2006/relationships/hyperlink" Target="mailto:getrude.kawa@cmigroupe.com" TargetMode="External"/><Relationship Id="rId40" Type="http://schemas.openxmlformats.org/officeDocument/2006/relationships/hyperlink" Target="mailto:geohausri@gmail.com" TargetMode="External"/><Relationship Id="rId45" Type="http://schemas.openxmlformats.org/officeDocument/2006/relationships/hyperlink" Target="mailto:pritpal@rock-plant.com" TargetMode="External"/><Relationship Id="rId53" Type="http://schemas.openxmlformats.org/officeDocument/2006/relationships/hyperlink" Target="mailto:braia2030.kwale@gmail.com" TargetMode="External"/><Relationship Id="rId58" Type="http://schemas.openxmlformats.org/officeDocument/2006/relationships/hyperlink" Target="mailto:watson@twiga-chem.com" TargetMode="External"/><Relationship Id="rId66" Type="http://schemas.openxmlformats.org/officeDocument/2006/relationships/hyperlink" Target="mailto:phutchinson@acaciamining.com" TargetMode="External"/><Relationship Id="rId5" Type="http://schemas.openxmlformats.org/officeDocument/2006/relationships/hyperlink" Target="mailto:baraza105@gmail.com" TargetMode="External"/><Relationship Id="rId61" Type="http://schemas.openxmlformats.org/officeDocument/2006/relationships/hyperlink" Target="mailto:kinoti.martin@gmail.com/kinoti@likethkenya.co.ke" TargetMode="External"/><Relationship Id="rId19" Type="http://schemas.openxmlformats.org/officeDocument/2006/relationships/hyperlink" Target="mailto:ekibathi@gmail.com" TargetMode="External"/><Relationship Id="rId14" Type="http://schemas.openxmlformats.org/officeDocument/2006/relationships/hyperlink" Target="mailto:brunooaero1969@gmail.com" TargetMode="External"/><Relationship Id="rId22" Type="http://schemas.openxmlformats.org/officeDocument/2006/relationships/hyperlink" Target="mailto:miriam.ongolu@lafargeholcim.com" TargetMode="External"/><Relationship Id="rId27" Type="http://schemas.openxmlformats.org/officeDocument/2006/relationships/hyperlink" Target="mailto:mohan@twaawajamining.com" TargetMode="External"/><Relationship Id="rId30" Type="http://schemas.openxmlformats.org/officeDocument/2006/relationships/hyperlink" Target="mailto:almashriqinvestments@gmail.com" TargetMode="External"/><Relationship Id="rId35" Type="http://schemas.openxmlformats.org/officeDocument/2006/relationships/hyperlink" Target="mailto:ceo@kenyachambermines.com" TargetMode="External"/><Relationship Id="rId43" Type="http://schemas.openxmlformats.org/officeDocument/2006/relationships/hyperlink" Target="mailto:mirko@ustech.co.za" TargetMode="External"/><Relationship Id="rId48" Type="http://schemas.openxmlformats.org/officeDocument/2006/relationships/hyperlink" Target="mailto:ashabelo@vickerssecurity.com" TargetMode="External"/><Relationship Id="rId56" Type="http://schemas.openxmlformats.org/officeDocument/2006/relationships/hyperlink" Target="mailto:mmaree@maxgeo.com" TargetMode="External"/><Relationship Id="rId64" Type="http://schemas.openxmlformats.org/officeDocument/2006/relationships/hyperlink" Target="mailto:kobbie@minpol.com/kobbie@myself.com" TargetMode="External"/><Relationship Id="rId69" Type="http://schemas.openxmlformats.org/officeDocument/2006/relationships/hyperlink" Target="mailto:info@mel.co.ke" TargetMode="External"/><Relationship Id="rId8" Type="http://schemas.openxmlformats.org/officeDocument/2006/relationships/hyperlink" Target="mailto:robinsonmwangangi@gmail.com" TargetMode="External"/><Relationship Id="rId51" Type="http://schemas.openxmlformats.org/officeDocument/2006/relationships/hyperlink" Target="mailto:nadanmining@yahoo.com/jokimuyu@yahoo.com" TargetMode="External"/><Relationship Id="rId72" Type="http://schemas.openxmlformats.org/officeDocument/2006/relationships/table" Target="../tables/table8.xml"/><Relationship Id="rId3" Type="http://schemas.openxmlformats.org/officeDocument/2006/relationships/hyperlink" Target="mailto:chaorodah008@gmail.com" TargetMode="External"/><Relationship Id="rId12" Type="http://schemas.openxmlformats.org/officeDocument/2006/relationships/hyperlink" Target="mailto:mining.tfd.kenya@sunda.com" TargetMode="External"/><Relationship Id="rId17" Type="http://schemas.openxmlformats.org/officeDocument/2006/relationships/hyperlink" Target="mailto:smutinda.2050@yahoo.com" TargetMode="External"/><Relationship Id="rId25" Type="http://schemas.openxmlformats.org/officeDocument/2006/relationships/hyperlink" Target="mailto:pkilonzo96@gmail.com" TargetMode="External"/><Relationship Id="rId33" Type="http://schemas.openxmlformats.org/officeDocument/2006/relationships/hyperlink" Target="mailto:ken@sleeksolutionsinternational.com" TargetMode="External"/><Relationship Id="rId38" Type="http://schemas.openxmlformats.org/officeDocument/2006/relationships/hyperlink" Target="mailto:michael@caldas.co.za" TargetMode="External"/><Relationship Id="rId46" Type="http://schemas.openxmlformats.org/officeDocument/2006/relationships/hyperlink" Target="mailto:sk@stral-aviation.com" TargetMode="External"/><Relationship Id="rId59" Type="http://schemas.openxmlformats.org/officeDocument/2006/relationships/hyperlink" Target="mailto:usaniiafrica@gmail.com" TargetMode="External"/><Relationship Id="rId67" Type="http://schemas.openxmlformats.org/officeDocument/2006/relationships/hyperlink" Target="mailto:masanda@bambamining.com" TargetMode="External"/><Relationship Id="rId20" Type="http://schemas.openxmlformats.org/officeDocument/2006/relationships/hyperlink" Target="mailto:ericzibagwa76@gmail.com" TargetMode="External"/><Relationship Id="rId41" Type="http://schemas.openxmlformats.org/officeDocument/2006/relationships/hyperlink" Target="mailto:rsmwangi@gmail.com" TargetMode="External"/><Relationship Id="rId54" Type="http://schemas.openxmlformats.org/officeDocument/2006/relationships/hyperlink" Target="mailto:consult@motire-osh.com" TargetMode="External"/><Relationship Id="rId62" Type="http://schemas.openxmlformats.org/officeDocument/2006/relationships/hyperlink" Target="mailto:dichangi@uonbi.ac.ke/dwichangi@yahoo.com" TargetMode="External"/><Relationship Id="rId70" Type="http://schemas.openxmlformats.org/officeDocument/2006/relationships/hyperlink" Target="mailto:info@mel.co.ke" TargetMode="External"/><Relationship Id="rId1" Type="http://schemas.openxmlformats.org/officeDocument/2006/relationships/hyperlink" Target="mailto:gladwellwangui@yahoo.com" TargetMode="External"/><Relationship Id="rId6" Type="http://schemas.openxmlformats.org/officeDocument/2006/relationships/hyperlink" Target="mailto:bmbire@gmail.com" TargetMode="External"/><Relationship Id="rId15" Type="http://schemas.openxmlformats.org/officeDocument/2006/relationships/hyperlink" Target="mailto:sophiakutiti@gmail.com" TargetMode="External"/><Relationship Id="rId23" Type="http://schemas.openxmlformats.org/officeDocument/2006/relationships/hyperlink" Target="mailto:joseph.kipkurui@doshigroup.com" TargetMode="External"/><Relationship Id="rId28" Type="http://schemas.openxmlformats.org/officeDocument/2006/relationships/hyperlink" Target="mailto:azizihassanauoto@gmail.com" TargetMode="External"/><Relationship Id="rId36" Type="http://schemas.openxmlformats.org/officeDocument/2006/relationships/hyperlink" Target="mailto:info@neschminitec.com" TargetMode="External"/><Relationship Id="rId49" Type="http://schemas.openxmlformats.org/officeDocument/2006/relationships/hyperlink" Target="mailto:benji7ominde@gmail.com" TargetMode="External"/><Relationship Id="rId57" Type="http://schemas.openxmlformats.org/officeDocument/2006/relationships/hyperlink" Target="mailto:betty@africa-drilling-solutions.com" TargetMode="External"/><Relationship Id="rId10" Type="http://schemas.openxmlformats.org/officeDocument/2006/relationships/hyperlink" Target="mailto:nabil@solfinsolutions.com" TargetMode="External"/><Relationship Id="rId31" Type="http://schemas.openxmlformats.org/officeDocument/2006/relationships/hyperlink" Target="mailto:info@siliconhub.co.ke" TargetMode="External"/><Relationship Id="rId44" Type="http://schemas.openxmlformats.org/officeDocument/2006/relationships/hyperlink" Target="mailto:Mmuema@basetitanium.com" TargetMode="External"/><Relationship Id="rId52" Type="http://schemas.openxmlformats.org/officeDocument/2006/relationships/hyperlink" Target="mailto:info@geomineglobal.com" TargetMode="External"/><Relationship Id="rId60" Type="http://schemas.openxmlformats.org/officeDocument/2006/relationships/hyperlink" Target="mailto:prosperm@neschminitec.com" TargetMode="External"/><Relationship Id="rId65" Type="http://schemas.openxmlformats.org/officeDocument/2006/relationships/hyperlink" Target="mailto:penina.muli@scania.co.ke" TargetMode="External"/><Relationship Id="rId4" Type="http://schemas.openxmlformats.org/officeDocument/2006/relationships/hyperlink" Target="mailto:oxfordoilkenyalimited@limited.com" TargetMode="External"/><Relationship Id="rId9" Type="http://schemas.openxmlformats.org/officeDocument/2006/relationships/hyperlink" Target="mailto:wilsonowala@yahoo.com" TargetMode="External"/><Relationship Id="rId13" Type="http://schemas.openxmlformats.org/officeDocument/2006/relationships/hyperlink" Target="mailto:oballaawiti@gmail.com" TargetMode="External"/><Relationship Id="rId18" Type="http://schemas.openxmlformats.org/officeDocument/2006/relationships/hyperlink" Target="mailto:hawuory@yahoo.com" TargetMode="External"/><Relationship Id="rId39" Type="http://schemas.openxmlformats.org/officeDocument/2006/relationships/hyperlink" Target="mailto:veronica@mediaboxadvertising.com" TargetMode="External"/><Relationship Id="rId34" Type="http://schemas.openxmlformats.org/officeDocument/2006/relationships/hyperlink" Target="mailto:michael.njoroge@brookgreenetc.com" TargetMode="External"/><Relationship Id="rId50" Type="http://schemas.openxmlformats.org/officeDocument/2006/relationships/hyperlink" Target="mailto:julie@astral-aerial.com" TargetMode="External"/><Relationship Id="rId55" Type="http://schemas.openxmlformats.org/officeDocument/2006/relationships/hyperlink" Target="mailto:Gopal@oasysgroupe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rishit.shah@armcement.com" TargetMode="External"/><Relationship Id="rId13" Type="http://schemas.openxmlformats.org/officeDocument/2006/relationships/hyperlink" Target="mailto:varsanikd@aggregatesafrica.com" TargetMode="External"/><Relationship Id="rId18" Type="http://schemas.openxmlformats.org/officeDocument/2006/relationships/printerSettings" Target="../printerSettings/printerSettings5.bin"/><Relationship Id="rId3" Type="http://schemas.openxmlformats.org/officeDocument/2006/relationships/hyperlink" Target="mailto:gm@raicement.com" TargetMode="External"/><Relationship Id="rId7" Type="http://schemas.openxmlformats.org/officeDocument/2006/relationships/hyperlink" Target="mailto:parikh@armafrica.com" TargetMode="External"/><Relationship Id="rId12" Type="http://schemas.openxmlformats.org/officeDocument/2006/relationships/hyperlink" Target="mailto:harrison.muhia@eapcc.co.ke" TargetMode="External"/><Relationship Id="rId17" Type="http://schemas.openxmlformats.org/officeDocument/2006/relationships/hyperlink" Target="mailto:rajesh.vyas@armcement.com" TargetMode="External"/><Relationship Id="rId2" Type="http://schemas.openxmlformats.org/officeDocument/2006/relationships/hyperlink" Target="mailto:sridhar@raicement.com" TargetMode="External"/><Relationship Id="rId16" Type="http://schemas.openxmlformats.org/officeDocument/2006/relationships/hyperlink" Target="mailto:hosea.orare@armcement.com" TargetMode="External"/><Relationship Id="rId1" Type="http://schemas.openxmlformats.org/officeDocument/2006/relationships/hyperlink" Target="mailto:deep.dhoot@armcement.com" TargetMode="External"/><Relationship Id="rId6" Type="http://schemas.openxmlformats.org/officeDocument/2006/relationships/hyperlink" Target="mailto:stella.ochola@lafarge.com" TargetMode="External"/><Relationship Id="rId11" Type="http://schemas.openxmlformats.org/officeDocument/2006/relationships/hyperlink" Target="mailto:stanley.irungu@eapcc.co.ke" TargetMode="External"/><Relationship Id="rId5" Type="http://schemas.openxmlformats.org/officeDocument/2006/relationships/hyperlink" Target="mailto:ahmed.abdikadir@eapcc.co.ke" TargetMode="External"/><Relationship Id="rId15" Type="http://schemas.openxmlformats.org/officeDocument/2006/relationships/hyperlink" Target="mailto:mary.kimali@armcement.com" TargetMode="External"/><Relationship Id="rId10" Type="http://schemas.openxmlformats.org/officeDocument/2006/relationships/hyperlink" Target="mailto:joyce.fwambah@eapcc.co.ke" TargetMode="External"/><Relationship Id="rId19" Type="http://schemas.openxmlformats.org/officeDocument/2006/relationships/table" Target="../tables/table9.xml"/><Relationship Id="rId4" Type="http://schemas.openxmlformats.org/officeDocument/2006/relationships/hyperlink" Target="mailto:onesmus.munyao@savannahcement.com" TargetMode="External"/><Relationship Id="rId9" Type="http://schemas.openxmlformats.org/officeDocument/2006/relationships/hyperlink" Target="mailto:ngala.oloitiptip@eapcc.co.ke" TargetMode="External"/><Relationship Id="rId14" Type="http://schemas.openxmlformats.org/officeDocument/2006/relationships/hyperlink" Target="mailto:kiran@aggregatesafrica.co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jitendra@regalpaints.co.ug" TargetMode="External"/><Relationship Id="rId18" Type="http://schemas.openxmlformats.org/officeDocument/2006/relationships/hyperlink" Target="mailto:stephen.moche@unitedpaints..co.ke" TargetMode="External"/><Relationship Id="rId26" Type="http://schemas.openxmlformats.org/officeDocument/2006/relationships/hyperlink" Target="mailto:geoffrey.kimathi@crownpaints.co.ke" TargetMode="External"/><Relationship Id="rId39" Type="http://schemas.openxmlformats.org/officeDocument/2006/relationships/hyperlink" Target="mailto:technical@glorypaints.com" TargetMode="External"/><Relationship Id="rId21" Type="http://schemas.openxmlformats.org/officeDocument/2006/relationships/hyperlink" Target="mailto:micopaints@gmail.com" TargetMode="External"/><Relationship Id="rId34" Type="http://schemas.openxmlformats.org/officeDocument/2006/relationships/hyperlink" Target="mailto:mweresai@gmail.com" TargetMode="External"/><Relationship Id="rId42" Type="http://schemas.openxmlformats.org/officeDocument/2006/relationships/hyperlink" Target="mailto:Arwassimms@gmail.com" TargetMode="External"/><Relationship Id="rId47" Type="http://schemas.openxmlformats.org/officeDocument/2006/relationships/hyperlink" Target="mailto:sigmamcl@gmail.com" TargetMode="External"/><Relationship Id="rId50" Type="http://schemas.openxmlformats.org/officeDocument/2006/relationships/hyperlink" Target="mailto:admin@glorypaints.com" TargetMode="External"/><Relationship Id="rId55" Type="http://schemas.openxmlformats.org/officeDocument/2006/relationships/hyperlink" Target="mailto:info@solaipaints.com" TargetMode="External"/><Relationship Id="rId7" Type="http://schemas.openxmlformats.org/officeDocument/2006/relationships/hyperlink" Target="mailto:info@simplexkenya.com/" TargetMode="External"/><Relationship Id="rId2" Type="http://schemas.openxmlformats.org/officeDocument/2006/relationships/hyperlink" Target="mailto:craig@fossilcote.com" TargetMode="External"/><Relationship Id="rId16" Type="http://schemas.openxmlformats.org/officeDocument/2006/relationships/hyperlink" Target="mailto:chokasupplies@gmail.com" TargetMode="External"/><Relationship Id="rId29" Type="http://schemas.openxmlformats.org/officeDocument/2006/relationships/hyperlink" Target="mailto:visha@maroopolymers.com" TargetMode="External"/><Relationship Id="rId11" Type="http://schemas.openxmlformats.org/officeDocument/2006/relationships/hyperlink" Target="mailto:sandile.shoko@crownpaints.com" TargetMode="External"/><Relationship Id="rId24" Type="http://schemas.openxmlformats.org/officeDocument/2006/relationships/hyperlink" Target="mailto:hardeep.rehsi@timechem.com" TargetMode="External"/><Relationship Id="rId32" Type="http://schemas.openxmlformats.org/officeDocument/2006/relationships/hyperlink" Target="mailto:kanyiri39@gmail.com" TargetMode="External"/><Relationship Id="rId37" Type="http://schemas.openxmlformats.org/officeDocument/2006/relationships/hyperlink" Target="mailto:irfan@tawazonea.co.ke" TargetMode="External"/><Relationship Id="rId40" Type="http://schemas.openxmlformats.org/officeDocument/2006/relationships/hyperlink" Target="mailto:galaxy@galaxypaints.co.ke" TargetMode="External"/><Relationship Id="rId45" Type="http://schemas.openxmlformats.org/officeDocument/2006/relationships/hyperlink" Target="mailto:kleykun@gmail.com" TargetMode="External"/><Relationship Id="rId53" Type="http://schemas.openxmlformats.org/officeDocument/2006/relationships/hyperlink" Target="mailto:ezekiel@kansaiplascon.com" TargetMode="External"/><Relationship Id="rId58" Type="http://schemas.openxmlformats.org/officeDocument/2006/relationships/hyperlink" Target="mailto:ragesa@kansaiplascon.co.ke" TargetMode="External"/><Relationship Id="rId5" Type="http://schemas.openxmlformats.org/officeDocument/2006/relationships/hyperlink" Target="mailto:walter@fossilcote.com" TargetMode="External"/><Relationship Id="rId61" Type="http://schemas.openxmlformats.org/officeDocument/2006/relationships/table" Target="../tables/table10.xml"/><Relationship Id="rId19" Type="http://schemas.openxmlformats.org/officeDocument/2006/relationships/hyperlink" Target="mailto:subratar@bobmilgroup.com" TargetMode="External"/><Relationship Id="rId14" Type="http://schemas.openxmlformats.org/officeDocument/2006/relationships/hyperlink" Target="mailto:info@threebeesdeco.com" TargetMode="External"/><Relationship Id="rId22" Type="http://schemas.openxmlformats.org/officeDocument/2006/relationships/hyperlink" Target="mailto:faustinatenyi@gmail.com" TargetMode="External"/><Relationship Id="rId27" Type="http://schemas.openxmlformats.org/officeDocument/2006/relationships/hyperlink" Target="mailto:info@silkopaints.com" TargetMode="External"/><Relationship Id="rId30" Type="http://schemas.openxmlformats.org/officeDocument/2006/relationships/hyperlink" Target="mailto:erimwe@um.dk" TargetMode="External"/><Relationship Id="rId35" Type="http://schemas.openxmlformats.org/officeDocument/2006/relationships/hyperlink" Target="mailto:jndekei@reconsult.co.ke" TargetMode="External"/><Relationship Id="rId43" Type="http://schemas.openxmlformats.org/officeDocument/2006/relationships/hyperlink" Target="mailto:Owiraben@yahoo.com" TargetMode="External"/><Relationship Id="rId48" Type="http://schemas.openxmlformats.org/officeDocument/2006/relationships/hyperlink" Target="mailto:mambapaints@zanlink.com" TargetMode="External"/><Relationship Id="rId56" Type="http://schemas.openxmlformats.org/officeDocument/2006/relationships/hyperlink" Target="mailto:soweko111@gmail.com" TargetMode="External"/><Relationship Id="rId8" Type="http://schemas.openxmlformats.org/officeDocument/2006/relationships/hyperlink" Target="mailto:nancy.nyaata@crownpaints.co.ke" TargetMode="External"/><Relationship Id="rId51" Type="http://schemas.openxmlformats.org/officeDocument/2006/relationships/hyperlink" Target="mailto:sande@kansaiplascon.co.ke" TargetMode="External"/><Relationship Id="rId3" Type="http://schemas.openxmlformats.org/officeDocument/2006/relationships/hyperlink" Target="mailto:craig@fossilcote.com" TargetMode="External"/><Relationship Id="rId12" Type="http://schemas.openxmlformats.org/officeDocument/2006/relationships/hyperlink" Target="mailto:chemsolsltd@gmail.com" TargetMode="External"/><Relationship Id="rId17" Type="http://schemas.openxmlformats.org/officeDocument/2006/relationships/hyperlink" Target="mailto:info@rcil.co.ke" TargetMode="External"/><Relationship Id="rId25" Type="http://schemas.openxmlformats.org/officeDocument/2006/relationships/hyperlink" Target="mailto:stanleymailustanley@gmailcom" TargetMode="External"/><Relationship Id="rId33" Type="http://schemas.openxmlformats.org/officeDocument/2006/relationships/hyperlink" Target="mailto:urbanshelterdevelopers@gmail.com" TargetMode="External"/><Relationship Id="rId38" Type="http://schemas.openxmlformats.org/officeDocument/2006/relationships/hyperlink" Target="mailto:nayanproducts@yahoo.com" TargetMode="External"/><Relationship Id="rId46" Type="http://schemas.openxmlformats.org/officeDocument/2006/relationships/hyperlink" Target="mailto:stevemuguya@gmail.com" TargetMode="External"/><Relationship Id="rId59" Type="http://schemas.openxmlformats.org/officeDocument/2006/relationships/hyperlink" Target="mailto:elitefields@gmail.com" TargetMode="External"/><Relationship Id="rId20" Type="http://schemas.openxmlformats.org/officeDocument/2006/relationships/hyperlink" Target="mailto:imports@henkel-ea.com" TargetMode="External"/><Relationship Id="rId41" Type="http://schemas.openxmlformats.org/officeDocument/2006/relationships/hyperlink" Target="mailto:stanleykr@gmailcom" TargetMode="External"/><Relationship Id="rId54" Type="http://schemas.openxmlformats.org/officeDocument/2006/relationships/hyperlink" Target="mailto:gitau@gmail.com" TargetMode="External"/><Relationship Id="rId1" Type="http://schemas.openxmlformats.org/officeDocument/2006/relationships/hyperlink" Target="mailto:samir@polyblendkenya.com" TargetMode="External"/><Relationship Id="rId6" Type="http://schemas.openxmlformats.org/officeDocument/2006/relationships/hyperlink" Target="mailto:luke.kimeu@crownpaints.co.ke" TargetMode="External"/><Relationship Id="rId15" Type="http://schemas.openxmlformats.org/officeDocument/2006/relationships/hyperlink" Target="mailto:shailesh.patel@crownpaints.com" TargetMode="External"/><Relationship Id="rId23" Type="http://schemas.openxmlformats.org/officeDocument/2006/relationships/hyperlink" Target="mailto:starleyxr@yahoo.com" TargetMode="External"/><Relationship Id="rId28" Type="http://schemas.openxmlformats.org/officeDocument/2006/relationships/hyperlink" Target="mailto:mwangi@decordura.co.ke" TargetMode="External"/><Relationship Id="rId36" Type="http://schemas.openxmlformats.org/officeDocument/2006/relationships/hyperlink" Target="mailto:jndekei@reconsult.co.ke" TargetMode="External"/><Relationship Id="rId49" Type="http://schemas.openxmlformats.org/officeDocument/2006/relationships/hyperlink" Target="mailto:Rosemary@rockmix.co.ke" TargetMode="External"/><Relationship Id="rId57" Type="http://schemas.openxmlformats.org/officeDocument/2006/relationships/hyperlink" Target="mailto:josephkabiru555@gmail.com" TargetMode="External"/><Relationship Id="rId10" Type="http://schemas.openxmlformats.org/officeDocument/2006/relationships/hyperlink" Target="mailto:maroo@maroopolymers.com" TargetMode="External"/><Relationship Id="rId31" Type="http://schemas.openxmlformats.org/officeDocument/2006/relationships/hyperlink" Target="mailto:poovin.naidoo@sasol.com" TargetMode="External"/><Relationship Id="rId44" Type="http://schemas.openxmlformats.org/officeDocument/2006/relationships/hyperlink" Target="mailto:william@synresins.com" TargetMode="External"/><Relationship Id="rId52" Type="http://schemas.openxmlformats.org/officeDocument/2006/relationships/hyperlink" Target="mailto:pchakroborty@kansaiplascon.com" TargetMode="External"/><Relationship Id="rId60" Type="http://schemas.openxmlformats.org/officeDocument/2006/relationships/printerSettings" Target="../printerSettings/printerSettings6.bin"/><Relationship Id="rId4" Type="http://schemas.openxmlformats.org/officeDocument/2006/relationships/hyperlink" Target="mailto:peter.mungai@fossilcote.com" TargetMode="External"/><Relationship Id="rId9" Type="http://schemas.openxmlformats.org/officeDocument/2006/relationships/hyperlink" Target="mailto:sales@glorypaint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ccountathi@deviksteel.com" TargetMode="External"/><Relationship Id="rId7" Type="http://schemas.openxmlformats.org/officeDocument/2006/relationships/hyperlink" Target="mailto:info@eafwgroup.com" TargetMode="External"/><Relationship Id="rId2" Type="http://schemas.openxmlformats.org/officeDocument/2006/relationships/hyperlink" Target="mailto:kmunuswamy@msa.doshigroup.com" TargetMode="External"/><Relationship Id="rId1" Type="http://schemas.openxmlformats.org/officeDocument/2006/relationships/hyperlink" Target="mailto:kilonzi@mabati.com" TargetMode="External"/><Relationship Id="rId6" Type="http://schemas.openxmlformats.org/officeDocument/2006/relationships/hyperlink" Target="mailto:rajiv@mabati.com" TargetMode="External"/><Relationship Id="rId5" Type="http://schemas.openxmlformats.org/officeDocument/2006/relationships/hyperlink" Target="mailto:kassim@tononokasreels.com" TargetMode="External"/><Relationship Id="rId4" Type="http://schemas.openxmlformats.org/officeDocument/2006/relationships/hyperlink" Target="mailto:pathak@tononokastee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ohamed.shurie@wra.or.ke" TargetMode="External"/><Relationship Id="rId13" Type="http://schemas.openxmlformats.org/officeDocument/2006/relationships/hyperlink" Target="mailto:gaichunie@yahoo.com" TargetMode="External"/><Relationship Id="rId3" Type="http://schemas.openxmlformats.org/officeDocument/2006/relationships/hyperlink" Target="mailto:kiema@nairobiwater.co.ke" TargetMode="External"/><Relationship Id="rId7" Type="http://schemas.openxmlformats.org/officeDocument/2006/relationships/hyperlink" Target="mailto:fred.nyongesa@warma.co.ke" TargetMode="External"/><Relationship Id="rId12" Type="http://schemas.openxmlformats.org/officeDocument/2006/relationships/hyperlink" Target="mailto:onesmus@nairobiwater.co.ke" TargetMode="External"/><Relationship Id="rId2" Type="http://schemas.openxmlformats.org/officeDocument/2006/relationships/hyperlink" Target="mailto:monyango@nairobiwater.co.ke" TargetMode="External"/><Relationship Id="rId1" Type="http://schemas.openxmlformats.org/officeDocument/2006/relationships/hyperlink" Target="mailto:margaret.abira@wrma.or.ke/mabira59@yahoo.com" TargetMode="External"/><Relationship Id="rId6" Type="http://schemas.openxmlformats.org/officeDocument/2006/relationships/hyperlink" Target="mailto:joram.kihumba@warma.co.ke" TargetMode="External"/><Relationship Id="rId11" Type="http://schemas.openxmlformats.org/officeDocument/2006/relationships/hyperlink" Target="mailto:kinyuamusyoka@gmail.com" TargetMode="External"/><Relationship Id="rId5" Type="http://schemas.openxmlformats.org/officeDocument/2006/relationships/hyperlink" Target="mailto:bkiema@nairobiwater.co.ke" TargetMode="External"/><Relationship Id="rId10" Type="http://schemas.openxmlformats.org/officeDocument/2006/relationships/hyperlink" Target="mailto:mjuura@kiwasco.co.ke" TargetMode="External"/><Relationship Id="rId4" Type="http://schemas.openxmlformats.org/officeDocument/2006/relationships/hyperlink" Target="mailto:Gmchai@nairobiwater.co.ke" TargetMode="External"/><Relationship Id="rId9" Type="http://schemas.openxmlformats.org/officeDocument/2006/relationships/hyperlink" Target="mailto:kobat@kiwasco.co.ke" TargetMode="External"/><Relationship Id="rId14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kenideamwangi@gmail.com" TargetMode="External"/><Relationship Id="rId13" Type="http://schemas.openxmlformats.org/officeDocument/2006/relationships/table" Target="../tables/table12.xml"/><Relationship Id="rId3" Type="http://schemas.openxmlformats.org/officeDocument/2006/relationships/hyperlink" Target="mailto:katweoj@gmail.com" TargetMode="External"/><Relationship Id="rId7" Type="http://schemas.openxmlformats.org/officeDocument/2006/relationships/hyperlink" Target="mailto:jmwaita2002@yahoo.com" TargetMode="External"/><Relationship Id="rId12" Type="http://schemas.openxmlformats.org/officeDocument/2006/relationships/hyperlink" Target="mailto:fmmaina@yahoo.com" TargetMode="External"/><Relationship Id="rId2" Type="http://schemas.openxmlformats.org/officeDocument/2006/relationships/hyperlink" Target="mailto:cg@mining.go.ke/smkimomo@gmail.com" TargetMode="External"/><Relationship Id="rId1" Type="http://schemas.openxmlformats.org/officeDocument/2006/relationships/hyperlink" Target="mailto:nnjine@nphis.or.ke" TargetMode="External"/><Relationship Id="rId6" Type="http://schemas.openxmlformats.org/officeDocument/2006/relationships/hyperlink" Target="mailto:wanyiriwd@gmail.com" TargetMode="External"/><Relationship Id="rId11" Type="http://schemas.openxmlformats.org/officeDocument/2006/relationships/hyperlink" Target="mailto:adahir@nbtskenya.or.ke" TargetMode="External"/><Relationship Id="rId5" Type="http://schemas.openxmlformats.org/officeDocument/2006/relationships/hyperlink" Target="mailto:nakhungur@gmail.com" TargetMode="External"/><Relationship Id="rId10" Type="http://schemas.openxmlformats.org/officeDocument/2006/relationships/hyperlink" Target="mailto:joyce.owiti@gmail.com" TargetMode="External"/><Relationship Id="rId4" Type="http://schemas.openxmlformats.org/officeDocument/2006/relationships/hyperlink" Target="mailto:erick.omoro@gmail.com" TargetMode="External"/><Relationship Id="rId9" Type="http://schemas.openxmlformats.org/officeDocument/2006/relationships/hyperlink" Target="mailto:kerubo2006@yahoo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mailto:allan.khisa@bureauveritas.com" TargetMode="External"/><Relationship Id="rId18" Type="http://schemas.openxmlformats.org/officeDocument/2006/relationships/hyperlink" Target="mailto:charles.maina@polucongroup.com" TargetMode="External"/><Relationship Id="rId26" Type="http://schemas.openxmlformats.org/officeDocument/2006/relationships/hyperlink" Target="mailto:thomas.owiti@kra.go.ke" TargetMode="External"/><Relationship Id="rId3" Type="http://schemas.openxmlformats.org/officeDocument/2006/relationships/hyperlink" Target="mailto:pgitari@tdo.co.ke" TargetMode="External"/><Relationship Id="rId21" Type="http://schemas.openxmlformats.org/officeDocument/2006/relationships/hyperlink" Target="mailto:brenda@qplus.co.ke" TargetMode="External"/><Relationship Id="rId34" Type="http://schemas.openxmlformats.org/officeDocument/2006/relationships/hyperlink" Target="mailto:zeinab.abdulkarim@ke.bureauveritas.com" TargetMode="External"/><Relationship Id="rId7" Type="http://schemas.openxmlformats.org/officeDocument/2006/relationships/hyperlink" Target="mailto:mwihaki.ndugu@cropnuts,com" TargetMode="External"/><Relationship Id="rId12" Type="http://schemas.openxmlformats.org/officeDocument/2006/relationships/hyperlink" Target="mailto:info@azanialaboratory.com" TargetMode="External"/><Relationship Id="rId17" Type="http://schemas.openxmlformats.org/officeDocument/2006/relationships/hyperlink" Target="mailto:pacifica.ochichi@agriquest.com" TargetMode="External"/><Relationship Id="rId25" Type="http://schemas.openxmlformats.org/officeDocument/2006/relationships/hyperlink" Target="mailto:zephania.ogutu@kra.go.ke" TargetMode="External"/><Relationship Id="rId33" Type="http://schemas.openxmlformats.org/officeDocument/2006/relationships/hyperlink" Target="mailto:fredrick.ayot@intertek.com" TargetMode="External"/><Relationship Id="rId2" Type="http://schemas.openxmlformats.org/officeDocument/2006/relationships/hyperlink" Target="mailto:soillabs@yahoo.co.uk" TargetMode="External"/><Relationship Id="rId16" Type="http://schemas.openxmlformats.org/officeDocument/2006/relationships/hyperlink" Target="mailto:Ronald.Ngetich@intertek.com" TargetMode="External"/><Relationship Id="rId20" Type="http://schemas.openxmlformats.org/officeDocument/2006/relationships/hyperlink" Target="mailto:jacob@labworksea.com" TargetMode="External"/><Relationship Id="rId29" Type="http://schemas.openxmlformats.org/officeDocument/2006/relationships/hyperlink" Target="mailto:mathew@anedins.com" TargetMode="External"/><Relationship Id="rId1" Type="http://schemas.openxmlformats.org/officeDocument/2006/relationships/hyperlink" Target="mailto:laboratory.mombasa@ke.bureauveritas.com" TargetMode="External"/><Relationship Id="rId6" Type="http://schemas.openxmlformats.org/officeDocument/2006/relationships/hyperlink" Target="mailto:obimbo@nib.or.ke" TargetMode="External"/><Relationship Id="rId11" Type="http://schemas.openxmlformats.org/officeDocument/2006/relationships/hyperlink" Target="mailto:larbcorp16@gmail.com" TargetMode="External"/><Relationship Id="rId24" Type="http://schemas.openxmlformats.org/officeDocument/2006/relationships/hyperlink" Target="mailto:bernardoyucho@gmail.com" TargetMode="External"/><Relationship Id="rId32" Type="http://schemas.openxmlformats.org/officeDocument/2006/relationships/hyperlink" Target="mailto:ann.mututa@intertek.com" TargetMode="External"/><Relationship Id="rId5" Type="http://schemas.openxmlformats.org/officeDocument/2006/relationships/hyperlink" Target="mailto:jeremy@cropnuts.com" TargetMode="External"/><Relationship Id="rId15" Type="http://schemas.openxmlformats.org/officeDocument/2006/relationships/hyperlink" Target="mailto:julius.kamau@intertek.com" TargetMode="External"/><Relationship Id="rId23" Type="http://schemas.openxmlformats.org/officeDocument/2006/relationships/hyperlink" Target="mailto:jlagat78@yahoo.com" TargetMode="External"/><Relationship Id="rId28" Type="http://schemas.openxmlformats.org/officeDocument/2006/relationships/hyperlink" Target="mailto:Kisuluf@kebs.org" TargetMode="External"/><Relationship Id="rId36" Type="http://schemas.openxmlformats.org/officeDocument/2006/relationships/table" Target="../tables/table13.xml"/><Relationship Id="rId10" Type="http://schemas.openxmlformats.org/officeDocument/2006/relationships/hyperlink" Target="mailto:sang@synresins.com" TargetMode="External"/><Relationship Id="rId19" Type="http://schemas.openxmlformats.org/officeDocument/2006/relationships/hyperlink" Target="mailto:millicent.mongare@polucongroup.com" TargetMode="External"/><Relationship Id="rId31" Type="http://schemas.openxmlformats.org/officeDocument/2006/relationships/hyperlink" Target="mailto:jkabura@analabs.co.ke" TargetMode="External"/><Relationship Id="rId4" Type="http://schemas.openxmlformats.org/officeDocument/2006/relationships/hyperlink" Target="mailto:martinmbugua@uonbi.ac.ke" TargetMode="External"/><Relationship Id="rId9" Type="http://schemas.openxmlformats.org/officeDocument/2006/relationships/hyperlink" Target="mailto:caroline.kinyajui@cropnuts.com" TargetMode="External"/><Relationship Id="rId14" Type="http://schemas.openxmlformats.org/officeDocument/2006/relationships/hyperlink" Target="mailto:edwin.senengo@bureauveritas.com" TargetMode="External"/><Relationship Id="rId22" Type="http://schemas.openxmlformats.org/officeDocument/2006/relationships/hyperlink" Target="mailto:wngrid@yahoo.com" TargetMode="External"/><Relationship Id="rId27" Type="http://schemas.openxmlformats.org/officeDocument/2006/relationships/hyperlink" Target="mailto:paul.ikmat@kra.go.ke" TargetMode="External"/><Relationship Id="rId30" Type="http://schemas.openxmlformats.org/officeDocument/2006/relationships/hyperlink" Target="mailto:soumeya.loucif@biomerieux.com" TargetMode="External"/><Relationship Id="rId35" Type="http://schemas.openxmlformats.org/officeDocument/2006/relationships/printerSettings" Target="../printerSettings/printerSettings7.bin"/><Relationship Id="rId8" Type="http://schemas.openxmlformats.org/officeDocument/2006/relationships/hyperlink" Target="mailto:nettie.depater@cropnuts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chimurkarkar@kelchemicals.com/ctchimurkar1955@yahoo.com" TargetMode="External"/><Relationship Id="rId13" Type="http://schemas.openxmlformats.org/officeDocument/2006/relationships/hyperlink" Target="mailto:douglas.malala@evonik.com" TargetMode="External"/><Relationship Id="rId3" Type="http://schemas.openxmlformats.org/officeDocument/2006/relationships/hyperlink" Target="mailto:quality@realipm.com" TargetMode="External"/><Relationship Id="rId7" Type="http://schemas.openxmlformats.org/officeDocument/2006/relationships/hyperlink" Target="mailto:kennedy.mwei@basf.com" TargetMode="External"/><Relationship Id="rId12" Type="http://schemas.openxmlformats.org/officeDocument/2006/relationships/hyperlink" Target="mailto:francis.nyamboga@instaproducts.co" TargetMode="External"/><Relationship Id="rId2" Type="http://schemas.openxmlformats.org/officeDocument/2006/relationships/hyperlink" Target="mailto:eddah@twyfordtile.com" TargetMode="External"/><Relationship Id="rId1" Type="http://schemas.openxmlformats.org/officeDocument/2006/relationships/hyperlink" Target="mailto:ashwin@buylineindustries.com" TargetMode="External"/><Relationship Id="rId6" Type="http://schemas.openxmlformats.org/officeDocument/2006/relationships/hyperlink" Target="mailto:varsaniKD@aggregatesafrica.com" TargetMode="External"/><Relationship Id="rId11" Type="http://schemas.openxmlformats.org/officeDocument/2006/relationships/hyperlink" Target="mailto:exports@henkel-ea.com" TargetMode="External"/><Relationship Id="rId5" Type="http://schemas.openxmlformats.org/officeDocument/2006/relationships/hyperlink" Target="mailto:wmuigai@centralglass.co.ke" TargetMode="External"/><Relationship Id="rId15" Type="http://schemas.openxmlformats.org/officeDocument/2006/relationships/table" Target="../tables/table14.xml"/><Relationship Id="rId10" Type="http://schemas.openxmlformats.org/officeDocument/2006/relationships/hyperlink" Target="mailto:lkiema@tatachemicals.com" TargetMode="External"/><Relationship Id="rId4" Type="http://schemas.openxmlformats.org/officeDocument/2006/relationships/hyperlink" Target="mailto:ruth.murunde@realipm.com" TargetMode="External"/><Relationship Id="rId9" Type="http://schemas.openxmlformats.org/officeDocument/2006/relationships/hyperlink" Target="mailto:hiren@mel.co.ke" TargetMode="External"/><Relationship Id="rId14" Type="http://schemas.openxmlformats.org/officeDocument/2006/relationships/hyperlink" Target="mailto:john.owaga@evonik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36"/>
  <sheetViews>
    <sheetView topLeftCell="A47" workbookViewId="0">
      <selection activeCell="A44" sqref="A44:XFD44"/>
    </sheetView>
  </sheetViews>
  <sheetFormatPr defaultRowHeight="14.5" x14ac:dyDescent="0.35"/>
  <cols>
    <col min="1" max="1" width="35.54296875" customWidth="1"/>
    <col min="2" max="2" width="32" customWidth="1"/>
    <col min="3" max="3" width="51.26953125" customWidth="1"/>
    <col min="4" max="4" width="36.7265625" customWidth="1"/>
    <col min="5" max="5" width="30.54296875" customWidth="1"/>
  </cols>
  <sheetData>
    <row r="1" spans="1:74" ht="17.25" customHeigh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21293</v>
      </c>
      <c r="G1" s="296" t="s">
        <v>22841</v>
      </c>
    </row>
    <row r="2" spans="1:74" x14ac:dyDescent="0.35">
      <c r="A2" s="1" t="s">
        <v>4427</v>
      </c>
      <c r="B2" s="3" t="s">
        <v>4428</v>
      </c>
      <c r="C2" s="251" t="s">
        <v>4429</v>
      </c>
      <c r="D2" s="72" t="s">
        <v>4430</v>
      </c>
      <c r="E2" s="63" t="s">
        <v>2380</v>
      </c>
    </row>
    <row r="3" spans="1:74" x14ac:dyDescent="0.35">
      <c r="A3" s="1"/>
      <c r="B3" s="3" t="s">
        <v>4431</v>
      </c>
      <c r="C3" s="251" t="s">
        <v>4432</v>
      </c>
      <c r="D3" s="72"/>
      <c r="E3" s="63" t="s">
        <v>83</v>
      </c>
    </row>
    <row r="4" spans="1:74" s="8" customFormat="1" ht="29" x14ac:dyDescent="0.35">
      <c r="A4" s="1" t="s">
        <v>58</v>
      </c>
      <c r="B4" s="4" t="s">
        <v>59</v>
      </c>
      <c r="C4" s="6" t="s">
        <v>60</v>
      </c>
      <c r="D4" s="71" t="s">
        <v>62</v>
      </c>
      <c r="E4" t="s">
        <v>61</v>
      </c>
      <c r="F4" s="25"/>
      <c r="G4" s="158"/>
      <c r="H4" s="158"/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8"/>
      <c r="AW4" s="158"/>
      <c r="AX4" s="158"/>
      <c r="AY4" s="158"/>
      <c r="AZ4" s="158"/>
      <c r="BA4" s="158"/>
      <c r="BB4" s="158"/>
      <c r="BC4" s="158"/>
      <c r="BD4" s="158"/>
      <c r="BE4" s="158"/>
      <c r="BF4" s="158"/>
      <c r="BG4" s="158"/>
      <c r="BH4" s="158"/>
      <c r="BI4" s="158"/>
      <c r="BJ4" s="158"/>
      <c r="BK4" s="158"/>
      <c r="BL4" s="158"/>
      <c r="BM4" s="158"/>
      <c r="BN4" s="158"/>
      <c r="BO4" s="158"/>
      <c r="BP4" s="158"/>
      <c r="BQ4" s="158"/>
      <c r="BR4" s="158"/>
      <c r="BS4" s="158"/>
      <c r="BT4" s="158"/>
      <c r="BU4" s="158"/>
      <c r="BV4" s="158"/>
    </row>
    <row r="5" spans="1:74" x14ac:dyDescent="0.35">
      <c r="A5" s="1" t="s">
        <v>26</v>
      </c>
      <c r="B5" t="s">
        <v>27</v>
      </c>
      <c r="C5" s="58" t="s">
        <v>28</v>
      </c>
      <c r="D5" s="19" t="s">
        <v>21102</v>
      </c>
      <c r="E5" t="s">
        <v>29</v>
      </c>
      <c r="F5" s="9"/>
    </row>
    <row r="6" spans="1:74" s="299" customFormat="1" x14ac:dyDescent="0.35">
      <c r="A6" s="301"/>
      <c r="B6" s="299" t="s">
        <v>22925</v>
      </c>
      <c r="C6" s="58" t="s">
        <v>22926</v>
      </c>
      <c r="D6" s="125" t="s">
        <v>22927</v>
      </c>
      <c r="E6" s="299" t="s">
        <v>22928</v>
      </c>
      <c r="F6" s="9"/>
    </row>
    <row r="7" spans="1:74" x14ac:dyDescent="0.35">
      <c r="B7" t="s">
        <v>22767</v>
      </c>
      <c r="C7" s="58" t="s">
        <v>22321</v>
      </c>
      <c r="D7" t="s">
        <v>22322</v>
      </c>
      <c r="E7" t="s">
        <v>2636</v>
      </c>
    </row>
    <row r="8" spans="1:74" ht="18" customHeight="1" x14ac:dyDescent="0.35">
      <c r="A8" s="1" t="s">
        <v>22323</v>
      </c>
      <c r="B8" t="s">
        <v>9</v>
      </c>
      <c r="C8" s="58" t="s">
        <v>10</v>
      </c>
      <c r="D8" s="99" t="s">
        <v>21103</v>
      </c>
      <c r="E8" t="s">
        <v>1216</v>
      </c>
    </row>
    <row r="9" spans="1:74" ht="16.5" customHeight="1" x14ac:dyDescent="0.35">
      <c r="A9" s="1"/>
      <c r="B9" t="s">
        <v>11</v>
      </c>
      <c r="C9" s="251" t="s">
        <v>12</v>
      </c>
      <c r="D9" s="19" t="s">
        <v>22324</v>
      </c>
      <c r="E9" t="s">
        <v>13</v>
      </c>
    </row>
    <row r="10" spans="1:74" ht="21" customHeight="1" x14ac:dyDescent="0.35">
      <c r="A10" s="1"/>
      <c r="B10" t="s">
        <v>3950</v>
      </c>
      <c r="C10" s="251" t="s">
        <v>3951</v>
      </c>
      <c r="D10" s="19" t="s">
        <v>3952</v>
      </c>
      <c r="E10" s="58" t="s">
        <v>2865</v>
      </c>
    </row>
    <row r="11" spans="1:74" ht="18" customHeight="1" x14ac:dyDescent="0.35">
      <c r="A11" s="1"/>
      <c r="B11" t="s">
        <v>3953</v>
      </c>
      <c r="C11" s="251" t="s">
        <v>3954</v>
      </c>
      <c r="D11" s="19" t="s">
        <v>3952</v>
      </c>
      <c r="E11" s="58" t="s">
        <v>2380</v>
      </c>
    </row>
    <row r="12" spans="1:74" ht="21" customHeight="1" x14ac:dyDescent="0.35">
      <c r="A12" s="1"/>
      <c r="B12" t="s">
        <v>3955</v>
      </c>
      <c r="C12" s="251" t="s">
        <v>3957</v>
      </c>
      <c r="D12" s="19" t="s">
        <v>3958</v>
      </c>
      <c r="E12" s="58" t="s">
        <v>3956</v>
      </c>
    </row>
    <row r="13" spans="1:74" s="158" customFormat="1" ht="20.25" customHeight="1" x14ac:dyDescent="0.35">
      <c r="A13" s="227" t="s">
        <v>14</v>
      </c>
      <c r="B13" s="228" t="s">
        <v>15</v>
      </c>
      <c r="C13" s="229" t="s">
        <v>16</v>
      </c>
      <c r="D13" s="163" t="s">
        <v>22750</v>
      </c>
      <c r="E13" s="82" t="s">
        <v>13</v>
      </c>
      <c r="F13" s="82"/>
    </row>
    <row r="14" spans="1:74" x14ac:dyDescent="0.35">
      <c r="A14" s="1" t="s">
        <v>4463</v>
      </c>
      <c r="B14" t="s">
        <v>4464</v>
      </c>
      <c r="C14" s="251" t="s">
        <v>4465</v>
      </c>
      <c r="D14" s="19" t="s">
        <v>4466</v>
      </c>
      <c r="E14" t="s">
        <v>1216</v>
      </c>
    </row>
    <row r="15" spans="1:74" s="140" customFormat="1" x14ac:dyDescent="0.35">
      <c r="A15" s="1"/>
      <c r="B15" s="292" t="s">
        <v>22835</v>
      </c>
      <c r="C15" s="292" t="s">
        <v>22836</v>
      </c>
      <c r="D15" s="292"/>
      <c r="E15" s="292"/>
    </row>
    <row r="16" spans="1:74" x14ac:dyDescent="0.35">
      <c r="A16" s="1" t="s">
        <v>4467</v>
      </c>
      <c r="B16" t="s">
        <v>4468</v>
      </c>
      <c r="C16" s="58" t="s">
        <v>4469</v>
      </c>
      <c r="D16" s="19" t="s">
        <v>4470</v>
      </c>
      <c r="E16" t="s">
        <v>2711</v>
      </c>
    </row>
    <row r="17" spans="1:6" x14ac:dyDescent="0.35">
      <c r="A17" s="1" t="s">
        <v>30</v>
      </c>
      <c r="C17" s="58" t="s">
        <v>31</v>
      </c>
      <c r="D17" s="71" t="s">
        <v>32</v>
      </c>
    </row>
    <row r="18" spans="1:6" s="294" customFormat="1" x14ac:dyDescent="0.35">
      <c r="A18" s="296"/>
      <c r="B18" s="294" t="s">
        <v>22848</v>
      </c>
      <c r="C18" s="58" t="s">
        <v>22849</v>
      </c>
      <c r="D18" s="294" t="s">
        <v>22850</v>
      </c>
      <c r="E18" s="294" t="s">
        <v>98</v>
      </c>
    </row>
    <row r="19" spans="1:6" x14ac:dyDescent="0.35">
      <c r="A19" s="1" t="s">
        <v>54</v>
      </c>
      <c r="B19" s="5" t="s">
        <v>55</v>
      </c>
      <c r="C19" s="4" t="s">
        <v>56</v>
      </c>
      <c r="D19" s="84" t="s">
        <v>57</v>
      </c>
      <c r="E19" t="s">
        <v>13</v>
      </c>
    </row>
    <row r="20" spans="1:6" x14ac:dyDescent="0.35">
      <c r="A20" s="227" t="s">
        <v>34</v>
      </c>
      <c r="B20" s="82" t="s">
        <v>22404</v>
      </c>
      <c r="C20" s="147" t="s">
        <v>4530</v>
      </c>
      <c r="D20" s="99" t="s">
        <v>22405</v>
      </c>
      <c r="E20" s="134" t="s">
        <v>13</v>
      </c>
    </row>
    <row r="21" spans="1:6" x14ac:dyDescent="0.35">
      <c r="A21" s="1" t="s">
        <v>20</v>
      </c>
      <c r="B21" t="s">
        <v>4378</v>
      </c>
      <c r="C21" s="58" t="s">
        <v>21</v>
      </c>
      <c r="D21" s="19" t="s">
        <v>21105</v>
      </c>
      <c r="E21" t="s">
        <v>22</v>
      </c>
    </row>
    <row r="22" spans="1:6" x14ac:dyDescent="0.35">
      <c r="A22" s="1"/>
      <c r="B22" t="s">
        <v>4379</v>
      </c>
      <c r="C22" s="251" t="s">
        <v>4380</v>
      </c>
      <c r="D22" s="19" t="s">
        <v>4381</v>
      </c>
      <c r="E22" s="58" t="s">
        <v>2412</v>
      </c>
    </row>
    <row r="23" spans="1:6" x14ac:dyDescent="0.35">
      <c r="A23" s="1"/>
      <c r="B23" t="s">
        <v>22088</v>
      </c>
      <c r="C23" s="58" t="s">
        <v>22089</v>
      </c>
      <c r="D23" s="125" t="s">
        <v>22090</v>
      </c>
      <c r="E23" s="58" t="s">
        <v>22091</v>
      </c>
    </row>
    <row r="24" spans="1:6" x14ac:dyDescent="0.35">
      <c r="A24" s="59" t="s">
        <v>4375</v>
      </c>
      <c r="B24" t="s">
        <v>4376</v>
      </c>
      <c r="C24" s="58" t="s">
        <v>5</v>
      </c>
      <c r="D24" s="19" t="s">
        <v>21106</v>
      </c>
      <c r="E24" t="s">
        <v>4377</v>
      </c>
    </row>
    <row r="25" spans="1:6" x14ac:dyDescent="0.35">
      <c r="A25" s="1"/>
      <c r="B25" t="s">
        <v>6</v>
      </c>
      <c r="C25" s="58" t="s">
        <v>7</v>
      </c>
      <c r="D25" s="19" t="s">
        <v>21107</v>
      </c>
      <c r="E25" t="s">
        <v>8</v>
      </c>
    </row>
    <row r="26" spans="1:6" x14ac:dyDescent="0.35">
      <c r="A26" s="1"/>
      <c r="B26" t="s">
        <v>22228</v>
      </c>
      <c r="C26" s="58" t="s">
        <v>22229</v>
      </c>
      <c r="D26" s="125" t="s">
        <v>22230</v>
      </c>
      <c r="E26" t="s">
        <v>22231</v>
      </c>
    </row>
    <row r="27" spans="1:6" s="299" customFormat="1" x14ac:dyDescent="0.35">
      <c r="A27" s="301"/>
      <c r="B27" s="299" t="s">
        <v>22885</v>
      </c>
      <c r="C27" s="58" t="s">
        <v>22886</v>
      </c>
      <c r="D27" s="125" t="s">
        <v>22887</v>
      </c>
      <c r="E27" s="299" t="s">
        <v>22888</v>
      </c>
    </row>
    <row r="28" spans="1:6" s="299" customFormat="1" x14ac:dyDescent="0.35">
      <c r="A28" s="301"/>
      <c r="B28" s="299" t="s">
        <v>22889</v>
      </c>
      <c r="C28" s="58" t="s">
        <v>22890</v>
      </c>
      <c r="D28" s="125" t="s">
        <v>22891</v>
      </c>
      <c r="E28" s="299" t="s">
        <v>22892</v>
      </c>
    </row>
    <row r="29" spans="1:6" x14ac:dyDescent="0.35">
      <c r="A29" s="16" t="s">
        <v>92</v>
      </c>
      <c r="B29" s="82" t="s">
        <v>4399</v>
      </c>
      <c r="C29" s="58" t="s">
        <v>4400</v>
      </c>
      <c r="D29" s="70" t="s">
        <v>21108</v>
      </c>
      <c r="E29" t="s">
        <v>119</v>
      </c>
    </row>
    <row r="30" spans="1:6" x14ac:dyDescent="0.35">
      <c r="A30" s="59"/>
      <c r="B30" t="s">
        <v>4401</v>
      </c>
      <c r="C30" s="58" t="s">
        <v>4402</v>
      </c>
      <c r="D30" s="19" t="s">
        <v>4403</v>
      </c>
      <c r="E30" t="s">
        <v>2380</v>
      </c>
    </row>
    <row r="31" spans="1:6" x14ac:dyDescent="0.35">
      <c r="A31" s="1"/>
      <c r="B31" s="9" t="s">
        <v>93</v>
      </c>
      <c r="C31" s="246" t="s">
        <v>94</v>
      </c>
      <c r="D31" s="57" t="s">
        <v>4404</v>
      </c>
      <c r="E31" t="s">
        <v>4398</v>
      </c>
    </row>
    <row r="32" spans="1:6" s="140" customFormat="1" ht="20.25" customHeight="1" x14ac:dyDescent="0.35">
      <c r="A32" s="1"/>
      <c r="B32" s="20" t="s">
        <v>22753</v>
      </c>
      <c r="C32" s="240" t="s">
        <v>22754</v>
      </c>
      <c r="D32" s="20" t="s">
        <v>22756</v>
      </c>
      <c r="E32" s="27" t="s">
        <v>22755</v>
      </c>
      <c r="F32" s="20"/>
    </row>
    <row r="33" spans="1:5" x14ac:dyDescent="0.35">
      <c r="A33" s="1" t="s">
        <v>50</v>
      </c>
      <c r="B33" s="3" t="s">
        <v>51</v>
      </c>
      <c r="C33" s="58" t="s">
        <v>52</v>
      </c>
      <c r="D33" s="19"/>
      <c r="E33" t="s">
        <v>53</v>
      </c>
    </row>
    <row r="34" spans="1:5" x14ac:dyDescent="0.35">
      <c r="A34" s="1"/>
      <c r="B34" s="3" t="s">
        <v>4413</v>
      </c>
      <c r="C34" s="58"/>
      <c r="D34" s="19" t="s">
        <v>21109</v>
      </c>
      <c r="E34" s="58" t="s">
        <v>4414</v>
      </c>
    </row>
    <row r="35" spans="1:5" x14ac:dyDescent="0.35">
      <c r="A35" s="1" t="s">
        <v>63</v>
      </c>
      <c r="B35" t="s">
        <v>64</v>
      </c>
      <c r="C35" s="58" t="s">
        <v>65</v>
      </c>
      <c r="D35" s="85">
        <v>254727829547</v>
      </c>
      <c r="E35" t="s">
        <v>13</v>
      </c>
    </row>
    <row r="36" spans="1:5" x14ac:dyDescent="0.35">
      <c r="A36" s="1"/>
      <c r="B36" s="233" t="s">
        <v>22406</v>
      </c>
      <c r="C36" s="58" t="s">
        <v>22407</v>
      </c>
      <c r="D36" s="289" t="s">
        <v>22408</v>
      </c>
      <c r="E36" s="168" t="s">
        <v>22409</v>
      </c>
    </row>
    <row r="37" spans="1:5" x14ac:dyDescent="0.35">
      <c r="A37" s="1"/>
      <c r="B37" s="111" t="s">
        <v>22410</v>
      </c>
      <c r="C37" s="58" t="s">
        <v>22411</v>
      </c>
      <c r="D37" t="s">
        <v>22412</v>
      </c>
      <c r="E37" s="111" t="s">
        <v>2999</v>
      </c>
    </row>
    <row r="38" spans="1:5" x14ac:dyDescent="0.35">
      <c r="A38" s="1" t="s">
        <v>75</v>
      </c>
      <c r="B38" t="s">
        <v>76</v>
      </c>
      <c r="C38" s="58" t="s">
        <v>77</v>
      </c>
      <c r="D38" s="19" t="s">
        <v>3034</v>
      </c>
      <c r="E38" t="s">
        <v>78</v>
      </c>
    </row>
    <row r="39" spans="1:5" x14ac:dyDescent="0.35">
      <c r="A39" s="1" t="s">
        <v>70</v>
      </c>
      <c r="B39" s="4" t="s">
        <v>71</v>
      </c>
      <c r="C39" s="4" t="s">
        <v>72</v>
      </c>
      <c r="D39" s="71" t="s">
        <v>74</v>
      </c>
      <c r="E39" s="4" t="s">
        <v>73</v>
      </c>
    </row>
    <row r="40" spans="1:5" x14ac:dyDescent="0.35">
      <c r="A40" s="1" t="s">
        <v>99</v>
      </c>
      <c r="B40" t="s">
        <v>100</v>
      </c>
      <c r="C40" s="58" t="s">
        <v>101</v>
      </c>
      <c r="D40" s="19" t="s">
        <v>21110</v>
      </c>
      <c r="E40" t="s">
        <v>102</v>
      </c>
    </row>
    <row r="41" spans="1:5" x14ac:dyDescent="0.35">
      <c r="A41" s="1"/>
      <c r="B41" t="s">
        <v>4368</v>
      </c>
      <c r="C41" s="251" t="s">
        <v>4369</v>
      </c>
      <c r="D41" s="19" t="s">
        <v>4370</v>
      </c>
      <c r="E41" t="s">
        <v>2798</v>
      </c>
    </row>
    <row r="42" spans="1:5" x14ac:dyDescent="0.35">
      <c r="A42" s="1"/>
      <c r="B42" t="s">
        <v>4371</v>
      </c>
      <c r="C42" s="251" t="s">
        <v>4372</v>
      </c>
      <c r="D42" s="19" t="s">
        <v>4373</v>
      </c>
      <c r="E42" t="s">
        <v>2336</v>
      </c>
    </row>
    <row r="43" spans="1:5" x14ac:dyDescent="0.35">
      <c r="A43" s="1"/>
      <c r="B43" t="s">
        <v>4374</v>
      </c>
      <c r="C43" s="58" t="s">
        <v>83</v>
      </c>
      <c r="D43" s="19"/>
      <c r="E43" t="s">
        <v>2380</v>
      </c>
    </row>
    <row r="44" spans="1:5" x14ac:dyDescent="0.35">
      <c r="A44" s="1" t="s">
        <v>4405</v>
      </c>
      <c r="B44" t="s">
        <v>4406</v>
      </c>
      <c r="C44" s="126" t="s">
        <v>4407</v>
      </c>
      <c r="D44" s="19"/>
      <c r="E44" t="s">
        <v>4408</v>
      </c>
    </row>
    <row r="45" spans="1:5" x14ac:dyDescent="0.35">
      <c r="A45" s="1"/>
      <c r="B45" t="s">
        <v>4409</v>
      </c>
      <c r="C45" s="126" t="s">
        <v>22413</v>
      </c>
      <c r="D45" s="19" t="s">
        <v>21111</v>
      </c>
      <c r="E45" t="s">
        <v>8</v>
      </c>
    </row>
    <row r="46" spans="1:5" x14ac:dyDescent="0.35">
      <c r="A46" s="1"/>
      <c r="B46" t="s">
        <v>4410</v>
      </c>
      <c r="C46" s="126" t="s">
        <v>4411</v>
      </c>
      <c r="D46" s="19" t="s">
        <v>4412</v>
      </c>
    </row>
    <row r="47" spans="1:5" x14ac:dyDescent="0.35">
      <c r="A47" s="1"/>
      <c r="B47" t="s">
        <v>21989</v>
      </c>
      <c r="C47" s="126" t="s">
        <v>21990</v>
      </c>
      <c r="D47" s="125" t="s">
        <v>21991</v>
      </c>
      <c r="E47" t="s">
        <v>21992</v>
      </c>
    </row>
    <row r="48" spans="1:5" x14ac:dyDescent="0.35">
      <c r="A48" s="1"/>
      <c r="B48" s="4" t="s">
        <v>17</v>
      </c>
      <c r="C48" s="4" t="s">
        <v>18</v>
      </c>
      <c r="D48" s="71" t="s">
        <v>19</v>
      </c>
    </row>
    <row r="49" spans="1:6" s="299" customFormat="1" x14ac:dyDescent="0.35">
      <c r="A49" s="301"/>
      <c r="B49" s="4" t="s">
        <v>22865</v>
      </c>
      <c r="C49" s="58" t="s">
        <v>22866</v>
      </c>
      <c r="D49" s="125" t="s">
        <v>22867</v>
      </c>
      <c r="E49" s="299" t="s">
        <v>2803</v>
      </c>
    </row>
    <row r="50" spans="1:6" x14ac:dyDescent="0.35">
      <c r="A50" s="1" t="s">
        <v>4512</v>
      </c>
      <c r="B50" t="s">
        <v>4513</v>
      </c>
      <c r="C50" s="251" t="s">
        <v>33</v>
      </c>
      <c r="D50" s="125" t="s">
        <v>4514</v>
      </c>
      <c r="E50" t="s">
        <v>2865</v>
      </c>
    </row>
    <row r="51" spans="1:6" x14ac:dyDescent="0.35">
      <c r="A51" s="1"/>
      <c r="B51" t="s">
        <v>4515</v>
      </c>
      <c r="C51" s="251" t="s">
        <v>4516</v>
      </c>
      <c r="D51" s="125" t="s">
        <v>4517</v>
      </c>
      <c r="E51" s="58" t="s">
        <v>4377</v>
      </c>
    </row>
    <row r="52" spans="1:6" x14ac:dyDescent="0.35">
      <c r="A52" s="1" t="s">
        <v>23</v>
      </c>
      <c r="B52" t="s">
        <v>24</v>
      </c>
      <c r="C52" s="251" t="s">
        <v>25</v>
      </c>
      <c r="D52" s="19"/>
      <c r="E52" t="s">
        <v>13</v>
      </c>
    </row>
    <row r="53" spans="1:6" x14ac:dyDescent="0.35">
      <c r="A53" s="1" t="s">
        <v>40</v>
      </c>
      <c r="B53" s="4" t="s">
        <v>41</v>
      </c>
      <c r="C53" s="4" t="s">
        <v>42</v>
      </c>
      <c r="D53" s="71" t="s">
        <v>44</v>
      </c>
      <c r="E53" s="4" t="s">
        <v>43</v>
      </c>
    </row>
    <row r="54" spans="1:6" x14ac:dyDescent="0.35">
      <c r="A54" s="1" t="s">
        <v>107</v>
      </c>
      <c r="B54" s="7" t="s">
        <v>108</v>
      </c>
      <c r="C54" s="126" t="s">
        <v>109</v>
      </c>
      <c r="D54" s="19"/>
      <c r="E54" t="s">
        <v>13</v>
      </c>
    </row>
    <row r="55" spans="1:6" x14ac:dyDescent="0.35">
      <c r="A55" s="1"/>
      <c r="B55" s="7" t="s">
        <v>22154</v>
      </c>
      <c r="C55" s="126" t="s">
        <v>22155</v>
      </c>
      <c r="D55" s="125" t="s">
        <v>22156</v>
      </c>
      <c r="E55" t="s">
        <v>22157</v>
      </c>
    </row>
    <row r="56" spans="1:6" x14ac:dyDescent="0.35">
      <c r="A56" s="1" t="s">
        <v>4415</v>
      </c>
      <c r="B56" s="7" t="s">
        <v>4416</v>
      </c>
      <c r="C56" s="251" t="s">
        <v>49</v>
      </c>
      <c r="D56" s="19" t="s">
        <v>21112</v>
      </c>
      <c r="E56" s="126" t="s">
        <v>4417</v>
      </c>
    </row>
    <row r="57" spans="1:6" s="299" customFormat="1" x14ac:dyDescent="0.35">
      <c r="A57" s="301"/>
      <c r="B57" s="302" t="s">
        <v>22899</v>
      </c>
      <c r="C57" s="300" t="s">
        <v>22900</v>
      </c>
      <c r="D57" s="291" t="s">
        <v>22901</v>
      </c>
      <c r="E57" s="126" t="s">
        <v>80</v>
      </c>
    </row>
    <row r="58" spans="1:6" s="158" customFormat="1" x14ac:dyDescent="0.35">
      <c r="A58" s="227" t="s">
        <v>81</v>
      </c>
      <c r="B58" s="82" t="s">
        <v>22751</v>
      </c>
      <c r="C58" s="287" t="s">
        <v>82</v>
      </c>
      <c r="D58" s="99" t="s">
        <v>22752</v>
      </c>
      <c r="E58" s="82" t="s">
        <v>13</v>
      </c>
      <c r="F58" s="82"/>
    </row>
    <row r="59" spans="1:6" s="158" customFormat="1" x14ac:dyDescent="0.35">
      <c r="A59" s="227"/>
      <c r="B59" s="140" t="s">
        <v>79</v>
      </c>
      <c r="C59" s="58" t="s">
        <v>22934</v>
      </c>
      <c r="D59" s="140" t="s">
        <v>22935</v>
      </c>
      <c r="E59" s="140" t="s">
        <v>80</v>
      </c>
      <c r="F59" s="82"/>
    </row>
    <row r="60" spans="1:6" s="158" customFormat="1" x14ac:dyDescent="0.35">
      <c r="A60" s="227"/>
      <c r="B60" s="294" t="s">
        <v>22853</v>
      </c>
      <c r="C60" s="58" t="s">
        <v>22851</v>
      </c>
      <c r="D60" s="294" t="s">
        <v>22852</v>
      </c>
      <c r="E60" s="294"/>
      <c r="F60" s="82"/>
    </row>
    <row r="61" spans="1:6" x14ac:dyDescent="0.35">
      <c r="A61" s="1" t="s">
        <v>21047</v>
      </c>
      <c r="B61" t="s">
        <v>21048</v>
      </c>
      <c r="C61" s="251" t="s">
        <v>21050</v>
      </c>
      <c r="D61" s="19" t="s">
        <v>21113</v>
      </c>
      <c r="E61" s="126" t="s">
        <v>21049</v>
      </c>
    </row>
    <row r="62" spans="1:6" x14ac:dyDescent="0.35">
      <c r="A62" s="1" t="s">
        <v>113</v>
      </c>
      <c r="B62" t="s">
        <v>114</v>
      </c>
      <c r="C62" s="58" t="s">
        <v>115</v>
      </c>
      <c r="D62" s="19" t="s">
        <v>21114</v>
      </c>
      <c r="E62" t="s">
        <v>61</v>
      </c>
    </row>
    <row r="63" spans="1:6" x14ac:dyDescent="0.35">
      <c r="A63" s="1" t="s">
        <v>110</v>
      </c>
      <c r="B63" t="s">
        <v>111</v>
      </c>
      <c r="C63" s="58" t="s">
        <v>112</v>
      </c>
      <c r="D63" s="19" t="s">
        <v>3125</v>
      </c>
      <c r="E63" t="s">
        <v>22694</v>
      </c>
    </row>
    <row r="64" spans="1:6" s="140" customFormat="1" x14ac:dyDescent="0.35">
      <c r="A64" s="82"/>
      <c r="B64" s="9" t="s">
        <v>4538</v>
      </c>
      <c r="C64" s="246" t="s">
        <v>4539</v>
      </c>
      <c r="D64" s="69" t="s">
        <v>4540</v>
      </c>
      <c r="E64" s="9"/>
    </row>
    <row r="65" spans="1:7" x14ac:dyDescent="0.35">
      <c r="A65" s="1" t="s">
        <v>103</v>
      </c>
      <c r="B65" t="s">
        <v>104</v>
      </c>
      <c r="C65" s="58" t="s">
        <v>105</v>
      </c>
      <c r="D65" s="19" t="s">
        <v>21115</v>
      </c>
      <c r="E65" t="s">
        <v>106</v>
      </c>
    </row>
    <row r="66" spans="1:7" x14ac:dyDescent="0.35">
      <c r="A66" s="1" t="s">
        <v>45</v>
      </c>
      <c r="B66" t="s">
        <v>46</v>
      </c>
      <c r="C66" s="58" t="s">
        <v>47</v>
      </c>
      <c r="D66" s="19" t="s">
        <v>21116</v>
      </c>
      <c r="E66" t="s">
        <v>48</v>
      </c>
    </row>
    <row r="67" spans="1:7" x14ac:dyDescent="0.35">
      <c r="A67" s="1"/>
      <c r="B67" t="s">
        <v>22415</v>
      </c>
      <c r="C67" s="251" t="s">
        <v>4418</v>
      </c>
      <c r="D67" s="19" t="s">
        <v>21117</v>
      </c>
      <c r="E67" s="61" t="s">
        <v>2865</v>
      </c>
    </row>
    <row r="68" spans="1:7" x14ac:dyDescent="0.35">
      <c r="A68" s="1"/>
      <c r="B68" t="s">
        <v>4419</v>
      </c>
      <c r="C68" s="251" t="s">
        <v>4420</v>
      </c>
      <c r="D68" s="19"/>
      <c r="E68" s="62" t="s">
        <v>83</v>
      </c>
    </row>
    <row r="69" spans="1:7" x14ac:dyDescent="0.35">
      <c r="A69" s="1"/>
      <c r="B69" t="s">
        <v>22414</v>
      </c>
      <c r="C69" s="58" t="s">
        <v>4423</v>
      </c>
      <c r="D69" s="19" t="s">
        <v>4424</v>
      </c>
      <c r="E69" s="61" t="s">
        <v>4377</v>
      </c>
    </row>
    <row r="70" spans="1:7" x14ac:dyDescent="0.35">
      <c r="A70" s="1"/>
      <c r="B70" t="s">
        <v>4421</v>
      </c>
      <c r="C70" s="251" t="s">
        <v>4422</v>
      </c>
      <c r="D70" s="19"/>
      <c r="E70" s="62" t="s">
        <v>61</v>
      </c>
    </row>
    <row r="71" spans="1:7" x14ac:dyDescent="0.35">
      <c r="A71" s="1" t="s">
        <v>4433</v>
      </c>
      <c r="B71" s="140" t="s">
        <v>22941</v>
      </c>
      <c r="C71" s="251" t="s">
        <v>4434</v>
      </c>
      <c r="D71" s="19" t="s">
        <v>21118</v>
      </c>
      <c r="E71" s="58" t="s">
        <v>2380</v>
      </c>
      <c r="F71" s="140"/>
    </row>
    <row r="72" spans="1:7" x14ac:dyDescent="0.35">
      <c r="A72" s="1"/>
      <c r="B72" t="s">
        <v>4436</v>
      </c>
      <c r="C72" s="251" t="s">
        <v>4435</v>
      </c>
      <c r="D72" s="19" t="s">
        <v>21119</v>
      </c>
      <c r="E72" s="58" t="s">
        <v>80</v>
      </c>
    </row>
    <row r="73" spans="1:7" x14ac:dyDescent="0.35">
      <c r="A73" s="1"/>
      <c r="B73" t="s">
        <v>22014</v>
      </c>
      <c r="C73" s="58" t="s">
        <v>22015</v>
      </c>
      <c r="D73" s="125" t="s">
        <v>22016</v>
      </c>
      <c r="E73" s="58" t="s">
        <v>61</v>
      </c>
      <c r="G73" s="294"/>
    </row>
    <row r="74" spans="1:7" x14ac:dyDescent="0.35">
      <c r="A74" s="1" t="s">
        <v>21029</v>
      </c>
      <c r="B74" t="s">
        <v>21030</v>
      </c>
      <c r="C74" s="58" t="s">
        <v>21031</v>
      </c>
      <c r="D74" s="19" t="s">
        <v>22909</v>
      </c>
      <c r="E74" s="58" t="s">
        <v>22168</v>
      </c>
    </row>
    <row r="75" spans="1:7" x14ac:dyDescent="0.35">
      <c r="A75" s="1"/>
      <c r="B75" t="s">
        <v>22165</v>
      </c>
      <c r="C75" s="58" t="s">
        <v>22166</v>
      </c>
      <c r="D75" s="125" t="s">
        <v>22167</v>
      </c>
      <c r="E75" s="58" t="s">
        <v>4578</v>
      </c>
    </row>
    <row r="76" spans="1:7" s="158" customFormat="1" x14ac:dyDescent="0.35">
      <c r="A76" s="227" t="s">
        <v>116</v>
      </c>
      <c r="B76" s="82" t="s">
        <v>117</v>
      </c>
      <c r="C76" s="241" t="s">
        <v>118</v>
      </c>
      <c r="D76" s="230">
        <v>254713230304</v>
      </c>
      <c r="E76" s="82" t="s">
        <v>119</v>
      </c>
      <c r="F76" s="82"/>
    </row>
    <row r="77" spans="1:7" s="158" customFormat="1" x14ac:dyDescent="0.35">
      <c r="A77" s="227"/>
      <c r="B77" s="294" t="s">
        <v>4626</v>
      </c>
      <c r="C77" s="58" t="s">
        <v>4628</v>
      </c>
      <c r="D77" s="294" t="s">
        <v>22842</v>
      </c>
      <c r="E77" s="294" t="s">
        <v>4627</v>
      </c>
      <c r="F77" s="82"/>
    </row>
    <row r="78" spans="1:7" s="158" customFormat="1" x14ac:dyDescent="0.35">
      <c r="A78" s="227" t="s">
        <v>95</v>
      </c>
      <c r="B78" s="82" t="s">
        <v>96</v>
      </c>
      <c r="C78" s="241" t="s">
        <v>97</v>
      </c>
      <c r="D78" s="231" t="s">
        <v>21120</v>
      </c>
      <c r="E78" s="82" t="s">
        <v>98</v>
      </c>
      <c r="F78" s="82"/>
    </row>
    <row r="79" spans="1:7" x14ac:dyDescent="0.35">
      <c r="A79" s="227" t="s">
        <v>22169</v>
      </c>
      <c r="B79" s="82" t="s">
        <v>22170</v>
      </c>
      <c r="C79" s="241" t="s">
        <v>22171</v>
      </c>
      <c r="D79" s="232" t="s">
        <v>22172</v>
      </c>
      <c r="E79" s="82" t="s">
        <v>61</v>
      </c>
      <c r="F79" s="82"/>
    </row>
    <row r="80" spans="1:7" s="158" customFormat="1" x14ac:dyDescent="0.35">
      <c r="A80" s="227" t="s">
        <v>84</v>
      </c>
      <c r="B80" s="82" t="s">
        <v>85</v>
      </c>
      <c r="C80" s="241" t="s">
        <v>86</v>
      </c>
      <c r="D80" s="99" t="s">
        <v>87</v>
      </c>
      <c r="E80" s="82" t="s">
        <v>13</v>
      </c>
      <c r="F80" s="82"/>
    </row>
    <row r="81" spans="1:7" s="158" customFormat="1" x14ac:dyDescent="0.35">
      <c r="A81" s="227"/>
      <c r="B81" s="82" t="s">
        <v>4589</v>
      </c>
      <c r="C81" s="241" t="s">
        <v>22864</v>
      </c>
      <c r="D81" s="232" t="s">
        <v>22863</v>
      </c>
      <c r="E81" s="82" t="s">
        <v>2928</v>
      </c>
      <c r="F81" s="82"/>
    </row>
    <row r="82" spans="1:7" x14ac:dyDescent="0.35">
      <c r="A82" s="60" t="s">
        <v>66</v>
      </c>
      <c r="B82" t="s">
        <v>4382</v>
      </c>
      <c r="C82" s="58" t="s">
        <v>4384</v>
      </c>
      <c r="D82" s="19" t="s">
        <v>4385</v>
      </c>
      <c r="E82" s="47" t="s">
        <v>4383</v>
      </c>
    </row>
    <row r="83" spans="1:7" x14ac:dyDescent="0.35">
      <c r="A83" s="60"/>
      <c r="B83" t="s">
        <v>4386</v>
      </c>
      <c r="C83" s="58" t="s">
        <v>4388</v>
      </c>
      <c r="D83" s="19" t="s">
        <v>4389</v>
      </c>
      <c r="E83" s="46" t="s">
        <v>4387</v>
      </c>
    </row>
    <row r="84" spans="1:7" x14ac:dyDescent="0.35">
      <c r="A84" s="60"/>
      <c r="B84" t="s">
        <v>4390</v>
      </c>
      <c r="C84" s="58" t="s">
        <v>4391</v>
      </c>
      <c r="D84" s="70" t="s">
        <v>4385</v>
      </c>
      <c r="E84" s="47" t="s">
        <v>2336</v>
      </c>
    </row>
    <row r="85" spans="1:7" x14ac:dyDescent="0.35">
      <c r="A85" s="60"/>
      <c r="B85" t="s">
        <v>4392</v>
      </c>
      <c r="C85" s="58" t="s">
        <v>4393</v>
      </c>
      <c r="D85" s="70" t="s">
        <v>4394</v>
      </c>
      <c r="E85" s="46" t="s">
        <v>2803</v>
      </c>
    </row>
    <row r="86" spans="1:7" x14ac:dyDescent="0.35">
      <c r="A86" s="60"/>
      <c r="B86" t="s">
        <v>4395</v>
      </c>
      <c r="C86" s="58" t="s">
        <v>4396</v>
      </c>
      <c r="D86" s="70"/>
      <c r="E86" s="47" t="s">
        <v>61</v>
      </c>
    </row>
    <row r="87" spans="1:7" x14ac:dyDescent="0.35">
      <c r="A87" s="60"/>
      <c r="B87" t="s">
        <v>22923</v>
      </c>
      <c r="C87" s="58" t="s">
        <v>4397</v>
      </c>
      <c r="D87" s="70" t="s">
        <v>21121</v>
      </c>
      <c r="E87" s="46" t="s">
        <v>83</v>
      </c>
    </row>
    <row r="88" spans="1:7" x14ac:dyDescent="0.35">
      <c r="A88" s="1"/>
      <c r="B88" t="s">
        <v>67</v>
      </c>
      <c r="C88" s="58" t="s">
        <v>68</v>
      </c>
      <c r="D88" s="19" t="s">
        <v>3033</v>
      </c>
      <c r="E88" t="s">
        <v>69</v>
      </c>
    </row>
    <row r="89" spans="1:7" x14ac:dyDescent="0.35">
      <c r="A89" s="1" t="s">
        <v>35</v>
      </c>
      <c r="B89" t="s">
        <v>36</v>
      </c>
      <c r="C89" s="251" t="s">
        <v>37</v>
      </c>
      <c r="D89" s="19" t="s">
        <v>39</v>
      </c>
      <c r="E89" t="s">
        <v>38</v>
      </c>
    </row>
    <row r="90" spans="1:7" x14ac:dyDescent="0.35">
      <c r="A90" s="1"/>
      <c r="B90" t="s">
        <v>4425</v>
      </c>
      <c r="C90" s="251" t="s">
        <v>4426</v>
      </c>
      <c r="D90" s="19" t="s">
        <v>21122</v>
      </c>
      <c r="E90" t="s">
        <v>61</v>
      </c>
    </row>
    <row r="91" spans="1:7" x14ac:dyDescent="0.35">
      <c r="A91" s="1" t="s">
        <v>4437</v>
      </c>
      <c r="B91" t="s">
        <v>4438</v>
      </c>
      <c r="C91" s="251" t="s">
        <v>4439</v>
      </c>
      <c r="D91" s="19" t="s">
        <v>21123</v>
      </c>
      <c r="E91" s="58" t="s">
        <v>2711</v>
      </c>
    </row>
    <row r="92" spans="1:7" x14ac:dyDescent="0.35">
      <c r="A92" s="1"/>
      <c r="B92" t="s">
        <v>4440</v>
      </c>
      <c r="C92" s="251" t="s">
        <v>4441</v>
      </c>
      <c r="D92" s="19" t="s">
        <v>21124</v>
      </c>
      <c r="E92" s="58" t="s">
        <v>4377</v>
      </c>
    </row>
    <row r="93" spans="1:7" s="294" customFormat="1" x14ac:dyDescent="0.35">
      <c r="A93" s="296"/>
      <c r="B93" s="299" t="s">
        <v>22854</v>
      </c>
      <c r="C93" s="58" t="s">
        <v>22855</v>
      </c>
      <c r="D93" s="299" t="s">
        <v>22856</v>
      </c>
      <c r="E93" s="299" t="s">
        <v>2803</v>
      </c>
      <c r="G93" s="299"/>
    </row>
    <row r="94" spans="1:7" x14ac:dyDescent="0.35">
      <c r="A94" s="1" t="s">
        <v>21032</v>
      </c>
      <c r="B94" t="s">
        <v>21033</v>
      </c>
      <c r="C94" s="58" t="s">
        <v>21035</v>
      </c>
      <c r="D94" s="19" t="s">
        <v>21036</v>
      </c>
      <c r="E94" t="s">
        <v>21034</v>
      </c>
    </row>
    <row r="95" spans="1:7" x14ac:dyDescent="0.35">
      <c r="A95" s="1" t="s">
        <v>21101</v>
      </c>
      <c r="B95" t="s">
        <v>21973</v>
      </c>
      <c r="C95" s="58" t="s">
        <v>21972</v>
      </c>
      <c r="D95" s="19" t="s">
        <v>21970</v>
      </c>
      <c r="E95" t="s">
        <v>21971</v>
      </c>
    </row>
    <row r="96" spans="1:7" x14ac:dyDescent="0.35">
      <c r="A96" s="1"/>
      <c r="B96" t="s">
        <v>22178</v>
      </c>
      <c r="C96" s="58" t="s">
        <v>22179</v>
      </c>
      <c r="D96" s="288" t="s">
        <v>22180</v>
      </c>
      <c r="E96" t="s">
        <v>22181</v>
      </c>
    </row>
    <row r="97" spans="1:5" x14ac:dyDescent="0.35">
      <c r="A97" s="1" t="s">
        <v>22692</v>
      </c>
      <c r="B97" t="s">
        <v>22939</v>
      </c>
      <c r="C97" s="300" t="s">
        <v>22940</v>
      </c>
      <c r="D97" s="310">
        <v>704182681</v>
      </c>
      <c r="E97" s="58" t="s">
        <v>13</v>
      </c>
    </row>
    <row r="98" spans="1:5" x14ac:dyDescent="0.35">
      <c r="A98" s="1"/>
      <c r="C98" s="2"/>
      <c r="D98" s="19"/>
      <c r="E98" s="2"/>
    </row>
    <row r="99" spans="1:5" x14ac:dyDescent="0.35">
      <c r="A99" s="1"/>
      <c r="C99" s="2"/>
      <c r="D99" s="19"/>
      <c r="E99" s="2"/>
    </row>
    <row r="100" spans="1:5" x14ac:dyDescent="0.35">
      <c r="A100" s="1"/>
      <c r="C100" s="2"/>
      <c r="D100" s="19"/>
      <c r="E100" s="2"/>
    </row>
    <row r="101" spans="1:5" x14ac:dyDescent="0.35">
      <c r="A101" s="1"/>
      <c r="C101" s="2"/>
      <c r="D101" s="19"/>
      <c r="E101" s="2"/>
    </row>
    <row r="102" spans="1:5" x14ac:dyDescent="0.35">
      <c r="A102" s="1"/>
      <c r="C102" s="2"/>
      <c r="D102" s="19"/>
      <c r="E102" s="2"/>
    </row>
    <row r="103" spans="1:5" x14ac:dyDescent="0.35">
      <c r="A103" s="1"/>
      <c r="C103" s="2"/>
      <c r="D103" s="19"/>
      <c r="E103" s="2"/>
    </row>
    <row r="104" spans="1:5" x14ac:dyDescent="0.35">
      <c r="A104" s="1"/>
      <c r="C104" s="2"/>
      <c r="D104" s="19"/>
      <c r="E104" s="2"/>
    </row>
    <row r="105" spans="1:5" x14ac:dyDescent="0.35">
      <c r="A105" s="1"/>
      <c r="C105" s="2"/>
      <c r="D105" s="19"/>
      <c r="E105" s="2"/>
    </row>
    <row r="106" spans="1:5" x14ac:dyDescent="0.35">
      <c r="A106" s="1"/>
      <c r="C106" s="2"/>
      <c r="D106" s="19"/>
      <c r="E106" s="2"/>
    </row>
    <row r="107" spans="1:5" x14ac:dyDescent="0.35">
      <c r="A107" s="1"/>
      <c r="C107" s="2"/>
      <c r="D107" s="19"/>
      <c r="E107" s="2"/>
    </row>
    <row r="108" spans="1:5" x14ac:dyDescent="0.35">
      <c r="A108" s="1"/>
      <c r="C108" s="2"/>
      <c r="D108" s="19"/>
      <c r="E108" s="2"/>
    </row>
    <row r="109" spans="1:5" x14ac:dyDescent="0.35">
      <c r="A109" s="1"/>
      <c r="C109" s="2"/>
      <c r="D109" s="19"/>
      <c r="E109" s="2"/>
    </row>
    <row r="110" spans="1:5" x14ac:dyDescent="0.35">
      <c r="A110" s="1"/>
      <c r="C110" s="2"/>
      <c r="D110" s="19"/>
      <c r="E110" s="2"/>
    </row>
    <row r="111" spans="1:5" x14ac:dyDescent="0.35">
      <c r="A111" s="1"/>
      <c r="C111" s="2"/>
      <c r="D111" s="19"/>
      <c r="E111" s="2"/>
    </row>
    <row r="112" spans="1:5" x14ac:dyDescent="0.35">
      <c r="A112" s="1"/>
      <c r="C112" s="2"/>
      <c r="D112" s="19"/>
      <c r="E112" s="2"/>
    </row>
    <row r="113" spans="1:5" x14ac:dyDescent="0.35">
      <c r="A113" s="1"/>
      <c r="C113" s="2"/>
      <c r="D113" s="19"/>
      <c r="E113" s="2"/>
    </row>
    <row r="114" spans="1:5" x14ac:dyDescent="0.35">
      <c r="A114" s="1"/>
      <c r="C114" s="2"/>
      <c r="D114" s="19"/>
      <c r="E114" s="2"/>
    </row>
    <row r="115" spans="1:5" x14ac:dyDescent="0.35">
      <c r="A115" s="1"/>
      <c r="C115" s="2"/>
      <c r="D115" s="19"/>
      <c r="E115" s="2"/>
    </row>
    <row r="116" spans="1:5" x14ac:dyDescent="0.35">
      <c r="A116" s="1"/>
      <c r="C116" s="2"/>
      <c r="D116" s="19"/>
      <c r="E116" s="2"/>
    </row>
    <row r="117" spans="1:5" x14ac:dyDescent="0.35">
      <c r="A117" s="1"/>
      <c r="C117" s="2"/>
      <c r="D117" s="19"/>
      <c r="E117" s="2"/>
    </row>
    <row r="118" spans="1:5" x14ac:dyDescent="0.35">
      <c r="A118" s="1"/>
      <c r="C118" s="2"/>
      <c r="D118" s="19"/>
      <c r="E118" s="2"/>
    </row>
    <row r="119" spans="1:5" x14ac:dyDescent="0.35">
      <c r="A119" s="1"/>
      <c r="C119" s="2"/>
      <c r="D119" s="19"/>
      <c r="E119" s="2"/>
    </row>
    <row r="120" spans="1:5" x14ac:dyDescent="0.35">
      <c r="A120" s="1"/>
      <c r="C120" s="2"/>
      <c r="D120" s="19"/>
      <c r="E120" s="2"/>
    </row>
    <row r="121" spans="1:5" x14ac:dyDescent="0.35">
      <c r="A121" s="1"/>
      <c r="C121" s="2"/>
      <c r="D121" s="19"/>
      <c r="E121" s="2"/>
    </row>
    <row r="122" spans="1:5" x14ac:dyDescent="0.35">
      <c r="A122" s="1"/>
      <c r="C122" s="2"/>
      <c r="D122" s="19"/>
      <c r="E122" s="2"/>
    </row>
    <row r="123" spans="1:5" x14ac:dyDescent="0.35">
      <c r="A123" s="1"/>
      <c r="C123" s="2"/>
      <c r="D123" s="19"/>
      <c r="E123" s="2"/>
    </row>
    <row r="124" spans="1:5" x14ac:dyDescent="0.35">
      <c r="A124" s="1"/>
      <c r="C124" s="2"/>
      <c r="D124" s="19"/>
      <c r="E124" s="2"/>
    </row>
    <row r="125" spans="1:5" x14ac:dyDescent="0.35">
      <c r="A125" s="1"/>
      <c r="C125" s="2"/>
      <c r="D125" s="19"/>
      <c r="E125" s="2"/>
    </row>
    <row r="126" spans="1:5" x14ac:dyDescent="0.35">
      <c r="A126" s="1"/>
      <c r="C126" s="2"/>
      <c r="D126" s="19"/>
      <c r="E126" s="2"/>
    </row>
    <row r="127" spans="1:5" x14ac:dyDescent="0.35">
      <c r="A127" s="1"/>
      <c r="C127" s="2"/>
      <c r="D127" s="19"/>
      <c r="E127" s="2"/>
    </row>
    <row r="128" spans="1:5" x14ac:dyDescent="0.35">
      <c r="A128" s="1"/>
      <c r="C128" s="2"/>
      <c r="D128" s="19"/>
      <c r="E128" s="2"/>
    </row>
    <row r="129" spans="1:5" x14ac:dyDescent="0.35">
      <c r="A129" s="1"/>
      <c r="C129" s="2"/>
      <c r="D129" s="19"/>
      <c r="E129" s="2"/>
    </row>
    <row r="130" spans="1:5" x14ac:dyDescent="0.35">
      <c r="A130" s="1"/>
      <c r="C130" s="2"/>
      <c r="D130" s="19"/>
      <c r="E130" s="2"/>
    </row>
    <row r="131" spans="1:5" x14ac:dyDescent="0.35">
      <c r="A131" s="1"/>
      <c r="C131" s="2"/>
      <c r="D131" s="19"/>
      <c r="E131" s="2"/>
    </row>
    <row r="132" spans="1:5" x14ac:dyDescent="0.35">
      <c r="A132" s="1"/>
      <c r="C132" s="2"/>
      <c r="D132" s="19"/>
      <c r="E132" s="2"/>
    </row>
    <row r="133" spans="1:5" x14ac:dyDescent="0.35">
      <c r="A133" s="1"/>
      <c r="C133" s="2"/>
      <c r="D133" s="19"/>
      <c r="E133" s="2"/>
    </row>
    <row r="134" spans="1:5" x14ac:dyDescent="0.35">
      <c r="A134" s="1"/>
      <c r="C134" s="2"/>
      <c r="D134" s="19"/>
      <c r="E134" s="2"/>
    </row>
    <row r="135" spans="1:5" x14ac:dyDescent="0.35">
      <c r="A135" s="1"/>
      <c r="C135" s="2"/>
      <c r="D135" s="19"/>
      <c r="E135" s="2"/>
    </row>
    <row r="136" spans="1:5" x14ac:dyDescent="0.35">
      <c r="A136" s="1"/>
      <c r="C136" s="2"/>
      <c r="D136" s="19"/>
      <c r="E136" s="2"/>
    </row>
    <row r="137" spans="1:5" x14ac:dyDescent="0.35">
      <c r="A137" s="1"/>
      <c r="C137" s="2"/>
      <c r="D137" s="19"/>
      <c r="E137" s="2"/>
    </row>
    <row r="138" spans="1:5" x14ac:dyDescent="0.35">
      <c r="A138" s="1"/>
      <c r="C138" s="2"/>
      <c r="D138" s="19"/>
      <c r="E138" s="2"/>
    </row>
    <row r="139" spans="1:5" x14ac:dyDescent="0.35">
      <c r="A139" s="1"/>
      <c r="C139" s="2"/>
      <c r="D139" s="19"/>
      <c r="E139" s="2"/>
    </row>
    <row r="140" spans="1:5" x14ac:dyDescent="0.35">
      <c r="A140" s="1"/>
      <c r="C140" s="2"/>
      <c r="D140" s="19"/>
      <c r="E140" s="2"/>
    </row>
    <row r="141" spans="1:5" x14ac:dyDescent="0.35">
      <c r="A141" s="1"/>
      <c r="C141" s="2"/>
      <c r="D141" s="19"/>
      <c r="E141" s="2"/>
    </row>
    <row r="142" spans="1:5" x14ac:dyDescent="0.35">
      <c r="A142" s="1"/>
      <c r="C142" s="2"/>
      <c r="D142" s="19"/>
      <c r="E142" s="2"/>
    </row>
    <row r="143" spans="1:5" x14ac:dyDescent="0.35">
      <c r="A143" s="1"/>
      <c r="C143" s="2"/>
      <c r="D143" s="19"/>
      <c r="E143" s="2"/>
    </row>
    <row r="144" spans="1:5" x14ac:dyDescent="0.35">
      <c r="A144" s="1"/>
      <c r="C144" s="2"/>
      <c r="D144" s="19"/>
      <c r="E144" s="2"/>
    </row>
    <row r="145" spans="1:5" x14ac:dyDescent="0.35">
      <c r="A145" s="1"/>
      <c r="C145" s="2"/>
      <c r="D145" s="19"/>
      <c r="E145" s="2"/>
    </row>
    <row r="146" spans="1:5" x14ac:dyDescent="0.35">
      <c r="A146" s="1"/>
      <c r="C146" s="2"/>
      <c r="D146" s="19"/>
      <c r="E146" s="2"/>
    </row>
    <row r="147" spans="1:5" x14ac:dyDescent="0.35">
      <c r="A147" s="1"/>
      <c r="C147" s="2"/>
      <c r="D147" s="19"/>
      <c r="E147" s="2"/>
    </row>
    <row r="148" spans="1:5" x14ac:dyDescent="0.35">
      <c r="A148" s="1"/>
      <c r="C148" s="2"/>
      <c r="D148" s="19"/>
      <c r="E148" s="2"/>
    </row>
    <row r="149" spans="1:5" x14ac:dyDescent="0.35">
      <c r="A149" s="1"/>
      <c r="C149" s="2"/>
      <c r="D149" s="19"/>
      <c r="E149" s="2"/>
    </row>
    <row r="150" spans="1:5" x14ac:dyDescent="0.35">
      <c r="A150" s="1"/>
      <c r="C150" s="2"/>
      <c r="D150" s="19"/>
      <c r="E150" s="2"/>
    </row>
    <row r="151" spans="1:5" x14ac:dyDescent="0.35">
      <c r="A151" s="1"/>
      <c r="C151" s="2"/>
      <c r="D151" s="19"/>
      <c r="E151" s="2"/>
    </row>
    <row r="152" spans="1:5" x14ac:dyDescent="0.35">
      <c r="A152" s="1"/>
      <c r="C152" s="2"/>
      <c r="D152" s="19"/>
      <c r="E152" s="2"/>
    </row>
    <row r="153" spans="1:5" x14ac:dyDescent="0.35">
      <c r="A153" s="1"/>
      <c r="C153" s="2"/>
      <c r="D153" s="19"/>
      <c r="E153" s="2"/>
    </row>
    <row r="154" spans="1:5" x14ac:dyDescent="0.35">
      <c r="A154" s="1"/>
      <c r="C154" s="2"/>
      <c r="D154" s="19"/>
      <c r="E154" s="2"/>
    </row>
    <row r="155" spans="1:5" x14ac:dyDescent="0.35">
      <c r="A155" s="1"/>
      <c r="C155" s="2"/>
      <c r="D155" s="19"/>
      <c r="E155" s="2"/>
    </row>
    <row r="156" spans="1:5" x14ac:dyDescent="0.35">
      <c r="A156" s="1"/>
      <c r="C156" s="2"/>
      <c r="D156" s="19"/>
      <c r="E156" s="2"/>
    </row>
    <row r="157" spans="1:5" x14ac:dyDescent="0.35">
      <c r="A157" s="1"/>
      <c r="C157" s="2"/>
      <c r="D157" s="19"/>
      <c r="E157" s="2"/>
    </row>
    <row r="158" spans="1:5" x14ac:dyDescent="0.35">
      <c r="A158" s="1"/>
      <c r="C158" s="2"/>
      <c r="D158" s="19"/>
      <c r="E158" s="2"/>
    </row>
    <row r="159" spans="1:5" x14ac:dyDescent="0.35">
      <c r="A159" s="1"/>
      <c r="C159" s="2"/>
      <c r="D159" s="19"/>
      <c r="E159" s="2"/>
    </row>
    <row r="160" spans="1:5" x14ac:dyDescent="0.35">
      <c r="A160" s="1"/>
      <c r="C160" s="2"/>
      <c r="D160" s="19"/>
      <c r="E160" s="2"/>
    </row>
    <row r="161" spans="1:5" x14ac:dyDescent="0.35">
      <c r="A161" s="1"/>
      <c r="C161" s="2"/>
      <c r="D161" s="19"/>
      <c r="E161" s="2"/>
    </row>
    <row r="162" spans="1:5" x14ac:dyDescent="0.35">
      <c r="A162" s="1"/>
      <c r="C162" s="2"/>
      <c r="D162" s="19"/>
      <c r="E162" s="2"/>
    </row>
    <row r="163" spans="1:5" x14ac:dyDescent="0.35">
      <c r="A163" s="1"/>
      <c r="C163" s="2"/>
      <c r="D163" s="19"/>
      <c r="E163" s="2"/>
    </row>
    <row r="164" spans="1:5" x14ac:dyDescent="0.35">
      <c r="A164" s="1"/>
      <c r="C164" s="2"/>
      <c r="D164" s="19"/>
      <c r="E164" s="2"/>
    </row>
    <row r="165" spans="1:5" x14ac:dyDescent="0.35">
      <c r="A165" s="1"/>
      <c r="C165" s="2"/>
      <c r="D165" s="19"/>
      <c r="E165" s="2"/>
    </row>
    <row r="166" spans="1:5" x14ac:dyDescent="0.35">
      <c r="A166" s="1"/>
      <c r="C166" s="2"/>
      <c r="D166" s="19"/>
      <c r="E166" s="2"/>
    </row>
    <row r="167" spans="1:5" x14ac:dyDescent="0.35">
      <c r="A167" s="1"/>
      <c r="C167" s="2"/>
      <c r="D167" s="19"/>
      <c r="E167" s="2"/>
    </row>
    <row r="168" spans="1:5" x14ac:dyDescent="0.35">
      <c r="A168" s="1"/>
      <c r="C168" s="2"/>
      <c r="D168" s="19"/>
      <c r="E168" s="2"/>
    </row>
    <row r="169" spans="1:5" x14ac:dyDescent="0.35">
      <c r="A169" s="1"/>
      <c r="C169" s="2"/>
      <c r="D169" s="19"/>
      <c r="E169" s="2"/>
    </row>
    <row r="170" spans="1:5" x14ac:dyDescent="0.35">
      <c r="A170" s="1"/>
      <c r="C170" s="2"/>
      <c r="D170" s="19"/>
      <c r="E170" s="2"/>
    </row>
    <row r="171" spans="1:5" x14ac:dyDescent="0.35">
      <c r="A171" s="1"/>
      <c r="C171" s="2"/>
      <c r="D171" s="19"/>
      <c r="E171" s="2"/>
    </row>
    <row r="172" spans="1:5" x14ac:dyDescent="0.35">
      <c r="A172" s="1"/>
      <c r="C172" s="2"/>
      <c r="D172" s="19"/>
      <c r="E172" s="2"/>
    </row>
    <row r="173" spans="1:5" x14ac:dyDescent="0.35">
      <c r="A173" s="1"/>
      <c r="C173" s="2"/>
      <c r="D173" s="19"/>
      <c r="E173" s="2"/>
    </row>
    <row r="174" spans="1:5" x14ac:dyDescent="0.35">
      <c r="A174" s="1"/>
      <c r="C174" s="2"/>
      <c r="D174" s="19"/>
      <c r="E174" s="2"/>
    </row>
    <row r="175" spans="1:5" x14ac:dyDescent="0.35">
      <c r="A175" s="1"/>
      <c r="C175" s="2"/>
      <c r="D175" s="19"/>
      <c r="E175" s="2"/>
    </row>
    <row r="176" spans="1:5" x14ac:dyDescent="0.35">
      <c r="A176" s="1"/>
      <c r="C176" s="2"/>
      <c r="D176" s="19"/>
      <c r="E176" s="2"/>
    </row>
    <row r="177" spans="1:5" x14ac:dyDescent="0.35">
      <c r="A177" s="1"/>
      <c r="C177" s="2"/>
      <c r="D177" s="19"/>
      <c r="E177" s="2"/>
    </row>
    <row r="178" spans="1:5" x14ac:dyDescent="0.35">
      <c r="A178" s="1"/>
      <c r="C178" s="2"/>
      <c r="D178" s="19"/>
      <c r="E178" s="2"/>
    </row>
    <row r="179" spans="1:5" x14ac:dyDescent="0.35">
      <c r="A179" s="1"/>
      <c r="C179" s="2"/>
      <c r="D179" s="19"/>
      <c r="E179" s="2"/>
    </row>
    <row r="180" spans="1:5" x14ac:dyDescent="0.35">
      <c r="A180" s="1"/>
      <c r="C180" s="2"/>
      <c r="D180" s="19"/>
      <c r="E180" s="2"/>
    </row>
    <row r="181" spans="1:5" x14ac:dyDescent="0.35">
      <c r="A181" s="1"/>
      <c r="C181" s="2"/>
      <c r="D181" s="19"/>
      <c r="E181" s="2"/>
    </row>
    <row r="182" spans="1:5" x14ac:dyDescent="0.35">
      <c r="A182" s="1"/>
      <c r="C182" s="2"/>
      <c r="D182" s="19"/>
      <c r="E182" s="2"/>
    </row>
    <row r="183" spans="1:5" x14ac:dyDescent="0.35">
      <c r="A183" s="1"/>
      <c r="C183" s="2"/>
      <c r="D183" s="19"/>
      <c r="E183" s="2"/>
    </row>
    <row r="184" spans="1:5" x14ac:dyDescent="0.35">
      <c r="A184" s="1"/>
      <c r="C184" s="2"/>
      <c r="D184" s="19"/>
      <c r="E184" s="2"/>
    </row>
    <row r="185" spans="1:5" x14ac:dyDescent="0.35">
      <c r="A185" s="1"/>
      <c r="C185" s="2"/>
      <c r="D185" s="19"/>
      <c r="E185" s="2"/>
    </row>
    <row r="186" spans="1:5" x14ac:dyDescent="0.35">
      <c r="A186" s="1"/>
      <c r="C186" s="2"/>
      <c r="D186" s="19"/>
      <c r="E186" s="2"/>
    </row>
    <row r="187" spans="1:5" x14ac:dyDescent="0.35">
      <c r="A187" s="1"/>
      <c r="C187" s="2"/>
      <c r="D187" s="19"/>
      <c r="E187" s="2"/>
    </row>
    <row r="188" spans="1:5" x14ac:dyDescent="0.35">
      <c r="A188" s="1"/>
      <c r="C188" s="2"/>
      <c r="D188" s="19"/>
      <c r="E188" s="2"/>
    </row>
    <row r="189" spans="1:5" x14ac:dyDescent="0.35">
      <c r="A189" s="1"/>
      <c r="C189" s="2"/>
      <c r="D189" s="19"/>
      <c r="E189" s="2"/>
    </row>
    <row r="190" spans="1:5" x14ac:dyDescent="0.35">
      <c r="A190" s="1"/>
      <c r="C190" s="2"/>
      <c r="D190" s="19"/>
      <c r="E190" s="2"/>
    </row>
    <row r="191" spans="1:5" x14ac:dyDescent="0.35">
      <c r="A191" s="1"/>
      <c r="C191" s="2"/>
      <c r="D191" s="19"/>
      <c r="E191" s="2"/>
    </row>
    <row r="192" spans="1:5" x14ac:dyDescent="0.35">
      <c r="A192" s="1"/>
      <c r="C192" s="2"/>
      <c r="D192" s="19"/>
      <c r="E192" s="2"/>
    </row>
    <row r="193" spans="1:5" x14ac:dyDescent="0.35">
      <c r="A193" s="1"/>
      <c r="C193" s="2"/>
      <c r="D193" s="19"/>
      <c r="E193" s="2"/>
    </row>
    <row r="194" spans="1:5" x14ac:dyDescent="0.35">
      <c r="A194" s="1"/>
      <c r="C194" s="2"/>
      <c r="D194" s="19"/>
      <c r="E194" s="2"/>
    </row>
    <row r="195" spans="1:5" x14ac:dyDescent="0.35">
      <c r="A195" s="1"/>
      <c r="C195" s="2"/>
      <c r="D195" s="19"/>
      <c r="E195" s="2"/>
    </row>
    <row r="196" spans="1:5" x14ac:dyDescent="0.35">
      <c r="A196" s="1"/>
      <c r="C196" s="2"/>
      <c r="D196" s="19"/>
      <c r="E196" s="2"/>
    </row>
    <row r="197" spans="1:5" x14ac:dyDescent="0.35">
      <c r="A197" s="1"/>
      <c r="C197" s="2"/>
      <c r="D197" s="19"/>
      <c r="E197" s="2"/>
    </row>
    <row r="198" spans="1:5" x14ac:dyDescent="0.35">
      <c r="A198" s="1"/>
      <c r="C198" s="2"/>
      <c r="D198" s="19"/>
      <c r="E198" s="2"/>
    </row>
    <row r="199" spans="1:5" x14ac:dyDescent="0.35">
      <c r="A199" s="1"/>
      <c r="C199" s="2"/>
      <c r="D199" s="19"/>
      <c r="E199" s="2"/>
    </row>
    <row r="200" spans="1:5" x14ac:dyDescent="0.35">
      <c r="A200" s="1"/>
      <c r="C200" s="2"/>
      <c r="D200" s="19"/>
      <c r="E200" s="2"/>
    </row>
    <row r="201" spans="1:5" x14ac:dyDescent="0.35">
      <c r="A201" s="1"/>
      <c r="C201" s="2"/>
      <c r="D201" s="19"/>
      <c r="E201" s="2"/>
    </row>
    <row r="202" spans="1:5" x14ac:dyDescent="0.35">
      <c r="A202" s="1"/>
      <c r="C202" s="2"/>
      <c r="D202" s="19"/>
      <c r="E202" s="2"/>
    </row>
    <row r="203" spans="1:5" x14ac:dyDescent="0.35">
      <c r="A203" s="1"/>
      <c r="C203" s="2"/>
      <c r="D203" s="19"/>
      <c r="E203" s="2"/>
    </row>
    <row r="204" spans="1:5" x14ac:dyDescent="0.35">
      <c r="A204" s="1"/>
      <c r="C204" s="2"/>
      <c r="D204" s="19"/>
      <c r="E204" s="2"/>
    </row>
    <row r="205" spans="1:5" x14ac:dyDescent="0.35">
      <c r="A205" s="1"/>
      <c r="C205" s="2"/>
      <c r="D205" s="19"/>
      <c r="E205" s="2"/>
    </row>
    <row r="206" spans="1:5" x14ac:dyDescent="0.35">
      <c r="A206" s="1"/>
      <c r="C206" s="2"/>
      <c r="D206" s="19"/>
      <c r="E206" s="2"/>
    </row>
    <row r="207" spans="1:5" x14ac:dyDescent="0.35">
      <c r="A207" s="1"/>
      <c r="C207" s="2"/>
      <c r="D207" s="19"/>
      <c r="E207" s="2"/>
    </row>
    <row r="208" spans="1:5" x14ac:dyDescent="0.35">
      <c r="A208" s="1"/>
      <c r="C208" s="2"/>
      <c r="D208" s="19"/>
      <c r="E208" s="2"/>
    </row>
    <row r="209" spans="1:5" x14ac:dyDescent="0.35">
      <c r="A209" s="1"/>
      <c r="C209" s="2"/>
      <c r="D209" s="19"/>
      <c r="E209" s="2"/>
    </row>
    <row r="210" spans="1:5" x14ac:dyDescent="0.35">
      <c r="A210" s="1"/>
      <c r="C210" s="2"/>
      <c r="D210" s="19"/>
      <c r="E210" s="2"/>
    </row>
    <row r="211" spans="1:5" x14ac:dyDescent="0.35">
      <c r="A211" s="1"/>
      <c r="C211" s="2"/>
      <c r="D211" s="19"/>
      <c r="E211" s="2"/>
    </row>
    <row r="212" spans="1:5" x14ac:dyDescent="0.35">
      <c r="A212" s="1"/>
      <c r="C212" s="2"/>
      <c r="D212" s="19"/>
      <c r="E212" s="2"/>
    </row>
    <row r="213" spans="1:5" x14ac:dyDescent="0.35">
      <c r="A213" s="1"/>
      <c r="C213" s="2"/>
      <c r="D213" s="19"/>
      <c r="E213" s="2"/>
    </row>
    <row r="214" spans="1:5" x14ac:dyDescent="0.35">
      <c r="A214" s="1"/>
      <c r="C214" s="2"/>
      <c r="D214" s="19"/>
      <c r="E214" s="2"/>
    </row>
    <row r="215" spans="1:5" x14ac:dyDescent="0.35">
      <c r="A215" s="1"/>
      <c r="C215" s="2"/>
      <c r="D215" s="19"/>
      <c r="E215" s="2"/>
    </row>
    <row r="216" spans="1:5" x14ac:dyDescent="0.35">
      <c r="A216" s="1"/>
      <c r="C216" s="2"/>
      <c r="D216" s="19"/>
      <c r="E216" s="2"/>
    </row>
    <row r="217" spans="1:5" x14ac:dyDescent="0.35">
      <c r="A217" s="1"/>
      <c r="C217" s="2"/>
      <c r="D217" s="19"/>
      <c r="E217" s="2"/>
    </row>
    <row r="218" spans="1:5" x14ac:dyDescent="0.35">
      <c r="A218" s="1"/>
      <c r="C218" s="2"/>
      <c r="D218" s="19"/>
      <c r="E218" s="2"/>
    </row>
    <row r="219" spans="1:5" x14ac:dyDescent="0.35">
      <c r="A219" s="1"/>
      <c r="C219" s="2"/>
      <c r="D219" s="19"/>
      <c r="E219" s="2"/>
    </row>
    <row r="220" spans="1:5" x14ac:dyDescent="0.35">
      <c r="A220" s="1"/>
      <c r="C220" s="2"/>
      <c r="D220" s="19"/>
      <c r="E220" s="2"/>
    </row>
    <row r="221" spans="1:5" x14ac:dyDescent="0.35">
      <c r="A221" s="1"/>
      <c r="C221" s="2"/>
      <c r="D221" s="19"/>
      <c r="E221" s="2"/>
    </row>
    <row r="222" spans="1:5" x14ac:dyDescent="0.35">
      <c r="A222" s="1"/>
      <c r="C222" s="2"/>
      <c r="D222" s="19"/>
      <c r="E222" s="2"/>
    </row>
    <row r="223" spans="1:5" x14ac:dyDescent="0.35">
      <c r="A223" s="1"/>
      <c r="C223" s="2"/>
      <c r="D223" s="19"/>
      <c r="E223" s="2"/>
    </row>
    <row r="224" spans="1:5" x14ac:dyDescent="0.35">
      <c r="A224" s="1"/>
      <c r="C224" s="2"/>
      <c r="D224" s="19"/>
      <c r="E224" s="2"/>
    </row>
    <row r="225" spans="1:5" x14ac:dyDescent="0.35">
      <c r="A225" s="1"/>
      <c r="C225" s="2"/>
      <c r="D225" s="19"/>
      <c r="E225" s="2"/>
    </row>
    <row r="226" spans="1:5" x14ac:dyDescent="0.35">
      <c r="A226" s="1"/>
      <c r="C226" s="2"/>
      <c r="D226" s="19"/>
      <c r="E226" s="2"/>
    </row>
    <row r="227" spans="1:5" x14ac:dyDescent="0.35">
      <c r="A227" s="1"/>
      <c r="C227" s="2"/>
      <c r="D227" s="19"/>
      <c r="E227" s="2"/>
    </row>
    <row r="228" spans="1:5" x14ac:dyDescent="0.35">
      <c r="A228" s="1"/>
      <c r="C228" s="2"/>
      <c r="D228" s="19"/>
      <c r="E228" s="2"/>
    </row>
    <row r="229" spans="1:5" x14ac:dyDescent="0.35">
      <c r="A229" s="1"/>
      <c r="C229" s="2"/>
      <c r="D229" s="19"/>
      <c r="E229" s="2"/>
    </row>
    <row r="230" spans="1:5" x14ac:dyDescent="0.35">
      <c r="A230" s="1"/>
      <c r="C230" s="2"/>
      <c r="D230" s="19"/>
      <c r="E230" s="2"/>
    </row>
    <row r="231" spans="1:5" x14ac:dyDescent="0.35">
      <c r="A231" s="1"/>
      <c r="C231" s="2"/>
      <c r="D231" s="19"/>
    </row>
    <row r="232" spans="1:5" x14ac:dyDescent="0.35">
      <c r="A232" s="1"/>
      <c r="C232" s="2"/>
      <c r="D232" s="19"/>
    </row>
    <row r="233" spans="1:5" x14ac:dyDescent="0.35">
      <c r="A233" s="1"/>
      <c r="C233" s="2"/>
      <c r="D233" s="19"/>
    </row>
    <row r="234" spans="1:5" x14ac:dyDescent="0.35">
      <c r="A234" s="1"/>
      <c r="C234" s="2"/>
      <c r="D234" s="19"/>
    </row>
    <row r="235" spans="1:5" x14ac:dyDescent="0.35">
      <c r="A235" s="1"/>
      <c r="C235" s="2"/>
      <c r="D235" s="19"/>
    </row>
    <row r="236" spans="1:5" x14ac:dyDescent="0.35">
      <c r="A236" s="1"/>
      <c r="C236" s="2"/>
      <c r="D236" s="19"/>
    </row>
  </sheetData>
  <phoneticPr fontId="6" type="noConversion"/>
  <hyperlinks>
    <hyperlink ref="C38" r:id="rId1" xr:uid="{2C454B74-1DB4-4FFE-B520-DBE62835A332}"/>
    <hyperlink ref="C88" r:id="rId2" xr:uid="{85B65B34-1813-43C7-AC21-7281C86CEA12}"/>
    <hyperlink ref="C80" r:id="rId3" xr:uid="{CD9A7480-3E03-4061-9222-DF1F5F4F4F6F}"/>
    <hyperlink ref="C78" r:id="rId4" xr:uid="{E02D1A4E-EA9B-4E83-AD30-5A6FB8441D8B}"/>
    <hyperlink ref="C33" r:id="rId5" display="mailto:jashu@elys.co.ke" xr:uid="{7C4CEFD3-7DA8-40D1-AD3D-2CBADD313526}"/>
    <hyperlink ref="C40" r:id="rId6" xr:uid="{7D9D28DA-A8E4-4708-A3C7-ED5899E343B8}"/>
    <hyperlink ref="C25" r:id="rId7" xr:uid="{F8C860CB-7F75-4D32-87F1-6A3269917959}"/>
    <hyperlink ref="C65" r:id="rId8" xr:uid="{0575E99E-7A03-4AD5-BA6B-C79C2016F4F7}"/>
    <hyperlink ref="C66" r:id="rId9" xr:uid="{7F43D59D-8E21-41C5-93E9-C3EEF2B2C672}"/>
    <hyperlink ref="C19" r:id="rId10" xr:uid="{BB282693-3E60-4A80-A9FF-302A1D39CE40}"/>
    <hyperlink ref="C35" r:id="rId11" display="mailto:alex.k.mwangi@gsk.com" xr:uid="{2CE384CC-4C33-428C-882A-B1023DFD7064}"/>
    <hyperlink ref="C54" r:id="rId12" xr:uid="{26AFC142-D234-4678-B56E-09542A36AEF6}"/>
    <hyperlink ref="C63" r:id="rId13" xr:uid="{C5BFC8A7-C363-4781-96C9-A96C2AA92E39}"/>
    <hyperlink ref="C62" r:id="rId14" xr:uid="{90EB712C-9F8A-4876-9766-AC0B8E765323}"/>
    <hyperlink ref="C8" r:id="rId15" xr:uid="{653237A1-8E05-4C0F-AFAC-C27DC7950971}"/>
    <hyperlink ref="C76" r:id="rId16" xr:uid="{C600FA86-26F8-4C64-963C-FA1EA9FF1FB6}"/>
    <hyperlink ref="C17" r:id="rId17" xr:uid="{AD371361-DD29-4514-8BBF-CDC0E2AD4C57}"/>
    <hyperlink ref="D50" r:id="rId18" display="https://www.google.com/search?sxsrf=ALeKk00bQwxVY8idnZOrhA7gL-QulP2fhw%3A1586175071035&amp;ei=XxyLXqjiAY6-aLSVvvgP&amp;q=mac+pharmaceuticals+ltd+nairobi&amp;oq=mac+pharmace&amp;gs_lcp=CgZwc3ktYWIQARgBMgIIADICCAAyBggAEBYQHjIGCAAQFhAeMgYIABAWEB4yBggAEBYQHjIGCAAQFhAeMgYIABAWEB4yBggAEBYQHjIGCAAQFhAeOgQIIxAnOgUIABDNAjoFCAAQkQI6BQgAEIMBOgQIABBDOgcIABAUEIcCOgQIABAKSjMIFxIvMGcyNTRnMzQxZzQ0NWcyOTlnMjgzZzI4N2cyNTVnMjg2ZzM5NWcyNjhnMGczMTFKHQgYEhkwZzFnMWcxZzFnMWcxZzFnMWcxZzNnMGcxULIyWINeYPGEAWgAcAB4AIABtQOIAagekgEHMi05LjMuMZgBAKABAaoBB2d3cy13aXo&amp;sclient=psy-ab" xr:uid="{5DA15BB2-385E-4AD8-A278-3CD3F0A6E6EF}"/>
    <hyperlink ref="C5" r:id="rId19" xr:uid="{587DCE63-B4CD-4BD1-B6A2-063BDC05C546}"/>
    <hyperlink ref="C21" r:id="rId20" xr:uid="{36DDE899-073A-44C3-B976-286631D5C591}"/>
    <hyperlink ref="C31" r:id="rId21" xr:uid="{2B3B26AF-D403-451D-BB67-7F540620C086}"/>
    <hyperlink ref="C24" r:id="rId22" xr:uid="{3BACF82B-0AEC-45AC-97A6-66554680F93B}"/>
    <hyperlink ref="C82" r:id="rId23" xr:uid="{ED0D9825-DFA9-4E29-9886-38EAF9E36AAF}"/>
    <hyperlink ref="C84" r:id="rId24" xr:uid="{0743E015-E49A-4A7C-BE18-8CE7C7445465}"/>
    <hyperlink ref="C83" r:id="rId25" xr:uid="{05C0DC7D-CBC3-41AE-8FDB-7CF5104E9964}"/>
    <hyperlink ref="C87" r:id="rId26" xr:uid="{A4B538C9-EE34-4AC4-8388-E8627A998A70}"/>
    <hyperlink ref="C86" r:id="rId27" display="mailto:Prashanth.pai@strides.com" xr:uid="{E425BD37-9347-45FD-8EB5-C44776DA4F67}"/>
    <hyperlink ref="C85" r:id="rId28" xr:uid="{5538DEEB-0B2D-4A2F-B3FC-EB9E20689BCE}"/>
    <hyperlink ref="C29" r:id="rId29" xr:uid="{FC355889-A80C-420A-BA64-76104CE0B008}"/>
    <hyperlink ref="C30" r:id="rId30" xr:uid="{966DA0F1-4572-4FE1-BFC1-8B31771F707E}"/>
    <hyperlink ref="C44" r:id="rId31" xr:uid="{6FCB550A-7269-4CFC-8C1B-BAB56C1288EB}"/>
    <hyperlink ref="C46" r:id="rId32" xr:uid="{98952636-D62B-483A-A18D-F27794E10D5D}"/>
    <hyperlink ref="C69" r:id="rId33" display="mailto:qc@regalpharmaceuticals.com" xr:uid="{EB406ED9-6334-4A3B-8624-EAEDDA650F64}"/>
    <hyperlink ref="C16" r:id="rId34" xr:uid="{D719FBFA-76D6-4FE7-9244-93A5F3E9EDD9}"/>
    <hyperlink ref="C94" r:id="rId35" xr:uid="{6034A95D-828C-4A7F-B300-D1DA827C2826}"/>
    <hyperlink ref="C95" r:id="rId36" xr:uid="{486143AE-BB4A-477F-ABA0-B205CC47CA18}"/>
    <hyperlink ref="C47" r:id="rId37" xr:uid="{A48DE48F-BA8D-455B-BDB5-6D17D3F6C21D}"/>
    <hyperlink ref="C73" r:id="rId38" xr:uid="{2184F97D-F530-48B3-A587-DB72C81254CC}"/>
    <hyperlink ref="C23" r:id="rId39" xr:uid="{B98C3C59-C527-47EB-A17C-56D672FD0697}"/>
    <hyperlink ref="C55" r:id="rId40" xr:uid="{E76927D2-36B9-4519-BD02-8EFF10EC521E}"/>
    <hyperlink ref="C75" r:id="rId41" xr:uid="{333684E9-3B7F-47E9-B40D-A2ED288F0020}"/>
    <hyperlink ref="C79" r:id="rId42" xr:uid="{E9D22454-5059-4733-A023-2250B12F5B25}"/>
    <hyperlink ref="C96" r:id="rId43" xr:uid="{F55D9E5C-6550-4CAE-BEA3-683A6F9B5968}"/>
    <hyperlink ref="C26" r:id="rId44" xr:uid="{E5E625BA-568E-4630-B766-6B8DF2179125}"/>
    <hyperlink ref="C7" r:id="rId45" xr:uid="{86E6CEB3-55C7-40A8-A92A-03950859BE0A}"/>
    <hyperlink ref="C64" r:id="rId46" xr:uid="{A62A5EFC-FD4C-427F-AF4C-544B51EC4876}"/>
    <hyperlink ref="C32" r:id="rId47" xr:uid="{904861A3-2325-4899-9AA1-73CB0FE98CC7}"/>
    <hyperlink ref="C59" r:id="rId48" display="mdkarimih@yahoo.com" xr:uid="{8DA37267-CFF3-4026-8CE5-827EA5541553}"/>
    <hyperlink ref="C77" r:id="rId49" xr:uid="{C127A573-DD1F-4F65-803B-AFB7E097546F}"/>
    <hyperlink ref="C18" r:id="rId50" xr:uid="{17F61C74-618A-44C4-A742-57F3EC53D546}"/>
    <hyperlink ref="C60" r:id="rId51" xr:uid="{FF1C913C-B9EA-4C89-9937-1A1E3BF5080A}"/>
    <hyperlink ref="C93" r:id="rId52" xr:uid="{822FE142-7224-4761-A26C-F89A51ADC67F}"/>
    <hyperlink ref="C81" r:id="rId53" xr:uid="{EFAB3973-0FE1-4B6D-A162-8417731422D8}"/>
    <hyperlink ref="C49" r:id="rId54" xr:uid="{976EA6C8-F9B8-4057-9AF7-68A3D209841B}"/>
    <hyperlink ref="C27" r:id="rId55" xr:uid="{2A818B1C-3134-4AB1-9DCF-9A89811AA83A}"/>
    <hyperlink ref="C28" r:id="rId56" xr:uid="{C00FF75E-7AAE-449D-BD01-CB9C72FF7007}"/>
    <hyperlink ref="C57" r:id="rId57" xr:uid="{ECC165F6-A6A9-46EB-97B5-B08B2E8A6680}"/>
    <hyperlink ref="C6" r:id="rId58" xr:uid="{A615F53E-FA9A-415A-BFD2-9D3AA66E4CF4}"/>
    <hyperlink ref="C97" r:id="rId59" xr:uid="{06DE425F-F300-4D2A-9FBD-5CE59872402D}"/>
  </hyperlinks>
  <pageMargins left="0.7" right="0.7" top="0.75" bottom="0.75" header="0.3" footer="0.3"/>
  <pageSetup paperSize="9" orientation="portrait" r:id="rId60"/>
  <tableParts count="1">
    <tablePart r:id="rId6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F239-3B8E-493C-9245-72683E050EE3}">
  <dimension ref="A1:E452"/>
  <sheetViews>
    <sheetView topLeftCell="A86" zoomScaleNormal="100" workbookViewId="0">
      <selection activeCell="A110" sqref="A110"/>
    </sheetView>
  </sheetViews>
  <sheetFormatPr defaultRowHeight="14.5" x14ac:dyDescent="0.35"/>
  <cols>
    <col min="1" max="1" width="56.54296875" bestFit="1" customWidth="1"/>
    <col min="2" max="2" width="33.81640625" customWidth="1"/>
    <col min="3" max="3" width="47" customWidth="1"/>
    <col min="4" max="4" width="33.54296875" customWidth="1"/>
    <col min="5" max="5" width="70.81640625" bestFit="1" customWidth="1"/>
  </cols>
  <sheetData>
    <row r="1" spans="1:5" ht="13.5" customHeight="1" x14ac:dyDescent="0.35">
      <c r="A1" s="16" t="s">
        <v>0</v>
      </c>
      <c r="B1" s="16" t="s">
        <v>1</v>
      </c>
      <c r="C1" s="277" t="s">
        <v>2</v>
      </c>
      <c r="D1" s="16" t="s">
        <v>4</v>
      </c>
      <c r="E1" s="16" t="s">
        <v>3</v>
      </c>
    </row>
    <row r="2" spans="1:5" x14ac:dyDescent="0.35">
      <c r="A2" s="9" t="s">
        <v>2779</v>
      </c>
      <c r="B2" s="9" t="s">
        <v>2776</v>
      </c>
      <c r="C2" s="246" t="s">
        <v>2777</v>
      </c>
      <c r="D2" s="68" t="s">
        <v>2778</v>
      </c>
      <c r="E2" s="9"/>
    </row>
    <row r="3" spans="1:5" x14ac:dyDescent="0.35">
      <c r="B3" s="9" t="s">
        <v>2780</v>
      </c>
      <c r="C3" s="246" t="s">
        <v>2781</v>
      </c>
      <c r="D3" s="68" t="s">
        <v>21125</v>
      </c>
      <c r="E3" s="9"/>
    </row>
    <row r="4" spans="1:5" x14ac:dyDescent="0.35">
      <c r="A4" s="9"/>
      <c r="B4" s="9" t="s">
        <v>3259</v>
      </c>
      <c r="C4" s="278" t="s">
        <v>3324</v>
      </c>
      <c r="D4" s="160"/>
      <c r="E4" t="s">
        <v>3288</v>
      </c>
    </row>
    <row r="5" spans="1:5" x14ac:dyDescent="0.35">
      <c r="A5" s="9" t="s">
        <v>21093</v>
      </c>
      <c r="B5" s="9" t="s">
        <v>3260</v>
      </c>
      <c r="C5" s="278" t="s">
        <v>3325</v>
      </c>
      <c r="D5" s="161"/>
      <c r="E5" t="s">
        <v>3289</v>
      </c>
    </row>
    <row r="6" spans="1:5" x14ac:dyDescent="0.35">
      <c r="A6" s="9"/>
      <c r="B6" s="9" t="s">
        <v>3261</v>
      </c>
      <c r="C6" s="278" t="s">
        <v>3326</v>
      </c>
      <c r="D6" s="89" t="s">
        <v>3298</v>
      </c>
      <c r="E6" t="s">
        <v>3290</v>
      </c>
    </row>
    <row r="7" spans="1:5" x14ac:dyDescent="0.35">
      <c r="A7" s="9"/>
      <c r="B7" s="159" t="s">
        <v>22735</v>
      </c>
      <c r="C7" s="279" t="s">
        <v>22736</v>
      </c>
      <c r="D7" s="89" t="s">
        <v>22737</v>
      </c>
      <c r="E7" t="s">
        <v>3292</v>
      </c>
    </row>
    <row r="8" spans="1:5" x14ac:dyDescent="0.35">
      <c r="A8" s="9"/>
      <c r="B8" s="9" t="s">
        <v>3262</v>
      </c>
      <c r="C8" s="278" t="s">
        <v>3327</v>
      </c>
      <c r="D8" s="89" t="s">
        <v>3299</v>
      </c>
      <c r="E8" t="s">
        <v>3291</v>
      </c>
    </row>
    <row r="9" spans="1:5" ht="18.75" customHeight="1" x14ac:dyDescent="0.35">
      <c r="A9" s="9"/>
      <c r="B9" s="9" t="s">
        <v>3263</v>
      </c>
      <c r="C9" s="278" t="s">
        <v>3328</v>
      </c>
      <c r="D9" s="89" t="s">
        <v>3300</v>
      </c>
    </row>
    <row r="10" spans="1:5" x14ac:dyDescent="0.35">
      <c r="A10" s="9"/>
      <c r="B10" s="9" t="s">
        <v>22416</v>
      </c>
      <c r="C10" s="279" t="s">
        <v>3329</v>
      </c>
      <c r="D10" s="89" t="s">
        <v>3301</v>
      </c>
      <c r="E10" t="s">
        <v>22417</v>
      </c>
    </row>
    <row r="11" spans="1:5" x14ac:dyDescent="0.35">
      <c r="A11" s="9"/>
      <c r="B11" s="9" t="s">
        <v>3264</v>
      </c>
      <c r="C11" s="278" t="s">
        <v>3330</v>
      </c>
      <c r="D11" s="89" t="s">
        <v>3302</v>
      </c>
      <c r="E11" t="s">
        <v>3293</v>
      </c>
    </row>
    <row r="12" spans="1:5" ht="18" customHeight="1" x14ac:dyDescent="0.35">
      <c r="A12" s="9"/>
      <c r="B12" s="9" t="s">
        <v>22418</v>
      </c>
      <c r="C12" s="278" t="s">
        <v>3331</v>
      </c>
      <c r="D12" s="89" t="s">
        <v>3303</v>
      </c>
    </row>
    <row r="13" spans="1:5" x14ac:dyDescent="0.35">
      <c r="A13" s="9"/>
      <c r="B13" s="9" t="s">
        <v>3265</v>
      </c>
      <c r="C13" s="278" t="s">
        <v>3332</v>
      </c>
      <c r="D13" s="89" t="s">
        <v>3304</v>
      </c>
      <c r="E13" t="s">
        <v>3294</v>
      </c>
    </row>
    <row r="14" spans="1:5" ht="19.5" customHeight="1" x14ac:dyDescent="0.35">
      <c r="A14" s="9"/>
      <c r="B14" s="9" t="s">
        <v>3266</v>
      </c>
      <c r="C14" s="278" t="s">
        <v>3333</v>
      </c>
      <c r="D14" s="89" t="s">
        <v>3305</v>
      </c>
      <c r="E14" t="s">
        <v>3295</v>
      </c>
    </row>
    <row r="15" spans="1:5" x14ac:dyDescent="0.35">
      <c r="A15" s="9" t="s">
        <v>22419</v>
      </c>
      <c r="B15" s="9" t="s">
        <v>3267</v>
      </c>
      <c r="C15" s="278" t="s">
        <v>3334</v>
      </c>
      <c r="D15" s="89" t="s">
        <v>3306</v>
      </c>
      <c r="E15" t="s">
        <v>3296</v>
      </c>
    </row>
    <row r="16" spans="1:5" x14ac:dyDescent="0.35">
      <c r="A16" s="9"/>
      <c r="B16" s="9" t="s">
        <v>3268</v>
      </c>
      <c r="C16" s="278" t="s">
        <v>3335</v>
      </c>
      <c r="D16" s="89" t="s">
        <v>3307</v>
      </c>
      <c r="E16" t="s">
        <v>3292</v>
      </c>
    </row>
    <row r="17" spans="1:5" x14ac:dyDescent="0.35">
      <c r="A17" s="9"/>
      <c r="B17" s="9" t="s">
        <v>3269</v>
      </c>
      <c r="C17" s="278" t="s">
        <v>3336</v>
      </c>
      <c r="D17" s="89" t="s">
        <v>3308</v>
      </c>
      <c r="E17" t="s">
        <v>3292</v>
      </c>
    </row>
    <row r="18" spans="1:5" x14ac:dyDescent="0.35">
      <c r="A18" s="9"/>
      <c r="B18" s="9" t="s">
        <v>3270</v>
      </c>
      <c r="C18" s="278" t="s">
        <v>3337</v>
      </c>
      <c r="D18" s="89" t="s">
        <v>3309</v>
      </c>
      <c r="E18" t="s">
        <v>3292</v>
      </c>
    </row>
    <row r="19" spans="1:5" x14ac:dyDescent="0.35">
      <c r="A19" s="9"/>
      <c r="B19" s="9" t="s">
        <v>3271</v>
      </c>
      <c r="C19" s="278" t="s">
        <v>3338</v>
      </c>
      <c r="D19" s="89" t="s">
        <v>3310</v>
      </c>
      <c r="E19" t="s">
        <v>3292</v>
      </c>
    </row>
    <row r="20" spans="1:5" x14ac:dyDescent="0.35">
      <c r="A20" s="9"/>
      <c r="B20" s="9" t="s">
        <v>3272</v>
      </c>
      <c r="C20" s="278" t="s">
        <v>3339</v>
      </c>
      <c r="D20" s="89" t="s">
        <v>3311</v>
      </c>
      <c r="E20" t="s">
        <v>3292</v>
      </c>
    </row>
    <row r="21" spans="1:5" x14ac:dyDescent="0.35">
      <c r="A21" s="9"/>
      <c r="B21" s="9" t="s">
        <v>3273</v>
      </c>
      <c r="C21" s="278" t="s">
        <v>3340</v>
      </c>
      <c r="D21" s="89" t="s">
        <v>3312</v>
      </c>
      <c r="E21" t="s">
        <v>3292</v>
      </c>
    </row>
    <row r="22" spans="1:5" x14ac:dyDescent="0.35">
      <c r="A22" s="9"/>
      <c r="B22" s="9" t="s">
        <v>3274</v>
      </c>
      <c r="C22" s="278" t="s">
        <v>3341</v>
      </c>
      <c r="D22" s="89" t="s">
        <v>3313</v>
      </c>
      <c r="E22" t="s">
        <v>3292</v>
      </c>
    </row>
    <row r="23" spans="1:5" x14ac:dyDescent="0.35">
      <c r="A23" s="9"/>
      <c r="B23" s="9" t="s">
        <v>3275</v>
      </c>
      <c r="C23" s="278" t="s">
        <v>3342</v>
      </c>
      <c r="D23" s="89" t="s">
        <v>3314</v>
      </c>
      <c r="E23" t="s">
        <v>3290</v>
      </c>
    </row>
    <row r="24" spans="1:5" x14ac:dyDescent="0.35">
      <c r="A24" s="9"/>
      <c r="B24" s="9" t="s">
        <v>3276</v>
      </c>
      <c r="C24" s="278" t="s">
        <v>3343</v>
      </c>
      <c r="D24" s="89" t="s">
        <v>3315</v>
      </c>
      <c r="E24" t="s">
        <v>3290</v>
      </c>
    </row>
    <row r="25" spans="1:5" x14ac:dyDescent="0.35">
      <c r="A25" s="9"/>
      <c r="B25" s="9" t="s">
        <v>3277</v>
      </c>
      <c r="C25" s="278" t="s">
        <v>3344</v>
      </c>
      <c r="D25" s="89" t="s">
        <v>3316</v>
      </c>
      <c r="E25" t="s">
        <v>3290</v>
      </c>
    </row>
    <row r="26" spans="1:5" x14ac:dyDescent="0.35">
      <c r="A26" s="9"/>
      <c r="B26" s="9" t="s">
        <v>3278</v>
      </c>
      <c r="C26" s="278" t="s">
        <v>3345</v>
      </c>
      <c r="D26" s="89" t="s">
        <v>3317</v>
      </c>
      <c r="E26" t="s">
        <v>3290</v>
      </c>
    </row>
    <row r="27" spans="1:5" x14ac:dyDescent="0.35">
      <c r="A27" s="9"/>
      <c r="B27" s="9" t="s">
        <v>3279</v>
      </c>
      <c r="C27" s="278" t="s">
        <v>3326</v>
      </c>
      <c r="D27" s="89" t="s">
        <v>3298</v>
      </c>
      <c r="E27" t="s">
        <v>3290</v>
      </c>
    </row>
    <row r="28" spans="1:5" x14ac:dyDescent="0.35">
      <c r="A28" s="9"/>
      <c r="B28" s="9" t="s">
        <v>3280</v>
      </c>
      <c r="C28" s="278" t="s">
        <v>3346</v>
      </c>
      <c r="D28" s="89" t="s">
        <v>3304</v>
      </c>
      <c r="E28" t="s">
        <v>3290</v>
      </c>
    </row>
    <row r="29" spans="1:5" x14ac:dyDescent="0.35">
      <c r="A29" s="9"/>
      <c r="B29" s="9" t="s">
        <v>3281</v>
      </c>
      <c r="C29" s="278" t="s">
        <v>3347</v>
      </c>
      <c r="D29" s="89" t="s">
        <v>3318</v>
      </c>
      <c r="E29" t="s">
        <v>3292</v>
      </c>
    </row>
    <row r="30" spans="1:5" x14ac:dyDescent="0.35">
      <c r="A30" s="9"/>
      <c r="B30" s="9" t="s">
        <v>3282</v>
      </c>
      <c r="C30" s="278" t="s">
        <v>3348</v>
      </c>
      <c r="D30" s="89" t="s">
        <v>3319</v>
      </c>
      <c r="E30" t="s">
        <v>3290</v>
      </c>
    </row>
    <row r="31" spans="1:5" x14ac:dyDescent="0.35">
      <c r="A31" s="9"/>
      <c r="B31" s="9" t="s">
        <v>3283</v>
      </c>
      <c r="C31" s="278" t="s">
        <v>3349</v>
      </c>
      <c r="D31" s="89" t="s">
        <v>3303</v>
      </c>
      <c r="E31" t="s">
        <v>3292</v>
      </c>
    </row>
    <row r="32" spans="1:5" x14ac:dyDescent="0.35">
      <c r="A32" s="9"/>
      <c r="B32" s="9" t="s">
        <v>3284</v>
      </c>
      <c r="C32" s="278" t="s">
        <v>3350</v>
      </c>
      <c r="D32" s="89" t="s">
        <v>3320</v>
      </c>
      <c r="E32" t="s">
        <v>3290</v>
      </c>
    </row>
    <row r="33" spans="1:5" x14ac:dyDescent="0.35">
      <c r="A33" s="9"/>
      <c r="B33" s="9" t="s">
        <v>3285</v>
      </c>
      <c r="C33" s="278" t="s">
        <v>3351</v>
      </c>
      <c r="D33" s="89" t="s">
        <v>3321</v>
      </c>
      <c r="E33" t="s">
        <v>3292</v>
      </c>
    </row>
    <row r="34" spans="1:5" x14ac:dyDescent="0.35">
      <c r="A34" s="9"/>
      <c r="B34" s="9" t="s">
        <v>3286</v>
      </c>
      <c r="C34" s="278" t="s">
        <v>3352</v>
      </c>
      <c r="D34" s="89" t="s">
        <v>3322</v>
      </c>
      <c r="E34" t="s">
        <v>3290</v>
      </c>
    </row>
    <row r="35" spans="1:5" x14ac:dyDescent="0.35">
      <c r="A35" s="9"/>
      <c r="B35" s="9" t="s">
        <v>3287</v>
      </c>
      <c r="C35" s="278" t="s">
        <v>3353</v>
      </c>
      <c r="D35" s="89" t="s">
        <v>3323</v>
      </c>
      <c r="E35" t="s">
        <v>3297</v>
      </c>
    </row>
    <row r="36" spans="1:5" x14ac:dyDescent="0.35">
      <c r="A36" s="9" t="s">
        <v>2782</v>
      </c>
      <c r="B36" s="9" t="s">
        <v>2783</v>
      </c>
      <c r="C36" s="246" t="s">
        <v>2784</v>
      </c>
      <c r="D36" s="68" t="s">
        <v>21126</v>
      </c>
      <c r="E36" s="9" t="s">
        <v>2785</v>
      </c>
    </row>
    <row r="37" spans="1:5" x14ac:dyDescent="0.35">
      <c r="A37" s="9"/>
      <c r="B37" s="9" t="s">
        <v>2786</v>
      </c>
      <c r="C37" s="246" t="s">
        <v>2787</v>
      </c>
      <c r="D37" s="162"/>
      <c r="E37" s="9" t="s">
        <v>83</v>
      </c>
    </row>
    <row r="38" spans="1:5" x14ac:dyDescent="0.35">
      <c r="A38" s="9"/>
      <c r="B38" s="9" t="s">
        <v>2788</v>
      </c>
      <c r="C38" s="246" t="s">
        <v>2789</v>
      </c>
      <c r="D38" s="68" t="s">
        <v>2791</v>
      </c>
      <c r="E38" s="9" t="s">
        <v>2790</v>
      </c>
    </row>
    <row r="39" spans="1:5" x14ac:dyDescent="0.35">
      <c r="A39" s="9"/>
      <c r="B39" s="9" t="s">
        <v>2792</v>
      </c>
      <c r="C39" s="246" t="s">
        <v>2793</v>
      </c>
      <c r="D39" s="162"/>
      <c r="E39" s="9" t="s">
        <v>2794</v>
      </c>
    </row>
    <row r="40" spans="1:5" x14ac:dyDescent="0.35">
      <c r="A40" s="9" t="s">
        <v>2795</v>
      </c>
      <c r="B40" s="9" t="s">
        <v>2796</v>
      </c>
      <c r="C40" s="246" t="s">
        <v>2797</v>
      </c>
      <c r="D40" s="68" t="s">
        <v>2799</v>
      </c>
      <c r="E40" s="9" t="s">
        <v>2798</v>
      </c>
    </row>
    <row r="41" spans="1:5" x14ac:dyDescent="0.35">
      <c r="A41" s="9"/>
      <c r="B41" s="9" t="s">
        <v>2800</v>
      </c>
      <c r="C41" s="14"/>
      <c r="D41" s="162"/>
      <c r="E41" s="9"/>
    </row>
    <row r="42" spans="1:5" ht="29" x14ac:dyDescent="0.35">
      <c r="A42" s="9"/>
      <c r="B42" s="9" t="s">
        <v>2801</v>
      </c>
      <c r="C42" s="253" t="s">
        <v>2802</v>
      </c>
      <c r="D42" s="68" t="s">
        <v>21127</v>
      </c>
      <c r="E42" s="9" t="s">
        <v>2803</v>
      </c>
    </row>
    <row r="43" spans="1:5" x14ac:dyDescent="0.35">
      <c r="A43" s="9"/>
      <c r="B43" s="9" t="s">
        <v>21054</v>
      </c>
      <c r="C43" s="14" t="s">
        <v>21052</v>
      </c>
      <c r="D43" s="68" t="s">
        <v>21053</v>
      </c>
      <c r="E43" s="9" t="s">
        <v>4598</v>
      </c>
    </row>
    <row r="44" spans="1:5" x14ac:dyDescent="0.35">
      <c r="A44" s="9" t="s">
        <v>2804</v>
      </c>
      <c r="B44" s="9" t="s">
        <v>2805</v>
      </c>
      <c r="C44" s="253" t="s">
        <v>2806</v>
      </c>
      <c r="D44" s="68" t="s">
        <v>21128</v>
      </c>
      <c r="E44" s="9" t="s">
        <v>2807</v>
      </c>
    </row>
    <row r="45" spans="1:5" x14ac:dyDescent="0.35">
      <c r="A45" s="9"/>
      <c r="B45" s="9" t="s">
        <v>2808</v>
      </c>
      <c r="C45" s="246" t="s">
        <v>2809</v>
      </c>
      <c r="D45" s="68" t="s">
        <v>21129</v>
      </c>
      <c r="E45" s="9" t="s">
        <v>2810</v>
      </c>
    </row>
    <row r="46" spans="1:5" x14ac:dyDescent="0.35">
      <c r="A46" s="9" t="s">
        <v>2811</v>
      </c>
      <c r="B46" s="9" t="s">
        <v>2812</v>
      </c>
      <c r="C46" s="246" t="s">
        <v>2813</v>
      </c>
      <c r="D46" s="68" t="s">
        <v>21130</v>
      </c>
      <c r="E46" s="9" t="s">
        <v>2814</v>
      </c>
    </row>
    <row r="47" spans="1:5" x14ac:dyDescent="0.35">
      <c r="A47" s="9"/>
      <c r="B47" s="9" t="s">
        <v>2815</v>
      </c>
      <c r="C47" s="246" t="s">
        <v>2816</v>
      </c>
      <c r="D47" s="68" t="s">
        <v>2818</v>
      </c>
      <c r="E47" s="9" t="s">
        <v>2817</v>
      </c>
    </row>
    <row r="48" spans="1:5" x14ac:dyDescent="0.35">
      <c r="A48" s="9"/>
      <c r="B48" s="9" t="s">
        <v>2819</v>
      </c>
      <c r="C48" s="14" t="s">
        <v>2820</v>
      </c>
      <c r="D48" s="68" t="s">
        <v>3306</v>
      </c>
      <c r="E48" s="9" t="s">
        <v>2821</v>
      </c>
    </row>
    <row r="49" spans="1:5" x14ac:dyDescent="0.35">
      <c r="A49" s="9"/>
      <c r="B49" s="9" t="s">
        <v>2822</v>
      </c>
      <c r="C49" s="14"/>
      <c r="D49" s="68" t="s">
        <v>21131</v>
      </c>
      <c r="E49" s="9"/>
    </row>
    <row r="50" spans="1:5" x14ac:dyDescent="0.35">
      <c r="A50" s="9"/>
      <c r="B50" s="9" t="s">
        <v>2823</v>
      </c>
      <c r="C50" s="14"/>
      <c r="D50" s="68" t="s">
        <v>3799</v>
      </c>
      <c r="E50" s="9"/>
    </row>
    <row r="51" spans="1:5" s="140" customFormat="1" x14ac:dyDescent="0.35">
      <c r="A51" s="9"/>
      <c r="B51" s="9" t="s">
        <v>22813</v>
      </c>
      <c r="C51" s="14" t="s">
        <v>22811</v>
      </c>
      <c r="D51" s="68" t="s">
        <v>22812</v>
      </c>
      <c r="E51" s="9"/>
    </row>
    <row r="52" spans="1:5" ht="18" customHeight="1" x14ac:dyDescent="0.35">
      <c r="A52" s="9" t="s">
        <v>2824</v>
      </c>
      <c r="B52" s="9" t="s">
        <v>22814</v>
      </c>
      <c r="C52" s="246" t="s">
        <v>2825</v>
      </c>
      <c r="D52" s="68" t="s">
        <v>21132</v>
      </c>
      <c r="E52" s="9" t="s">
        <v>83</v>
      </c>
    </row>
    <row r="53" spans="1:5" x14ac:dyDescent="0.35">
      <c r="A53" s="9"/>
      <c r="B53" s="9" t="s">
        <v>2826</v>
      </c>
      <c r="C53" s="14" t="s">
        <v>2827</v>
      </c>
      <c r="D53" s="68" t="s">
        <v>21133</v>
      </c>
      <c r="E53" s="9"/>
    </row>
    <row r="54" spans="1:5" x14ac:dyDescent="0.35">
      <c r="A54" s="9"/>
      <c r="B54" s="9" t="s">
        <v>2829</v>
      </c>
      <c r="C54" s="246" t="s">
        <v>2830</v>
      </c>
      <c r="D54" s="68" t="s">
        <v>2832</v>
      </c>
      <c r="E54" s="9" t="s">
        <v>2831</v>
      </c>
    </row>
    <row r="55" spans="1:5" x14ac:dyDescent="0.35">
      <c r="A55" s="9"/>
      <c r="B55" s="9" t="s">
        <v>4490</v>
      </c>
      <c r="C55" s="246" t="s">
        <v>4491</v>
      </c>
      <c r="D55" s="68" t="s">
        <v>4493</v>
      </c>
      <c r="E55" s="9" t="s">
        <v>4492</v>
      </c>
    </row>
    <row r="56" spans="1:5" x14ac:dyDescent="0.35">
      <c r="A56" s="9"/>
      <c r="B56" s="9" t="s">
        <v>2833</v>
      </c>
      <c r="C56" s="246" t="s">
        <v>2834</v>
      </c>
      <c r="D56" s="68" t="s">
        <v>2835</v>
      </c>
      <c r="E56" s="9" t="s">
        <v>83</v>
      </c>
    </row>
    <row r="57" spans="1:5" x14ac:dyDescent="0.35">
      <c r="A57" s="9"/>
      <c r="B57" s="9" t="s">
        <v>21998</v>
      </c>
      <c r="C57" s="246" t="s">
        <v>21999</v>
      </c>
      <c r="D57" s="68" t="s">
        <v>22000</v>
      </c>
      <c r="E57" s="9" t="s">
        <v>22001</v>
      </c>
    </row>
    <row r="58" spans="1:5" x14ac:dyDescent="0.35">
      <c r="A58" s="9"/>
      <c r="B58" s="9" t="s">
        <v>22103</v>
      </c>
      <c r="C58" s="246" t="s">
        <v>22104</v>
      </c>
      <c r="D58" s="68" t="s">
        <v>22105</v>
      </c>
      <c r="E58" s="9" t="s">
        <v>22106</v>
      </c>
    </row>
    <row r="59" spans="1:5" x14ac:dyDescent="0.35">
      <c r="A59" s="9" t="s">
        <v>2838</v>
      </c>
      <c r="B59" s="9" t="s">
        <v>2839</v>
      </c>
      <c r="C59" s="246" t="s">
        <v>2840</v>
      </c>
      <c r="D59" s="68" t="s">
        <v>21134</v>
      </c>
      <c r="E59" s="9" t="s">
        <v>2841</v>
      </c>
    </row>
    <row r="60" spans="1:5" x14ac:dyDescent="0.35">
      <c r="A60" s="9" t="s">
        <v>2842</v>
      </c>
      <c r="B60" s="9" t="s">
        <v>2843</v>
      </c>
      <c r="C60" s="14" t="s">
        <v>2844</v>
      </c>
      <c r="D60" s="68" t="s">
        <v>21135</v>
      </c>
      <c r="E60" s="9" t="s">
        <v>2845</v>
      </c>
    </row>
    <row r="61" spans="1:5" x14ac:dyDescent="0.35">
      <c r="A61" s="9" t="s">
        <v>2846</v>
      </c>
      <c r="B61" s="9" t="s">
        <v>2847</v>
      </c>
      <c r="C61" s="246" t="s">
        <v>2848</v>
      </c>
      <c r="D61" s="68" t="s">
        <v>21136</v>
      </c>
      <c r="E61" s="9" t="s">
        <v>2849</v>
      </c>
    </row>
    <row r="62" spans="1:5" x14ac:dyDescent="0.35">
      <c r="A62" s="9"/>
      <c r="B62" s="9" t="s">
        <v>2850</v>
      </c>
      <c r="C62" s="246" t="s">
        <v>2851</v>
      </c>
      <c r="D62" s="68" t="s">
        <v>21137</v>
      </c>
      <c r="E62" s="9" t="s">
        <v>2852</v>
      </c>
    </row>
    <row r="63" spans="1:5" x14ac:dyDescent="0.35">
      <c r="A63" s="9"/>
      <c r="B63" s="9" t="s">
        <v>22420</v>
      </c>
      <c r="C63" s="246" t="s">
        <v>2853</v>
      </c>
      <c r="D63" s="68" t="s">
        <v>2855</v>
      </c>
      <c r="E63" s="9" t="s">
        <v>2854</v>
      </c>
    </row>
    <row r="64" spans="1:5" x14ac:dyDescent="0.35">
      <c r="A64" s="9" t="s">
        <v>2856</v>
      </c>
      <c r="B64" s="9" t="s">
        <v>2857</v>
      </c>
      <c r="C64" s="246" t="s">
        <v>2858</v>
      </c>
      <c r="D64" s="68" t="s">
        <v>21138</v>
      </c>
      <c r="E64" s="9" t="s">
        <v>2859</v>
      </c>
    </row>
    <row r="65" spans="1:5" x14ac:dyDescent="0.35">
      <c r="A65" s="9"/>
      <c r="B65" s="9" t="s">
        <v>22421</v>
      </c>
      <c r="C65" s="246" t="s">
        <v>22422</v>
      </c>
      <c r="D65" s="68" t="s">
        <v>22423</v>
      </c>
      <c r="E65" s="9" t="s">
        <v>3004</v>
      </c>
    </row>
    <row r="66" spans="1:5" x14ac:dyDescent="0.35">
      <c r="A66" s="9"/>
      <c r="B66" s="9" t="s">
        <v>22424</v>
      </c>
      <c r="C66" s="246" t="s">
        <v>22425</v>
      </c>
      <c r="D66" s="68" t="s">
        <v>22426</v>
      </c>
      <c r="E66" s="9" t="s">
        <v>3292</v>
      </c>
    </row>
    <row r="67" spans="1:5" x14ac:dyDescent="0.35">
      <c r="A67" s="9" t="s">
        <v>2948</v>
      </c>
      <c r="B67" t="s">
        <v>2949</v>
      </c>
      <c r="C67" s="58" t="s">
        <v>2950</v>
      </c>
      <c r="D67" s="70" t="s">
        <v>21139</v>
      </c>
      <c r="E67" t="s">
        <v>2951</v>
      </c>
    </row>
    <row r="68" spans="1:5" x14ac:dyDescent="0.35">
      <c r="A68" s="9"/>
      <c r="B68" t="s">
        <v>21096</v>
      </c>
      <c r="C68" s="58" t="s">
        <v>21097</v>
      </c>
      <c r="D68" s="70" t="s">
        <v>21099</v>
      </c>
      <c r="E68" t="s">
        <v>21098</v>
      </c>
    </row>
    <row r="69" spans="1:5" x14ac:dyDescent="0.35">
      <c r="A69" s="9"/>
      <c r="B69" t="s">
        <v>2954</v>
      </c>
      <c r="C69" s="58" t="s">
        <v>2955</v>
      </c>
      <c r="D69" s="70" t="s">
        <v>21140</v>
      </c>
      <c r="E69" t="s">
        <v>2953</v>
      </c>
    </row>
    <row r="70" spans="1:5" x14ac:dyDescent="0.35">
      <c r="A70" s="9"/>
      <c r="B70" t="s">
        <v>2956</v>
      </c>
      <c r="C70" s="251"/>
      <c r="D70" s="70" t="s">
        <v>2957</v>
      </c>
      <c r="E70" t="s">
        <v>83</v>
      </c>
    </row>
    <row r="71" spans="1:5" x14ac:dyDescent="0.35">
      <c r="A71" s="9"/>
      <c r="B71" t="s">
        <v>2958</v>
      </c>
      <c r="C71" s="58" t="s">
        <v>2959</v>
      </c>
      <c r="D71" s="70" t="s">
        <v>2960</v>
      </c>
      <c r="E71" t="s">
        <v>2953</v>
      </c>
    </row>
    <row r="72" spans="1:5" x14ac:dyDescent="0.35">
      <c r="A72" s="9"/>
      <c r="B72" t="s">
        <v>2961</v>
      </c>
      <c r="C72" s="58" t="s">
        <v>2962</v>
      </c>
      <c r="D72" s="70" t="s">
        <v>21141</v>
      </c>
      <c r="E72" t="s">
        <v>2963</v>
      </c>
    </row>
    <row r="73" spans="1:5" x14ac:dyDescent="0.35">
      <c r="A73" s="9"/>
      <c r="B73" t="s">
        <v>2964</v>
      </c>
      <c r="C73" s="58" t="s">
        <v>2965</v>
      </c>
      <c r="D73" s="70" t="s">
        <v>2967</v>
      </c>
      <c r="E73" t="s">
        <v>2966</v>
      </c>
    </row>
    <row r="74" spans="1:5" x14ac:dyDescent="0.35">
      <c r="A74" s="9"/>
      <c r="B74" t="s">
        <v>2968</v>
      </c>
      <c r="C74" s="58" t="s">
        <v>2969</v>
      </c>
      <c r="D74" s="70" t="s">
        <v>2971</v>
      </c>
      <c r="E74" t="s">
        <v>2970</v>
      </c>
    </row>
    <row r="75" spans="1:5" x14ac:dyDescent="0.35">
      <c r="A75" s="9"/>
      <c r="B75" t="s">
        <v>3036</v>
      </c>
      <c r="C75" s="58" t="s">
        <v>3053</v>
      </c>
      <c r="D75" s="86" t="s">
        <v>21142</v>
      </c>
      <c r="E75" t="s">
        <v>3048</v>
      </c>
    </row>
    <row r="76" spans="1:5" x14ac:dyDescent="0.35">
      <c r="A76" s="9"/>
      <c r="B76" t="s">
        <v>3037</v>
      </c>
      <c r="C76" s="58" t="s">
        <v>3054</v>
      </c>
      <c r="D76" s="86" t="s">
        <v>21143</v>
      </c>
      <c r="E76" t="s">
        <v>3048</v>
      </c>
    </row>
    <row r="77" spans="1:5" x14ac:dyDescent="0.35">
      <c r="A77" s="9"/>
      <c r="B77" t="s">
        <v>3038</v>
      </c>
      <c r="C77" s="58" t="s">
        <v>3055</v>
      </c>
      <c r="D77" s="86" t="s">
        <v>21144</v>
      </c>
      <c r="E77" t="s">
        <v>3048</v>
      </c>
    </row>
    <row r="78" spans="1:5" x14ac:dyDescent="0.35">
      <c r="A78" s="9"/>
      <c r="B78" t="s">
        <v>3039</v>
      </c>
      <c r="C78" s="58" t="s">
        <v>2952</v>
      </c>
      <c r="D78" s="87" t="s">
        <v>21145</v>
      </c>
      <c r="E78" t="s">
        <v>3049</v>
      </c>
    </row>
    <row r="79" spans="1:5" x14ac:dyDescent="0.35">
      <c r="A79" s="9"/>
      <c r="B79" t="s">
        <v>3040</v>
      </c>
      <c r="C79" s="58" t="s">
        <v>3056</v>
      </c>
      <c r="D79" s="87" t="s">
        <v>21146</v>
      </c>
      <c r="E79" t="s">
        <v>3050</v>
      </c>
    </row>
    <row r="80" spans="1:5" x14ac:dyDescent="0.35">
      <c r="A80" s="9"/>
      <c r="B80" t="s">
        <v>3041</v>
      </c>
      <c r="C80" s="58" t="s">
        <v>3057</v>
      </c>
      <c r="D80" s="87" t="s">
        <v>21147</v>
      </c>
      <c r="E80" t="s">
        <v>3051</v>
      </c>
    </row>
    <row r="81" spans="1:5" x14ac:dyDescent="0.35">
      <c r="A81" s="9"/>
      <c r="B81" t="s">
        <v>3042</v>
      </c>
      <c r="C81" s="58" t="s">
        <v>3058</v>
      </c>
      <c r="D81" s="87" t="s">
        <v>21148</v>
      </c>
      <c r="E81" t="s">
        <v>2970</v>
      </c>
    </row>
    <row r="82" spans="1:5" x14ac:dyDescent="0.35">
      <c r="A82" s="9"/>
      <c r="B82" t="s">
        <v>3043</v>
      </c>
      <c r="C82" s="58" t="s">
        <v>3059</v>
      </c>
      <c r="D82" s="86" t="s">
        <v>3065</v>
      </c>
      <c r="E82" t="s">
        <v>2970</v>
      </c>
    </row>
    <row r="83" spans="1:5" x14ac:dyDescent="0.35">
      <c r="A83" s="9"/>
      <c r="B83" t="s">
        <v>3044</v>
      </c>
      <c r="C83" s="58" t="s">
        <v>3060</v>
      </c>
      <c r="D83" s="68" t="s">
        <v>3066</v>
      </c>
      <c r="E83" t="s">
        <v>2970</v>
      </c>
    </row>
    <row r="84" spans="1:5" x14ac:dyDescent="0.35">
      <c r="A84" s="9"/>
      <c r="B84" t="s">
        <v>3037</v>
      </c>
      <c r="C84" s="58" t="s">
        <v>3061</v>
      </c>
      <c r="D84" s="87" t="s">
        <v>21149</v>
      </c>
      <c r="E84" t="s">
        <v>3052</v>
      </c>
    </row>
    <row r="85" spans="1:5" x14ac:dyDescent="0.35">
      <c r="A85" s="9"/>
      <c r="B85" t="s">
        <v>3045</v>
      </c>
      <c r="C85" s="58" t="s">
        <v>3062</v>
      </c>
      <c r="D85" s="87" t="s">
        <v>21150</v>
      </c>
      <c r="E85" t="s">
        <v>3052</v>
      </c>
    </row>
    <row r="86" spans="1:5" x14ac:dyDescent="0.35">
      <c r="A86" s="9"/>
      <c r="B86" t="s">
        <v>3046</v>
      </c>
      <c r="C86" s="58" t="s">
        <v>3063</v>
      </c>
      <c r="D86" s="86" t="s">
        <v>21151</v>
      </c>
      <c r="E86" t="s">
        <v>3049</v>
      </c>
    </row>
    <row r="87" spans="1:5" x14ac:dyDescent="0.35">
      <c r="A87" s="9"/>
      <c r="B87" t="s">
        <v>21977</v>
      </c>
      <c r="C87" s="58" t="s">
        <v>21978</v>
      </c>
      <c r="D87" s="88" t="s">
        <v>21979</v>
      </c>
      <c r="E87" t="s">
        <v>21980</v>
      </c>
    </row>
    <row r="88" spans="1:5" x14ac:dyDescent="0.35">
      <c r="A88" s="9"/>
      <c r="B88" t="s">
        <v>3047</v>
      </c>
      <c r="C88" s="58" t="s">
        <v>3064</v>
      </c>
      <c r="D88" s="90" t="s">
        <v>3067</v>
      </c>
      <c r="E88" t="s">
        <v>2994</v>
      </c>
    </row>
    <row r="89" spans="1:5" x14ac:dyDescent="0.35">
      <c r="A89" s="9" t="s">
        <v>3068</v>
      </c>
      <c r="B89" t="s">
        <v>3069</v>
      </c>
      <c r="C89" s="280" t="s">
        <v>3073</v>
      </c>
      <c r="D89" s="88" t="s">
        <v>21152</v>
      </c>
      <c r="E89" t="s">
        <v>3070</v>
      </c>
    </row>
    <row r="90" spans="1:5" x14ac:dyDescent="0.35">
      <c r="A90" s="9"/>
      <c r="B90" t="s">
        <v>3071</v>
      </c>
      <c r="C90" s="280" t="s">
        <v>3074</v>
      </c>
      <c r="D90" s="88" t="s">
        <v>21153</v>
      </c>
      <c r="E90" t="s">
        <v>3072</v>
      </c>
    </row>
    <row r="91" spans="1:5" x14ac:dyDescent="0.35">
      <c r="A91" s="9" t="s">
        <v>3035</v>
      </c>
      <c r="B91" t="s">
        <v>22427</v>
      </c>
      <c r="C91" s="280" t="s">
        <v>3005</v>
      </c>
      <c r="D91" s="70" t="s">
        <v>22428</v>
      </c>
      <c r="E91" t="s">
        <v>3004</v>
      </c>
    </row>
    <row r="92" spans="1:5" x14ac:dyDescent="0.35">
      <c r="A92" s="9"/>
      <c r="B92" t="s">
        <v>2972</v>
      </c>
      <c r="C92" s="280" t="s">
        <v>3006</v>
      </c>
      <c r="D92" s="70" t="s">
        <v>21154</v>
      </c>
      <c r="E92" t="s">
        <v>2993</v>
      </c>
    </row>
    <row r="93" spans="1:5" x14ac:dyDescent="0.35">
      <c r="A93" s="9"/>
      <c r="B93" t="s">
        <v>2973</v>
      </c>
      <c r="C93" s="280" t="s">
        <v>3007</v>
      </c>
      <c r="D93" s="70" t="s">
        <v>21155</v>
      </c>
      <c r="E93" t="s">
        <v>2993</v>
      </c>
    </row>
    <row r="94" spans="1:5" x14ac:dyDescent="0.35">
      <c r="A94" s="9"/>
      <c r="B94" t="s">
        <v>2974</v>
      </c>
      <c r="C94" s="280" t="s">
        <v>3008</v>
      </c>
      <c r="D94" s="70" t="s">
        <v>21156</v>
      </c>
      <c r="E94" t="s">
        <v>2993</v>
      </c>
    </row>
    <row r="95" spans="1:5" x14ac:dyDescent="0.35">
      <c r="A95" s="9"/>
      <c r="B95" t="s">
        <v>2975</v>
      </c>
      <c r="C95" s="280" t="s">
        <v>3009</v>
      </c>
      <c r="D95" s="70" t="s">
        <v>21157</v>
      </c>
      <c r="E95" t="s">
        <v>2994</v>
      </c>
    </row>
    <row r="96" spans="1:5" x14ac:dyDescent="0.35">
      <c r="A96" s="9"/>
      <c r="B96" t="s">
        <v>2976</v>
      </c>
      <c r="C96" s="280" t="s">
        <v>3010</v>
      </c>
      <c r="D96" s="70" t="s">
        <v>21158</v>
      </c>
      <c r="E96" t="s">
        <v>2995</v>
      </c>
    </row>
    <row r="97" spans="1:5" x14ac:dyDescent="0.35">
      <c r="A97" s="9"/>
      <c r="B97" t="s">
        <v>2977</v>
      </c>
      <c r="C97" s="280" t="s">
        <v>2965</v>
      </c>
      <c r="D97" s="70" t="s">
        <v>21159</v>
      </c>
      <c r="E97" t="s">
        <v>2966</v>
      </c>
    </row>
    <row r="98" spans="1:5" x14ac:dyDescent="0.35">
      <c r="A98" s="9"/>
      <c r="B98" t="s">
        <v>2978</v>
      </c>
      <c r="C98" s="280" t="s">
        <v>22818</v>
      </c>
      <c r="D98" s="70" t="s">
        <v>21160</v>
      </c>
      <c r="E98" t="s">
        <v>2996</v>
      </c>
    </row>
    <row r="99" spans="1:5" x14ac:dyDescent="0.35">
      <c r="A99" s="9"/>
      <c r="B99" t="s">
        <v>2979</v>
      </c>
      <c r="C99" s="280" t="s">
        <v>3011</v>
      </c>
      <c r="D99" s="161"/>
      <c r="E99" t="s">
        <v>2997</v>
      </c>
    </row>
    <row r="100" spans="1:5" x14ac:dyDescent="0.35">
      <c r="A100" s="9"/>
      <c r="B100" t="s">
        <v>2980</v>
      </c>
      <c r="C100" s="280" t="s">
        <v>3012</v>
      </c>
      <c r="D100" s="70" t="s">
        <v>21161</v>
      </c>
      <c r="E100" t="s">
        <v>2997</v>
      </c>
    </row>
    <row r="101" spans="1:5" x14ac:dyDescent="0.35">
      <c r="A101" s="9"/>
      <c r="B101" t="s">
        <v>2981</v>
      </c>
      <c r="C101" s="280" t="s">
        <v>3013</v>
      </c>
      <c r="D101" s="161"/>
      <c r="E101" t="s">
        <v>2997</v>
      </c>
    </row>
    <row r="102" spans="1:5" x14ac:dyDescent="0.35">
      <c r="A102" s="9"/>
      <c r="B102" t="s">
        <v>2982</v>
      </c>
      <c r="C102" s="280" t="s">
        <v>3014</v>
      </c>
      <c r="D102" s="70" t="s">
        <v>21162</v>
      </c>
      <c r="E102" t="s">
        <v>2998</v>
      </c>
    </row>
    <row r="103" spans="1:5" x14ac:dyDescent="0.35">
      <c r="A103" s="9"/>
      <c r="B103" t="s">
        <v>2983</v>
      </c>
      <c r="C103" s="280" t="s">
        <v>3015</v>
      </c>
      <c r="D103" s="70" t="s">
        <v>3025</v>
      </c>
      <c r="E103" s="82"/>
    </row>
    <row r="104" spans="1:5" x14ac:dyDescent="0.35">
      <c r="B104" t="s">
        <v>2984</v>
      </c>
      <c r="C104" s="280" t="s">
        <v>3016</v>
      </c>
      <c r="D104" s="70" t="s">
        <v>3026</v>
      </c>
      <c r="E104" s="82"/>
    </row>
    <row r="105" spans="1:5" x14ac:dyDescent="0.35">
      <c r="B105" t="s">
        <v>2985</v>
      </c>
      <c r="C105" s="280" t="s">
        <v>3017</v>
      </c>
      <c r="D105" s="70" t="s">
        <v>21163</v>
      </c>
      <c r="E105" t="s">
        <v>2998</v>
      </c>
    </row>
    <row r="106" spans="1:5" x14ac:dyDescent="0.35">
      <c r="B106" t="s">
        <v>2986</v>
      </c>
      <c r="C106" s="280" t="s">
        <v>3018</v>
      </c>
      <c r="D106" s="70" t="s">
        <v>3027</v>
      </c>
      <c r="E106" t="s">
        <v>2999</v>
      </c>
    </row>
    <row r="107" spans="1:5" x14ac:dyDescent="0.35">
      <c r="B107" t="s">
        <v>22187</v>
      </c>
      <c r="C107" s="281" t="s">
        <v>22188</v>
      </c>
      <c r="D107" s="70" t="s">
        <v>22189</v>
      </c>
      <c r="E107" s="82"/>
    </row>
    <row r="108" spans="1:5" x14ac:dyDescent="0.35">
      <c r="B108" t="s">
        <v>2988</v>
      </c>
      <c r="C108" s="280" t="s">
        <v>3020</v>
      </c>
      <c r="D108" s="70" t="s">
        <v>3029</v>
      </c>
      <c r="E108" t="s">
        <v>3001</v>
      </c>
    </row>
    <row r="109" spans="1:5" x14ac:dyDescent="0.35">
      <c r="B109" t="s">
        <v>2989</v>
      </c>
      <c r="C109" s="280" t="s">
        <v>3021</v>
      </c>
      <c r="D109" s="68" t="s">
        <v>3030</v>
      </c>
    </row>
    <row r="110" spans="1:5" ht="17.25" customHeight="1" x14ac:dyDescent="0.35">
      <c r="B110" t="s">
        <v>2990</v>
      </c>
      <c r="C110" s="280" t="s">
        <v>3022</v>
      </c>
      <c r="D110" s="68" t="s">
        <v>3031</v>
      </c>
    </row>
    <row r="111" spans="1:5" ht="21" customHeight="1" x14ac:dyDescent="0.35">
      <c r="B111" t="s">
        <v>2991</v>
      </c>
      <c r="C111" s="280" t="s">
        <v>3023</v>
      </c>
      <c r="D111" s="68" t="s">
        <v>21164</v>
      </c>
      <c r="E111" t="s">
        <v>3002</v>
      </c>
    </row>
    <row r="112" spans="1:5" ht="15.75" customHeight="1" x14ac:dyDescent="0.35">
      <c r="B112" t="s">
        <v>2992</v>
      </c>
      <c r="C112" s="280" t="s">
        <v>3024</v>
      </c>
      <c r="D112" s="70" t="s">
        <v>3032</v>
      </c>
      <c r="E112" t="s">
        <v>3003</v>
      </c>
    </row>
    <row r="113" spans="1:5" x14ac:dyDescent="0.35">
      <c r="B113" t="s">
        <v>22199</v>
      </c>
      <c r="C113" s="281" t="s">
        <v>22200</v>
      </c>
      <c r="D113" s="70" t="s">
        <v>22201</v>
      </c>
      <c r="E113" t="s">
        <v>22202</v>
      </c>
    </row>
    <row r="114" spans="1:5" s="140" customFormat="1" x14ac:dyDescent="0.35">
      <c r="B114" s="140" t="s">
        <v>22371</v>
      </c>
      <c r="C114" s="281" t="s">
        <v>22732</v>
      </c>
      <c r="D114" s="70" t="s">
        <v>22733</v>
      </c>
      <c r="E114" s="140" t="s">
        <v>22734</v>
      </c>
    </row>
    <row r="115" spans="1:5" x14ac:dyDescent="0.35">
      <c r="A115" t="s">
        <v>21078</v>
      </c>
      <c r="B115" t="s">
        <v>21079</v>
      </c>
      <c r="C115" s="58" t="s">
        <v>21080</v>
      </c>
      <c r="D115" s="161"/>
      <c r="E115" t="s">
        <v>21081</v>
      </c>
    </row>
    <row r="116" spans="1:5" x14ac:dyDescent="0.35">
      <c r="B116" t="s">
        <v>21084</v>
      </c>
      <c r="C116" s="58" t="s">
        <v>21083</v>
      </c>
      <c r="D116" s="70" t="s">
        <v>21085</v>
      </c>
      <c r="E116" t="s">
        <v>21082</v>
      </c>
    </row>
    <row r="117" spans="1:5" x14ac:dyDescent="0.35">
      <c r="B117" t="s">
        <v>21086</v>
      </c>
      <c r="C117" s="58" t="s">
        <v>21087</v>
      </c>
      <c r="D117" s="70" t="s">
        <v>21088</v>
      </c>
      <c r="E117" t="s">
        <v>2999</v>
      </c>
    </row>
    <row r="118" spans="1:5" x14ac:dyDescent="0.35">
      <c r="B118" t="s">
        <v>21090</v>
      </c>
      <c r="C118" s="280" t="s">
        <v>21089</v>
      </c>
      <c r="D118" s="70" t="s">
        <v>21091</v>
      </c>
      <c r="E118" t="s">
        <v>2999</v>
      </c>
    </row>
    <row r="119" spans="1:5" x14ac:dyDescent="0.35">
      <c r="B119" t="s">
        <v>22232</v>
      </c>
      <c r="C119" s="281" t="s">
        <v>22233</v>
      </c>
      <c r="D119" s="70" t="s">
        <v>22234</v>
      </c>
      <c r="E119" t="s">
        <v>22235</v>
      </c>
    </row>
    <row r="120" spans="1:5" x14ac:dyDescent="0.35">
      <c r="B120" t="s">
        <v>2987</v>
      </c>
      <c r="C120" s="280" t="s">
        <v>3019</v>
      </c>
      <c r="D120" s="70" t="s">
        <v>3028</v>
      </c>
      <c r="E120" t="s">
        <v>3000</v>
      </c>
    </row>
    <row r="121" spans="1:5" x14ac:dyDescent="0.35">
      <c r="A121" t="s">
        <v>21071</v>
      </c>
      <c r="B121" t="s">
        <v>21072</v>
      </c>
      <c r="C121" s="280" t="s">
        <v>21073</v>
      </c>
      <c r="D121" s="22" t="s">
        <v>21074</v>
      </c>
      <c r="E121" t="s">
        <v>21075</v>
      </c>
    </row>
    <row r="122" spans="1:5" x14ac:dyDescent="0.35">
      <c r="B122" t="s">
        <v>21076</v>
      </c>
      <c r="C122" s="280" t="s">
        <v>21077</v>
      </c>
      <c r="D122" s="161"/>
      <c r="E122" t="s">
        <v>21092</v>
      </c>
    </row>
    <row r="123" spans="1:5" x14ac:dyDescent="0.35">
      <c r="A123" t="s">
        <v>3088</v>
      </c>
      <c r="B123" t="s">
        <v>3075</v>
      </c>
      <c r="C123" s="282" t="s">
        <v>3089</v>
      </c>
      <c r="D123" s="86" t="s">
        <v>21165</v>
      </c>
      <c r="E123" t="s">
        <v>3102</v>
      </c>
    </row>
    <row r="124" spans="1:5" x14ac:dyDescent="0.35">
      <c r="B124" t="s">
        <v>3076</v>
      </c>
      <c r="C124" s="282" t="s">
        <v>3090</v>
      </c>
      <c r="D124" s="86" t="s">
        <v>21166</v>
      </c>
      <c r="E124" t="s">
        <v>3103</v>
      </c>
    </row>
    <row r="125" spans="1:5" x14ac:dyDescent="0.35">
      <c r="B125" t="s">
        <v>3077</v>
      </c>
      <c r="C125" s="282" t="s">
        <v>3091</v>
      </c>
      <c r="D125" s="86" t="s">
        <v>21167</v>
      </c>
      <c r="E125" t="s">
        <v>3104</v>
      </c>
    </row>
    <row r="126" spans="1:5" x14ac:dyDescent="0.35">
      <c r="B126" t="s">
        <v>3078</v>
      </c>
      <c r="C126" s="282" t="s">
        <v>3092</v>
      </c>
      <c r="D126" s="86" t="s">
        <v>21168</v>
      </c>
      <c r="E126" t="s">
        <v>2970</v>
      </c>
    </row>
    <row r="127" spans="1:5" x14ac:dyDescent="0.35">
      <c r="B127" t="s">
        <v>3079</v>
      </c>
      <c r="C127" s="282" t="s">
        <v>3093</v>
      </c>
      <c r="D127" s="86" t="s">
        <v>21169</v>
      </c>
      <c r="E127" t="s">
        <v>3105</v>
      </c>
    </row>
    <row r="128" spans="1:5" x14ac:dyDescent="0.35">
      <c r="B128" t="s">
        <v>3080</v>
      </c>
      <c r="C128" s="282" t="s">
        <v>3094</v>
      </c>
      <c r="D128" s="86" t="s">
        <v>21170</v>
      </c>
      <c r="E128" t="s">
        <v>3105</v>
      </c>
    </row>
    <row r="129" spans="1:5" x14ac:dyDescent="0.35">
      <c r="B129" t="s">
        <v>3081</v>
      </c>
      <c r="C129" s="282" t="s">
        <v>3095</v>
      </c>
      <c r="D129" s="86" t="s">
        <v>21171</v>
      </c>
      <c r="E129" t="s">
        <v>3102</v>
      </c>
    </row>
    <row r="130" spans="1:5" x14ac:dyDescent="0.35">
      <c r="B130" t="s">
        <v>3082</v>
      </c>
      <c r="C130" s="282" t="s">
        <v>3096</v>
      </c>
      <c r="D130" s="86" t="s">
        <v>21172</v>
      </c>
      <c r="E130" t="s">
        <v>3051</v>
      </c>
    </row>
    <row r="131" spans="1:5" x14ac:dyDescent="0.35">
      <c r="B131" t="s">
        <v>3083</v>
      </c>
      <c r="C131" s="282" t="s">
        <v>3097</v>
      </c>
      <c r="D131" s="86" t="s">
        <v>21173</v>
      </c>
      <c r="E131" t="s">
        <v>2970</v>
      </c>
    </row>
    <row r="132" spans="1:5" x14ac:dyDescent="0.35">
      <c r="B132" t="s">
        <v>3084</v>
      </c>
      <c r="C132" s="282" t="s">
        <v>3098</v>
      </c>
      <c r="D132" s="86" t="s">
        <v>21174</v>
      </c>
      <c r="E132" t="s">
        <v>2970</v>
      </c>
    </row>
    <row r="133" spans="1:5" x14ac:dyDescent="0.35">
      <c r="B133" t="s">
        <v>3085</v>
      </c>
      <c r="C133" s="282" t="s">
        <v>3099</v>
      </c>
      <c r="D133" s="86" t="s">
        <v>21175</v>
      </c>
      <c r="E133" t="s">
        <v>2970</v>
      </c>
    </row>
    <row r="134" spans="1:5" x14ac:dyDescent="0.35">
      <c r="B134" t="s">
        <v>3086</v>
      </c>
      <c r="C134" s="258" t="s">
        <v>3100</v>
      </c>
      <c r="D134" s="68" t="s">
        <v>21176</v>
      </c>
      <c r="E134" t="s">
        <v>3106</v>
      </c>
    </row>
    <row r="135" spans="1:5" x14ac:dyDescent="0.35">
      <c r="B135" t="s">
        <v>3087</v>
      </c>
      <c r="C135" s="282" t="s">
        <v>3101</v>
      </c>
      <c r="D135" s="86" t="s">
        <v>21177</v>
      </c>
      <c r="E135" t="s">
        <v>3107</v>
      </c>
    </row>
    <row r="136" spans="1:5" x14ac:dyDescent="0.35">
      <c r="A136" s="290" t="s">
        <v>3108</v>
      </c>
      <c r="B136" s="23" t="s">
        <v>3109</v>
      </c>
      <c r="C136" s="282" t="s">
        <v>3116</v>
      </c>
      <c r="D136" s="86" t="s">
        <v>21178</v>
      </c>
      <c r="E136" s="24" t="s">
        <v>3110</v>
      </c>
    </row>
    <row r="137" spans="1:5" x14ac:dyDescent="0.35">
      <c r="B137" s="23" t="s">
        <v>3111</v>
      </c>
      <c r="C137" s="282" t="s">
        <v>3117</v>
      </c>
      <c r="D137" s="86" t="s">
        <v>21179</v>
      </c>
      <c r="E137" s="24" t="s">
        <v>3112</v>
      </c>
    </row>
    <row r="138" spans="1:5" x14ac:dyDescent="0.35">
      <c r="B138" s="23" t="s">
        <v>3113</v>
      </c>
      <c r="C138" s="282" t="s">
        <v>3118</v>
      </c>
      <c r="D138" s="86" t="s">
        <v>21180</v>
      </c>
      <c r="E138" s="24" t="s">
        <v>3112</v>
      </c>
    </row>
    <row r="139" spans="1:5" x14ac:dyDescent="0.35">
      <c r="B139" s="23" t="s">
        <v>3114</v>
      </c>
      <c r="C139" s="282" t="s">
        <v>3119</v>
      </c>
      <c r="D139" s="86" t="s">
        <v>21181</v>
      </c>
      <c r="E139" s="24" t="s">
        <v>3112</v>
      </c>
    </row>
    <row r="140" spans="1:5" x14ac:dyDescent="0.35">
      <c r="B140" s="23" t="s">
        <v>3115</v>
      </c>
      <c r="C140" s="282" t="s">
        <v>3120</v>
      </c>
      <c r="D140" s="86" t="s">
        <v>21182</v>
      </c>
      <c r="E140" s="24" t="s">
        <v>3112</v>
      </c>
    </row>
    <row r="141" spans="1:5" x14ac:dyDescent="0.35">
      <c r="A141" t="s">
        <v>22429</v>
      </c>
      <c r="B141" s="9" t="s">
        <v>3121</v>
      </c>
      <c r="C141" s="280" t="s">
        <v>2936</v>
      </c>
      <c r="D141" s="69" t="s">
        <v>3126</v>
      </c>
      <c r="E141" s="9" t="s">
        <v>3123</v>
      </c>
    </row>
    <row r="142" spans="1:5" x14ac:dyDescent="0.35">
      <c r="B142" s="9" t="s">
        <v>3122</v>
      </c>
      <c r="C142" s="280" t="s">
        <v>3128</v>
      </c>
      <c r="D142" s="69" t="s">
        <v>3127</v>
      </c>
      <c r="E142" s="9" t="s">
        <v>3124</v>
      </c>
    </row>
    <row r="143" spans="1:5" x14ac:dyDescent="0.35">
      <c r="A143" t="s">
        <v>3140</v>
      </c>
      <c r="B143" s="9" t="s">
        <v>3129</v>
      </c>
      <c r="C143" s="280" t="s">
        <v>3158</v>
      </c>
      <c r="D143" s="68" t="s">
        <v>21183</v>
      </c>
      <c r="E143" s="9" t="s">
        <v>2652</v>
      </c>
    </row>
    <row r="144" spans="1:5" x14ac:dyDescent="0.35">
      <c r="B144" s="9" t="s">
        <v>3130</v>
      </c>
      <c r="C144" s="283" t="s">
        <v>3159</v>
      </c>
      <c r="D144" s="68" t="s">
        <v>21184</v>
      </c>
      <c r="E144" s="9" t="s">
        <v>3142</v>
      </c>
    </row>
    <row r="145" spans="1:5" x14ac:dyDescent="0.35">
      <c r="B145" s="9" t="s">
        <v>3131</v>
      </c>
      <c r="C145" s="283" t="s">
        <v>3160</v>
      </c>
      <c r="D145" s="68" t="s">
        <v>3152</v>
      </c>
      <c r="E145" s="9" t="s">
        <v>3143</v>
      </c>
    </row>
    <row r="146" spans="1:5" x14ac:dyDescent="0.35">
      <c r="B146" s="9" t="s">
        <v>3132</v>
      </c>
      <c r="C146" s="258" t="s">
        <v>3161</v>
      </c>
      <c r="D146" s="70" t="s">
        <v>22432</v>
      </c>
      <c r="E146" s="9" t="s">
        <v>3144</v>
      </c>
    </row>
    <row r="147" spans="1:5" x14ac:dyDescent="0.35">
      <c r="B147" s="9" t="s">
        <v>3133</v>
      </c>
      <c r="C147" s="258" t="s">
        <v>3158</v>
      </c>
      <c r="D147" s="89" t="s">
        <v>3153</v>
      </c>
      <c r="E147" s="9" t="s">
        <v>3145</v>
      </c>
    </row>
    <row r="148" spans="1:5" x14ac:dyDescent="0.35">
      <c r="B148" s="9" t="s">
        <v>22033</v>
      </c>
      <c r="C148" s="246" t="s">
        <v>22034</v>
      </c>
      <c r="D148" s="89" t="s">
        <v>22035</v>
      </c>
      <c r="E148" s="9" t="s">
        <v>2996</v>
      </c>
    </row>
    <row r="149" spans="1:5" x14ac:dyDescent="0.35">
      <c r="B149" s="9" t="s">
        <v>3134</v>
      </c>
      <c r="C149" s="258" t="s">
        <v>3162</v>
      </c>
      <c r="D149" s="89" t="s">
        <v>3154</v>
      </c>
      <c r="E149" s="9" t="s">
        <v>3146</v>
      </c>
    </row>
    <row r="150" spans="1:5" x14ac:dyDescent="0.35">
      <c r="A150" t="s">
        <v>3141</v>
      </c>
      <c r="B150" s="9" t="s">
        <v>22430</v>
      </c>
      <c r="C150" s="283" t="s">
        <v>3163</v>
      </c>
      <c r="D150" s="70" t="s">
        <v>22431</v>
      </c>
      <c r="E150" s="25" t="s">
        <v>3147</v>
      </c>
    </row>
    <row r="151" spans="1:5" x14ac:dyDescent="0.35">
      <c r="B151" s="9" t="s">
        <v>3135</v>
      </c>
      <c r="C151" s="258" t="s">
        <v>3164</v>
      </c>
      <c r="D151" s="89" t="s">
        <v>3155</v>
      </c>
      <c r="E151" s="9" t="s">
        <v>3148</v>
      </c>
    </row>
    <row r="152" spans="1:5" x14ac:dyDescent="0.35">
      <c r="B152" s="9" t="s">
        <v>3136</v>
      </c>
      <c r="C152" s="258" t="s">
        <v>3165</v>
      </c>
      <c r="D152" s="89" t="s">
        <v>3156</v>
      </c>
      <c r="E152" s="9" t="s">
        <v>3149</v>
      </c>
    </row>
    <row r="153" spans="1:5" x14ac:dyDescent="0.35">
      <c r="B153" s="9" t="s">
        <v>3137</v>
      </c>
      <c r="C153" s="258" t="s">
        <v>3166</v>
      </c>
      <c r="D153" s="89" t="s">
        <v>3157</v>
      </c>
      <c r="E153" s="9" t="s">
        <v>3150</v>
      </c>
    </row>
    <row r="154" spans="1:5" x14ac:dyDescent="0.35">
      <c r="B154" s="9" t="s">
        <v>3138</v>
      </c>
      <c r="C154" s="258" t="s">
        <v>3167</v>
      </c>
      <c r="D154" s="70" t="s">
        <v>21185</v>
      </c>
      <c r="E154" s="9" t="s">
        <v>3151</v>
      </c>
    </row>
    <row r="155" spans="1:5" x14ac:dyDescent="0.35">
      <c r="B155" s="9" t="s">
        <v>3139</v>
      </c>
      <c r="C155" s="258" t="s">
        <v>3168</v>
      </c>
      <c r="D155" s="70" t="s">
        <v>21186</v>
      </c>
      <c r="E155" s="9" t="s">
        <v>83</v>
      </c>
    </row>
    <row r="156" spans="1:5" x14ac:dyDescent="0.35">
      <c r="B156" t="s">
        <v>22006</v>
      </c>
      <c r="C156" s="58" t="s">
        <v>22007</v>
      </c>
      <c r="D156" s="70" t="s">
        <v>22008</v>
      </c>
      <c r="E156" t="s">
        <v>22009</v>
      </c>
    </row>
    <row r="157" spans="1:5" x14ac:dyDescent="0.35">
      <c r="A157" t="s">
        <v>3354</v>
      </c>
      <c r="B157" t="s">
        <v>3356</v>
      </c>
      <c r="C157" s="280" t="s">
        <v>3375</v>
      </c>
      <c r="D157" s="70" t="s">
        <v>3374</v>
      </c>
      <c r="E157" t="s">
        <v>3366</v>
      </c>
    </row>
    <row r="158" spans="1:5" x14ac:dyDescent="0.35">
      <c r="B158" t="s">
        <v>3357</v>
      </c>
      <c r="C158" s="280" t="s">
        <v>3376</v>
      </c>
      <c r="D158" s="70" t="s">
        <v>3374</v>
      </c>
      <c r="E158" t="s">
        <v>3367</v>
      </c>
    </row>
    <row r="159" spans="1:5" x14ac:dyDescent="0.35">
      <c r="B159" t="s">
        <v>3358</v>
      </c>
      <c r="C159" s="280" t="s">
        <v>3377</v>
      </c>
      <c r="D159" s="70" t="s">
        <v>3374</v>
      </c>
      <c r="E159" t="s">
        <v>3367</v>
      </c>
    </row>
    <row r="160" spans="1:5" x14ac:dyDescent="0.35">
      <c r="A160" t="s">
        <v>3355</v>
      </c>
      <c r="B160" t="s">
        <v>3359</v>
      </c>
      <c r="C160" s="280" t="s">
        <v>3378</v>
      </c>
      <c r="D160" s="161"/>
      <c r="E160" t="s">
        <v>3368</v>
      </c>
    </row>
    <row r="161" spans="1:5" x14ac:dyDescent="0.35">
      <c r="B161" t="s">
        <v>3360</v>
      </c>
      <c r="C161" s="280" t="s">
        <v>3379</v>
      </c>
      <c r="D161" s="161"/>
      <c r="E161" t="s">
        <v>1216</v>
      </c>
    </row>
    <row r="162" spans="1:5" x14ac:dyDescent="0.35">
      <c r="B162" t="s">
        <v>3361</v>
      </c>
      <c r="C162" s="280" t="s">
        <v>3380</v>
      </c>
      <c r="D162" s="161"/>
      <c r="E162" t="s">
        <v>3369</v>
      </c>
    </row>
    <row r="163" spans="1:5" x14ac:dyDescent="0.35">
      <c r="B163" t="s">
        <v>3362</v>
      </c>
      <c r="C163" s="280" t="s">
        <v>3381</v>
      </c>
      <c r="D163" s="161"/>
      <c r="E163" t="s">
        <v>3370</v>
      </c>
    </row>
    <row r="164" spans="1:5" x14ac:dyDescent="0.35">
      <c r="B164" t="s">
        <v>3363</v>
      </c>
      <c r="C164" s="280" t="s">
        <v>3382</v>
      </c>
      <c r="D164" s="161"/>
      <c r="E164" t="s">
        <v>3371</v>
      </c>
    </row>
    <row r="165" spans="1:5" x14ac:dyDescent="0.35">
      <c r="B165" t="s">
        <v>3364</v>
      </c>
      <c r="C165" s="280" t="s">
        <v>3383</v>
      </c>
      <c r="D165" s="161"/>
      <c r="E165" t="s">
        <v>3372</v>
      </c>
    </row>
    <row r="166" spans="1:5" x14ac:dyDescent="0.35">
      <c r="B166" t="s">
        <v>3365</v>
      </c>
      <c r="C166" s="280" t="s">
        <v>3384</v>
      </c>
      <c r="D166" s="161"/>
      <c r="E166" t="s">
        <v>3373</v>
      </c>
    </row>
    <row r="167" spans="1:5" x14ac:dyDescent="0.35">
      <c r="A167" s="4" t="s">
        <v>3385</v>
      </c>
      <c r="B167" s="4" t="s">
        <v>3387</v>
      </c>
      <c r="C167" s="280" t="s">
        <v>3399</v>
      </c>
      <c r="D167" s="161"/>
      <c r="E167" s="4" t="s">
        <v>3388</v>
      </c>
    </row>
    <row r="168" spans="1:5" x14ac:dyDescent="0.35">
      <c r="A168" s="4"/>
      <c r="B168" s="4" t="s">
        <v>3389</v>
      </c>
      <c r="C168" s="280" t="s">
        <v>3400</v>
      </c>
      <c r="D168" s="163"/>
      <c r="E168" s="4" t="s">
        <v>1216</v>
      </c>
    </row>
    <row r="169" spans="1:5" x14ac:dyDescent="0.35">
      <c r="A169" s="4" t="s">
        <v>2782</v>
      </c>
      <c r="B169" s="4" t="s">
        <v>3390</v>
      </c>
      <c r="C169" s="280" t="s">
        <v>3401</v>
      </c>
      <c r="D169" s="72" t="s">
        <v>3404</v>
      </c>
      <c r="E169" s="4" t="s">
        <v>3391</v>
      </c>
    </row>
    <row r="170" spans="1:5" x14ac:dyDescent="0.35">
      <c r="A170" s="4"/>
      <c r="B170" s="4" t="s">
        <v>3392</v>
      </c>
      <c r="C170" s="280" t="s">
        <v>3402</v>
      </c>
      <c r="D170" s="163"/>
      <c r="E170" s="4" t="s">
        <v>3393</v>
      </c>
    </row>
    <row r="171" spans="1:5" x14ac:dyDescent="0.35">
      <c r="A171" s="4"/>
      <c r="B171" s="4" t="s">
        <v>3394</v>
      </c>
      <c r="C171" s="280" t="s">
        <v>3403</v>
      </c>
      <c r="D171" s="163"/>
      <c r="E171" s="4" t="s">
        <v>3369</v>
      </c>
    </row>
    <row r="172" spans="1:5" x14ac:dyDescent="0.35">
      <c r="A172" s="4" t="s">
        <v>3386</v>
      </c>
      <c r="B172" s="4" t="s">
        <v>3395</v>
      </c>
      <c r="C172" s="280" t="s">
        <v>3446</v>
      </c>
      <c r="D172" s="161"/>
      <c r="E172" t="s">
        <v>3396</v>
      </c>
    </row>
    <row r="173" spans="1:5" x14ac:dyDescent="0.35">
      <c r="A173" s="33"/>
      <c r="B173" s="4" t="s">
        <v>3397</v>
      </c>
      <c r="C173" s="280" t="s">
        <v>3447</v>
      </c>
      <c r="D173" s="161"/>
      <c r="E173" t="s">
        <v>3398</v>
      </c>
    </row>
    <row r="174" spans="1:5" x14ac:dyDescent="0.35">
      <c r="A174" t="s">
        <v>3405</v>
      </c>
      <c r="B174" t="s">
        <v>3521</v>
      </c>
      <c r="C174" s="280" t="s">
        <v>3448</v>
      </c>
      <c r="D174" s="161"/>
      <c r="E174" t="s">
        <v>3406</v>
      </c>
    </row>
    <row r="175" spans="1:5" x14ac:dyDescent="0.35">
      <c r="B175" t="s">
        <v>3522</v>
      </c>
      <c r="C175" s="280" t="s">
        <v>3449</v>
      </c>
      <c r="D175" s="161"/>
      <c r="E175" t="s">
        <v>3407</v>
      </c>
    </row>
    <row r="176" spans="1:5" x14ac:dyDescent="0.35">
      <c r="B176" t="s">
        <v>3523</v>
      </c>
      <c r="C176" s="280" t="s">
        <v>3450</v>
      </c>
      <c r="D176" s="161"/>
      <c r="E176" t="s">
        <v>3408</v>
      </c>
    </row>
    <row r="177" spans="2:5" x14ac:dyDescent="0.35">
      <c r="B177" t="s">
        <v>3524</v>
      </c>
      <c r="C177" s="280" t="s">
        <v>3451</v>
      </c>
      <c r="D177" s="161"/>
      <c r="E177" t="s">
        <v>3408</v>
      </c>
    </row>
    <row r="178" spans="2:5" x14ac:dyDescent="0.35">
      <c r="B178" t="s">
        <v>3525</v>
      </c>
      <c r="C178" s="280" t="s">
        <v>3452</v>
      </c>
      <c r="D178" s="161"/>
      <c r="E178" t="s">
        <v>3409</v>
      </c>
    </row>
    <row r="179" spans="2:5" x14ac:dyDescent="0.35">
      <c r="B179" t="s">
        <v>3526</v>
      </c>
      <c r="C179" s="280" t="s">
        <v>3453</v>
      </c>
      <c r="D179" s="161"/>
      <c r="E179" t="s">
        <v>3410</v>
      </c>
    </row>
    <row r="180" spans="2:5" x14ac:dyDescent="0.35">
      <c r="B180" t="s">
        <v>3527</v>
      </c>
      <c r="C180" s="280" t="s">
        <v>3454</v>
      </c>
      <c r="D180" s="161"/>
      <c r="E180" t="s">
        <v>3411</v>
      </c>
    </row>
    <row r="181" spans="2:5" x14ac:dyDescent="0.35">
      <c r="B181" t="s">
        <v>3528</v>
      </c>
      <c r="C181" s="280" t="s">
        <v>3455</v>
      </c>
      <c r="D181" s="161"/>
      <c r="E181" t="s">
        <v>3412</v>
      </c>
    </row>
    <row r="182" spans="2:5" x14ac:dyDescent="0.35">
      <c r="B182" t="s">
        <v>3529</v>
      </c>
      <c r="C182" s="280" t="s">
        <v>3456</v>
      </c>
      <c r="D182" s="161"/>
      <c r="E182" t="s">
        <v>3413</v>
      </c>
    </row>
    <row r="183" spans="2:5" x14ac:dyDescent="0.35">
      <c r="B183" t="s">
        <v>3392</v>
      </c>
      <c r="C183" s="280" t="s">
        <v>3402</v>
      </c>
      <c r="D183" s="161"/>
      <c r="E183" t="s">
        <v>3393</v>
      </c>
    </row>
    <row r="184" spans="2:5" x14ac:dyDescent="0.35">
      <c r="B184" t="s">
        <v>3530</v>
      </c>
      <c r="C184" s="280" t="s">
        <v>3457</v>
      </c>
      <c r="D184" s="161"/>
      <c r="E184" t="s">
        <v>3414</v>
      </c>
    </row>
    <row r="185" spans="2:5" x14ac:dyDescent="0.35">
      <c r="B185" t="s">
        <v>3531</v>
      </c>
      <c r="C185" s="280" t="s">
        <v>3458</v>
      </c>
      <c r="D185" s="161"/>
      <c r="E185" t="s">
        <v>3415</v>
      </c>
    </row>
    <row r="186" spans="2:5" x14ac:dyDescent="0.35">
      <c r="B186" t="s">
        <v>3532</v>
      </c>
      <c r="C186" s="280" t="s">
        <v>3459</v>
      </c>
      <c r="D186" s="161"/>
      <c r="E186" t="s">
        <v>3416</v>
      </c>
    </row>
    <row r="187" spans="2:5" x14ac:dyDescent="0.35">
      <c r="B187" t="s">
        <v>3533</v>
      </c>
      <c r="C187" s="280" t="s">
        <v>3460</v>
      </c>
      <c r="D187" s="161"/>
      <c r="E187" t="s">
        <v>3417</v>
      </c>
    </row>
    <row r="188" spans="2:5" x14ac:dyDescent="0.35">
      <c r="B188" t="s">
        <v>3534</v>
      </c>
      <c r="C188" s="280" t="s">
        <v>3461</v>
      </c>
      <c r="D188" s="161"/>
      <c r="E188" t="s">
        <v>3417</v>
      </c>
    </row>
    <row r="189" spans="2:5" x14ac:dyDescent="0.35">
      <c r="B189" t="s">
        <v>3535</v>
      </c>
      <c r="C189" s="280" t="s">
        <v>3462</v>
      </c>
      <c r="D189" s="161"/>
      <c r="E189" t="s">
        <v>3417</v>
      </c>
    </row>
    <row r="190" spans="2:5" x14ac:dyDescent="0.35">
      <c r="B190" t="s">
        <v>3536</v>
      </c>
      <c r="C190" s="280" t="s">
        <v>3463</v>
      </c>
      <c r="D190" s="161"/>
      <c r="E190" t="s">
        <v>3418</v>
      </c>
    </row>
    <row r="191" spans="2:5" x14ac:dyDescent="0.35">
      <c r="B191" t="s">
        <v>3537</v>
      </c>
      <c r="C191" s="280" t="s">
        <v>3464</v>
      </c>
      <c r="D191" s="161"/>
      <c r="E191" t="s">
        <v>3419</v>
      </c>
    </row>
    <row r="192" spans="2:5" x14ac:dyDescent="0.35">
      <c r="B192" t="s">
        <v>3538</v>
      </c>
      <c r="C192" s="280" t="s">
        <v>3465</v>
      </c>
      <c r="D192" s="161"/>
      <c r="E192" t="s">
        <v>3420</v>
      </c>
    </row>
    <row r="193" spans="2:5" x14ac:dyDescent="0.35">
      <c r="B193" t="s">
        <v>3539</v>
      </c>
      <c r="C193" s="280" t="s">
        <v>3466</v>
      </c>
      <c r="D193" s="161"/>
      <c r="E193" t="s">
        <v>3421</v>
      </c>
    </row>
    <row r="194" spans="2:5" x14ac:dyDescent="0.35">
      <c r="B194" t="s">
        <v>3540</v>
      </c>
      <c r="C194" s="280" t="s">
        <v>3467</v>
      </c>
      <c r="D194" s="161"/>
      <c r="E194" t="s">
        <v>3422</v>
      </c>
    </row>
    <row r="195" spans="2:5" x14ac:dyDescent="0.35">
      <c r="B195" t="s">
        <v>3541</v>
      </c>
      <c r="C195" s="280" t="s">
        <v>3468</v>
      </c>
      <c r="D195" s="161"/>
      <c r="E195" t="s">
        <v>3423</v>
      </c>
    </row>
    <row r="196" spans="2:5" x14ac:dyDescent="0.35">
      <c r="B196" t="s">
        <v>3542</v>
      </c>
      <c r="C196" s="280" t="s">
        <v>3469</v>
      </c>
      <c r="D196" s="161"/>
      <c r="E196" t="s">
        <v>3424</v>
      </c>
    </row>
    <row r="197" spans="2:5" x14ac:dyDescent="0.35">
      <c r="B197" t="s">
        <v>3543</v>
      </c>
      <c r="C197" s="280" t="s">
        <v>3470</v>
      </c>
      <c r="D197" s="161"/>
      <c r="E197" t="s">
        <v>3425</v>
      </c>
    </row>
    <row r="198" spans="2:5" x14ac:dyDescent="0.35">
      <c r="B198" t="s">
        <v>3544</v>
      </c>
      <c r="C198" s="280" t="s">
        <v>3471</v>
      </c>
      <c r="D198" s="161"/>
      <c r="E198" t="s">
        <v>3425</v>
      </c>
    </row>
    <row r="199" spans="2:5" x14ac:dyDescent="0.35">
      <c r="B199" t="s">
        <v>3545</v>
      </c>
      <c r="C199" s="280" t="s">
        <v>3472</v>
      </c>
      <c r="D199" s="161"/>
      <c r="E199" t="s">
        <v>3425</v>
      </c>
    </row>
    <row r="200" spans="2:5" x14ac:dyDescent="0.35">
      <c r="B200" t="s">
        <v>3546</v>
      </c>
      <c r="C200" s="280" t="s">
        <v>3473</v>
      </c>
      <c r="D200" s="161"/>
      <c r="E200" t="s">
        <v>3425</v>
      </c>
    </row>
    <row r="201" spans="2:5" x14ac:dyDescent="0.35">
      <c r="B201" t="s">
        <v>3547</v>
      </c>
      <c r="C201" s="280" t="s">
        <v>3474</v>
      </c>
      <c r="D201" s="161"/>
      <c r="E201" t="s">
        <v>3425</v>
      </c>
    </row>
    <row r="202" spans="2:5" x14ac:dyDescent="0.35">
      <c r="B202" t="s">
        <v>3548</v>
      </c>
      <c r="C202" s="280" t="s">
        <v>3475</v>
      </c>
      <c r="D202" s="161"/>
      <c r="E202" t="s">
        <v>3426</v>
      </c>
    </row>
    <row r="203" spans="2:5" x14ac:dyDescent="0.35">
      <c r="B203" t="s">
        <v>3549</v>
      </c>
      <c r="C203" s="280" t="s">
        <v>3476</v>
      </c>
      <c r="D203" s="161"/>
      <c r="E203" t="s">
        <v>3426</v>
      </c>
    </row>
    <row r="204" spans="2:5" x14ac:dyDescent="0.35">
      <c r="B204" t="s">
        <v>3550</v>
      </c>
      <c r="C204" s="280" t="s">
        <v>3477</v>
      </c>
      <c r="D204" s="161"/>
      <c r="E204" t="s">
        <v>3427</v>
      </c>
    </row>
    <row r="205" spans="2:5" x14ac:dyDescent="0.35">
      <c r="B205" t="s">
        <v>3551</v>
      </c>
      <c r="C205" s="280" t="s">
        <v>3478</v>
      </c>
      <c r="D205" s="161"/>
      <c r="E205" t="s">
        <v>3428</v>
      </c>
    </row>
    <row r="206" spans="2:5" x14ac:dyDescent="0.35">
      <c r="B206" t="s">
        <v>3394</v>
      </c>
      <c r="C206" s="280" t="s">
        <v>3403</v>
      </c>
      <c r="D206" s="161"/>
      <c r="E206" t="s">
        <v>3369</v>
      </c>
    </row>
    <row r="207" spans="2:5" x14ac:dyDescent="0.35">
      <c r="B207" t="s">
        <v>3552</v>
      </c>
      <c r="C207" s="280" t="s">
        <v>3479</v>
      </c>
      <c r="D207" s="161"/>
      <c r="E207" t="s">
        <v>3429</v>
      </c>
    </row>
    <row r="208" spans="2:5" x14ac:dyDescent="0.35">
      <c r="B208" t="s">
        <v>3553</v>
      </c>
      <c r="C208" s="280" t="s">
        <v>3480</v>
      </c>
      <c r="D208" s="161"/>
      <c r="E208" t="s">
        <v>3429</v>
      </c>
    </row>
    <row r="209" spans="2:5" x14ac:dyDescent="0.35">
      <c r="B209" t="s">
        <v>3554</v>
      </c>
      <c r="C209" s="280" t="s">
        <v>3481</v>
      </c>
      <c r="D209" s="161"/>
      <c r="E209" t="s">
        <v>3429</v>
      </c>
    </row>
    <row r="210" spans="2:5" x14ac:dyDescent="0.35">
      <c r="B210" t="s">
        <v>3555</v>
      </c>
      <c r="C210" s="280" t="s">
        <v>3482</v>
      </c>
      <c r="D210" s="161"/>
      <c r="E210" t="s">
        <v>3429</v>
      </c>
    </row>
    <row r="211" spans="2:5" x14ac:dyDescent="0.35">
      <c r="B211" t="s">
        <v>3556</v>
      </c>
      <c r="C211" s="280" t="s">
        <v>3483</v>
      </c>
      <c r="D211" s="161"/>
      <c r="E211" t="s">
        <v>3429</v>
      </c>
    </row>
    <row r="212" spans="2:5" x14ac:dyDescent="0.35">
      <c r="B212" t="s">
        <v>3557</v>
      </c>
      <c r="C212" s="280" t="s">
        <v>3484</v>
      </c>
      <c r="D212" s="161"/>
      <c r="E212" t="s">
        <v>3429</v>
      </c>
    </row>
    <row r="213" spans="2:5" x14ac:dyDescent="0.35">
      <c r="B213" t="s">
        <v>3558</v>
      </c>
      <c r="C213" s="280" t="s">
        <v>3485</v>
      </c>
      <c r="D213" s="161"/>
      <c r="E213" t="s">
        <v>3429</v>
      </c>
    </row>
    <row r="214" spans="2:5" x14ac:dyDescent="0.35">
      <c r="B214" t="s">
        <v>3559</v>
      </c>
      <c r="C214" s="280" t="s">
        <v>3486</v>
      </c>
      <c r="D214" s="161"/>
      <c r="E214" t="s">
        <v>3429</v>
      </c>
    </row>
    <row r="215" spans="2:5" x14ac:dyDescent="0.35">
      <c r="B215" t="s">
        <v>3560</v>
      </c>
      <c r="C215" s="280" t="s">
        <v>3487</v>
      </c>
      <c r="D215" s="161"/>
      <c r="E215" t="s">
        <v>3430</v>
      </c>
    </row>
    <row r="216" spans="2:5" x14ac:dyDescent="0.35">
      <c r="B216" t="s">
        <v>3561</v>
      </c>
      <c r="C216" s="280" t="s">
        <v>3488</v>
      </c>
      <c r="D216" s="161"/>
      <c r="E216" t="s">
        <v>3431</v>
      </c>
    </row>
    <row r="217" spans="2:5" x14ac:dyDescent="0.35">
      <c r="B217" t="s">
        <v>3562</v>
      </c>
      <c r="C217" s="280" t="s">
        <v>3489</v>
      </c>
      <c r="D217" s="161"/>
      <c r="E217" t="s">
        <v>3431</v>
      </c>
    </row>
    <row r="218" spans="2:5" x14ac:dyDescent="0.35">
      <c r="B218" t="s">
        <v>3563</v>
      </c>
      <c r="C218" s="280" t="s">
        <v>3490</v>
      </c>
      <c r="D218" s="161"/>
      <c r="E218" t="s">
        <v>3431</v>
      </c>
    </row>
    <row r="219" spans="2:5" x14ac:dyDescent="0.35">
      <c r="B219" t="s">
        <v>3564</v>
      </c>
      <c r="C219" s="280" t="s">
        <v>3491</v>
      </c>
      <c r="D219" s="161"/>
      <c r="E219" t="s">
        <v>3431</v>
      </c>
    </row>
    <row r="220" spans="2:5" x14ac:dyDescent="0.35">
      <c r="B220" t="s">
        <v>3565</v>
      </c>
      <c r="C220" s="280" t="s">
        <v>3492</v>
      </c>
      <c r="D220" s="161"/>
      <c r="E220" t="s">
        <v>2181</v>
      </c>
    </row>
    <row r="221" spans="2:5" x14ac:dyDescent="0.35">
      <c r="B221" t="s">
        <v>3566</v>
      </c>
      <c r="C221" s="280" t="s">
        <v>3493</v>
      </c>
      <c r="D221" s="161"/>
      <c r="E221" t="s">
        <v>2181</v>
      </c>
    </row>
    <row r="222" spans="2:5" x14ac:dyDescent="0.35">
      <c r="B222" t="s">
        <v>3567</v>
      </c>
      <c r="C222" s="280" t="s">
        <v>3494</v>
      </c>
      <c r="D222" s="161"/>
      <c r="E222" t="s">
        <v>2181</v>
      </c>
    </row>
    <row r="223" spans="2:5" x14ac:dyDescent="0.35">
      <c r="B223" t="s">
        <v>3568</v>
      </c>
      <c r="C223" s="280" t="s">
        <v>3495</v>
      </c>
      <c r="D223" s="161"/>
      <c r="E223" t="s">
        <v>2181</v>
      </c>
    </row>
    <row r="224" spans="2:5" x14ac:dyDescent="0.35">
      <c r="B224" t="s">
        <v>3569</v>
      </c>
      <c r="C224" s="280" t="s">
        <v>3496</v>
      </c>
      <c r="D224" s="161"/>
      <c r="E224" t="s">
        <v>2181</v>
      </c>
    </row>
    <row r="225" spans="2:5" x14ac:dyDescent="0.35">
      <c r="B225" t="s">
        <v>3570</v>
      </c>
      <c r="C225" s="280" t="s">
        <v>3497</v>
      </c>
      <c r="D225" s="161"/>
      <c r="E225" t="s">
        <v>3432</v>
      </c>
    </row>
    <row r="226" spans="2:5" x14ac:dyDescent="0.35">
      <c r="B226" t="s">
        <v>3571</v>
      </c>
      <c r="C226" s="280" t="s">
        <v>3498</v>
      </c>
      <c r="D226" s="161"/>
      <c r="E226" t="s">
        <v>3433</v>
      </c>
    </row>
    <row r="227" spans="2:5" x14ac:dyDescent="0.35">
      <c r="B227" t="s">
        <v>3572</v>
      </c>
      <c r="C227" s="280" t="s">
        <v>3499</v>
      </c>
      <c r="D227" s="161"/>
      <c r="E227" t="s">
        <v>3434</v>
      </c>
    </row>
    <row r="228" spans="2:5" x14ac:dyDescent="0.35">
      <c r="B228" t="s">
        <v>3573</v>
      </c>
      <c r="C228" s="280" t="s">
        <v>3500</v>
      </c>
      <c r="D228" s="161"/>
      <c r="E228" t="s">
        <v>3435</v>
      </c>
    </row>
    <row r="229" spans="2:5" x14ac:dyDescent="0.35">
      <c r="B229" t="s">
        <v>3574</v>
      </c>
      <c r="C229" s="280" t="s">
        <v>3501</v>
      </c>
      <c r="D229" s="161"/>
      <c r="E229" t="s">
        <v>3436</v>
      </c>
    </row>
    <row r="230" spans="2:5" x14ac:dyDescent="0.35">
      <c r="B230" t="s">
        <v>3575</v>
      </c>
      <c r="C230" s="280" t="s">
        <v>3502</v>
      </c>
      <c r="D230" s="161"/>
      <c r="E230" t="s">
        <v>3436</v>
      </c>
    </row>
    <row r="231" spans="2:5" x14ac:dyDescent="0.35">
      <c r="B231" t="s">
        <v>3576</v>
      </c>
      <c r="C231" s="280" t="s">
        <v>3503</v>
      </c>
      <c r="D231" s="161"/>
      <c r="E231" t="s">
        <v>3437</v>
      </c>
    </row>
    <row r="232" spans="2:5" x14ac:dyDescent="0.35">
      <c r="B232" t="s">
        <v>3577</v>
      </c>
      <c r="C232" s="280" t="s">
        <v>3504</v>
      </c>
      <c r="D232" s="161"/>
      <c r="E232" t="s">
        <v>3438</v>
      </c>
    </row>
    <row r="233" spans="2:5" x14ac:dyDescent="0.35">
      <c r="B233" t="s">
        <v>3578</v>
      </c>
      <c r="C233" s="280" t="s">
        <v>3505</v>
      </c>
      <c r="D233" s="161"/>
      <c r="E233" t="s">
        <v>3439</v>
      </c>
    </row>
    <row r="234" spans="2:5" x14ac:dyDescent="0.35">
      <c r="B234" t="s">
        <v>3579</v>
      </c>
      <c r="C234" s="280" t="s">
        <v>3506</v>
      </c>
      <c r="D234" s="161"/>
      <c r="E234" t="s">
        <v>3439</v>
      </c>
    </row>
    <row r="235" spans="2:5" x14ac:dyDescent="0.35">
      <c r="B235" t="s">
        <v>3580</v>
      </c>
      <c r="C235" s="280" t="s">
        <v>3507</v>
      </c>
      <c r="D235" s="161"/>
      <c r="E235" t="s">
        <v>3439</v>
      </c>
    </row>
    <row r="236" spans="2:5" x14ac:dyDescent="0.35">
      <c r="B236" t="s">
        <v>3581</v>
      </c>
      <c r="C236" s="280" t="s">
        <v>3508</v>
      </c>
      <c r="D236" s="161"/>
      <c r="E236" t="s">
        <v>3439</v>
      </c>
    </row>
    <row r="237" spans="2:5" x14ac:dyDescent="0.35">
      <c r="B237" t="s">
        <v>3582</v>
      </c>
      <c r="C237" s="280" t="s">
        <v>3509</v>
      </c>
      <c r="D237" s="161"/>
      <c r="E237" t="s">
        <v>3440</v>
      </c>
    </row>
    <row r="238" spans="2:5" x14ac:dyDescent="0.35">
      <c r="B238" t="s">
        <v>3583</v>
      </c>
      <c r="C238" s="280" t="s">
        <v>3510</v>
      </c>
      <c r="D238" s="161"/>
      <c r="E238" t="s">
        <v>3441</v>
      </c>
    </row>
    <row r="239" spans="2:5" x14ac:dyDescent="0.35">
      <c r="B239" t="s">
        <v>3584</v>
      </c>
      <c r="C239" s="280" t="s">
        <v>3511</v>
      </c>
      <c r="D239" s="161"/>
      <c r="E239" t="s">
        <v>3442</v>
      </c>
    </row>
    <row r="240" spans="2:5" x14ac:dyDescent="0.35">
      <c r="B240" t="s">
        <v>3585</v>
      </c>
      <c r="C240" s="280" t="s">
        <v>3512</v>
      </c>
      <c r="D240" s="161"/>
      <c r="E240" t="s">
        <v>3442</v>
      </c>
    </row>
    <row r="241" spans="1:5" x14ac:dyDescent="0.35">
      <c r="B241" t="s">
        <v>3586</v>
      </c>
      <c r="C241" s="280" t="s">
        <v>3513</v>
      </c>
      <c r="D241" s="70" t="s">
        <v>3594</v>
      </c>
      <c r="E241" t="s">
        <v>125</v>
      </c>
    </row>
    <row r="242" spans="1:5" x14ac:dyDescent="0.35">
      <c r="B242" t="s">
        <v>3587</v>
      </c>
      <c r="C242" s="280" t="s">
        <v>3514</v>
      </c>
      <c r="D242" s="161"/>
      <c r="E242" t="s">
        <v>3443</v>
      </c>
    </row>
    <row r="243" spans="1:5" x14ac:dyDescent="0.35">
      <c r="B243" t="s">
        <v>3588</v>
      </c>
      <c r="C243" s="280" t="s">
        <v>3515</v>
      </c>
      <c r="D243" s="70" t="s">
        <v>3595</v>
      </c>
      <c r="E243" t="s">
        <v>3444</v>
      </c>
    </row>
    <row r="244" spans="1:5" x14ac:dyDescent="0.35">
      <c r="B244" t="s">
        <v>3589</v>
      </c>
      <c r="C244" s="280" t="s">
        <v>3516</v>
      </c>
      <c r="D244" s="70" t="s">
        <v>3596</v>
      </c>
      <c r="E244" t="s">
        <v>2360</v>
      </c>
    </row>
    <row r="245" spans="1:5" x14ac:dyDescent="0.35">
      <c r="B245" t="s">
        <v>3590</v>
      </c>
      <c r="C245" s="280" t="s">
        <v>3517</v>
      </c>
      <c r="D245" s="70" t="s">
        <v>3597</v>
      </c>
      <c r="E245" t="s">
        <v>1882</v>
      </c>
    </row>
    <row r="246" spans="1:5" x14ac:dyDescent="0.35">
      <c r="B246" t="s">
        <v>3591</v>
      </c>
      <c r="C246" s="280" t="s">
        <v>3518</v>
      </c>
      <c r="D246" s="70" t="s">
        <v>3598</v>
      </c>
      <c r="E246" t="s">
        <v>3445</v>
      </c>
    </row>
    <row r="247" spans="1:5" x14ac:dyDescent="0.35">
      <c r="B247" t="s">
        <v>3592</v>
      </c>
      <c r="C247" s="280" t="s">
        <v>3519</v>
      </c>
      <c r="D247" s="70" t="s">
        <v>3599</v>
      </c>
      <c r="E247" t="s">
        <v>3445</v>
      </c>
    </row>
    <row r="248" spans="1:5" x14ac:dyDescent="0.35">
      <c r="B248" t="s">
        <v>3593</v>
      </c>
      <c r="C248" s="280" t="s">
        <v>3520</v>
      </c>
      <c r="D248" s="70" t="s">
        <v>3600</v>
      </c>
      <c r="E248" t="s">
        <v>3445</v>
      </c>
    </row>
    <row r="249" spans="1:5" x14ac:dyDescent="0.35">
      <c r="A249" s="33" t="s">
        <v>3601</v>
      </c>
      <c r="B249" s="3" t="s">
        <v>3602</v>
      </c>
      <c r="C249" s="280" t="str">
        <f>HYPERLINK("mailto:lelgut@yahoo.com","lelgut@yahoo.com")</f>
        <v>lelgut@yahoo.com</v>
      </c>
      <c r="D249" s="72" t="s">
        <v>3617</v>
      </c>
      <c r="E249" s="3" t="s">
        <v>3609</v>
      </c>
    </row>
    <row r="250" spans="1:5" x14ac:dyDescent="0.35">
      <c r="B250" s="3" t="s">
        <v>3603</v>
      </c>
      <c r="C250" s="280" t="str">
        <f>HYPERLINK("mailto:KUIJAN@YAHOO.COM","kuijan@yahoo.com")</f>
        <v>kuijan@yahoo.com</v>
      </c>
      <c r="D250" s="72" t="s">
        <v>3618</v>
      </c>
      <c r="E250" s="3" t="s">
        <v>3610</v>
      </c>
    </row>
    <row r="251" spans="1:5" x14ac:dyDescent="0.35">
      <c r="B251" s="3" t="s">
        <v>3604</v>
      </c>
      <c r="C251" s="280" t="s">
        <v>3614</v>
      </c>
      <c r="D251" s="72" t="s">
        <v>3619</v>
      </c>
      <c r="E251" s="3" t="s">
        <v>2181</v>
      </c>
    </row>
    <row r="252" spans="1:5" x14ac:dyDescent="0.35">
      <c r="B252" s="3" t="s">
        <v>3605</v>
      </c>
      <c r="C252" s="280" t="s">
        <v>3615</v>
      </c>
      <c r="D252" s="72" t="s">
        <v>3620</v>
      </c>
      <c r="E252" s="3" t="s">
        <v>3611</v>
      </c>
    </row>
    <row r="253" spans="1:5" x14ac:dyDescent="0.35">
      <c r="B253" s="3" t="s">
        <v>3606</v>
      </c>
      <c r="C253" s="280" t="str">
        <f>HYPERLINK("mailto:ybinepal@yahoo.com","ybinepal@yahoo.com")</f>
        <v>ybinepal@yahoo.com</v>
      </c>
      <c r="D253" s="72" t="s">
        <v>3621</v>
      </c>
      <c r="E253" s="3" t="s">
        <v>3612</v>
      </c>
    </row>
    <row r="254" spans="1:5" x14ac:dyDescent="0.35">
      <c r="B254" s="3" t="s">
        <v>3607</v>
      </c>
      <c r="C254" s="280" t="s">
        <v>3616</v>
      </c>
      <c r="D254" s="72" t="s">
        <v>3622</v>
      </c>
      <c r="E254" s="3" t="s">
        <v>125</v>
      </c>
    </row>
    <row r="255" spans="1:5" x14ac:dyDescent="0.35">
      <c r="B255" s="3" t="s">
        <v>3608</v>
      </c>
      <c r="C255" s="280" t="str">
        <f>HYPERLINK("mailto:benkingua03@gmail.cm","benkingua03@gmail.cm")</f>
        <v>benkingua03@gmail.cm</v>
      </c>
      <c r="D255" s="72" t="s">
        <v>3623</v>
      </c>
      <c r="E255" s="3" t="s">
        <v>3613</v>
      </c>
    </row>
    <row r="256" spans="1:5" x14ac:dyDescent="0.35">
      <c r="A256" s="34" t="s">
        <v>2804</v>
      </c>
      <c r="B256" s="9" t="s">
        <v>3626</v>
      </c>
      <c r="C256" s="258" t="s">
        <v>3629</v>
      </c>
      <c r="D256" s="68" t="s">
        <v>3634</v>
      </c>
      <c r="E256" t="s">
        <v>3613</v>
      </c>
    </row>
    <row r="257" spans="1:5" x14ac:dyDescent="0.35">
      <c r="A257" s="26" t="s">
        <v>2804</v>
      </c>
      <c r="B257" s="20" t="s">
        <v>3627</v>
      </c>
      <c r="C257" s="284" t="s">
        <v>3630</v>
      </c>
      <c r="D257" s="86" t="s">
        <v>3635</v>
      </c>
      <c r="E257" t="s">
        <v>3613</v>
      </c>
    </row>
    <row r="258" spans="1:5" x14ac:dyDescent="0.35">
      <c r="A258" s="35" t="s">
        <v>3624</v>
      </c>
      <c r="B258" s="36" t="s">
        <v>22819</v>
      </c>
      <c r="C258" s="280" t="s">
        <v>3631</v>
      </c>
      <c r="D258" s="164"/>
      <c r="E258" t="s">
        <v>102</v>
      </c>
    </row>
    <row r="259" spans="1:5" x14ac:dyDescent="0.35">
      <c r="A259" s="35" t="s">
        <v>3624</v>
      </c>
      <c r="B259" s="36" t="s">
        <v>22820</v>
      </c>
      <c r="C259" s="280" t="s">
        <v>3632</v>
      </c>
      <c r="D259" s="164"/>
      <c r="E259" t="s">
        <v>3004</v>
      </c>
    </row>
    <row r="260" spans="1:5" x14ac:dyDescent="0.35">
      <c r="A260" s="35" t="s">
        <v>3625</v>
      </c>
      <c r="B260" t="s">
        <v>22821</v>
      </c>
      <c r="C260" s="258" t="s">
        <v>3633</v>
      </c>
      <c r="D260" s="68" t="s">
        <v>3636</v>
      </c>
      <c r="E260" s="12" t="s">
        <v>3628</v>
      </c>
    </row>
    <row r="261" spans="1:5" x14ac:dyDescent="0.35">
      <c r="A261" s="35" t="s">
        <v>3601</v>
      </c>
      <c r="B261" s="37" t="s">
        <v>3604</v>
      </c>
      <c r="C261" s="280" t="s">
        <v>3614</v>
      </c>
      <c r="D261" s="73" t="s">
        <v>3619</v>
      </c>
      <c r="E261" t="s">
        <v>2181</v>
      </c>
    </row>
    <row r="262" spans="1:5" x14ac:dyDescent="0.35">
      <c r="A262" s="33" t="s">
        <v>3637</v>
      </c>
      <c r="B262" s="27" t="s">
        <v>3638</v>
      </c>
      <c r="C262" s="280" t="s">
        <v>3655</v>
      </c>
      <c r="D262" s="90" t="s">
        <v>3666</v>
      </c>
      <c r="E262" s="27" t="s">
        <v>2966</v>
      </c>
    </row>
    <row r="263" spans="1:5" x14ac:dyDescent="0.35">
      <c r="B263" s="38" t="s">
        <v>3639</v>
      </c>
      <c r="C263" s="280" t="str">
        <f>HYPERLINK("mailto:wsiphila@uonbl.ac.ke","wsiphila@uonbl.ac.ke")</f>
        <v>wsiphila@uonbl.ac.ke</v>
      </c>
      <c r="D263" s="73" t="s">
        <v>3667</v>
      </c>
      <c r="E263" s="38" t="s">
        <v>1216</v>
      </c>
    </row>
    <row r="264" spans="1:5" x14ac:dyDescent="0.35">
      <c r="B264" s="38" t="s">
        <v>3640</v>
      </c>
      <c r="C264" s="280" t="str">
        <f>HYPERLINK("mailto:davidnjubi@yahoo.com","davidnjubi@yahoo.com")</f>
        <v>davidnjubi@yahoo.com</v>
      </c>
      <c r="D264" s="73" t="s">
        <v>3668</v>
      </c>
      <c r="E264" s="38" t="s">
        <v>3652</v>
      </c>
    </row>
    <row r="265" spans="1:5" x14ac:dyDescent="0.35">
      <c r="B265" s="38" t="s">
        <v>3641</v>
      </c>
      <c r="C265" s="280" t="str">
        <f>HYPERLINK("mailto:wngrid@yahoo.com","wngrid@yahoo.com")</f>
        <v>wngrid@yahoo.com</v>
      </c>
      <c r="D265" s="73" t="s">
        <v>3669</v>
      </c>
      <c r="E265" s="38" t="s">
        <v>3369</v>
      </c>
    </row>
    <row r="266" spans="1:5" x14ac:dyDescent="0.35">
      <c r="B266" s="37" t="s">
        <v>3642</v>
      </c>
      <c r="C266" s="280" t="s">
        <v>3656</v>
      </c>
      <c r="D266" s="165"/>
      <c r="E266" s="37" t="s">
        <v>346</v>
      </c>
    </row>
    <row r="267" spans="1:5" x14ac:dyDescent="0.35">
      <c r="B267" s="23" t="s">
        <v>3643</v>
      </c>
      <c r="C267" s="280" t="s">
        <v>3657</v>
      </c>
      <c r="D267" s="86" t="s">
        <v>21187</v>
      </c>
      <c r="E267" s="24" t="s">
        <v>3653</v>
      </c>
    </row>
    <row r="268" spans="1:5" x14ac:dyDescent="0.35">
      <c r="B268" s="23" t="s">
        <v>3644</v>
      </c>
      <c r="C268" s="280" t="s">
        <v>3658</v>
      </c>
      <c r="D268" s="86" t="s">
        <v>21188</v>
      </c>
      <c r="E268" s="24" t="s">
        <v>3653</v>
      </c>
    </row>
    <row r="269" spans="1:5" x14ac:dyDescent="0.35">
      <c r="B269" s="23" t="s">
        <v>3645</v>
      </c>
      <c r="C269" s="280" t="s">
        <v>3659</v>
      </c>
      <c r="D269" s="86" t="s">
        <v>21189</v>
      </c>
      <c r="E269" s="24" t="s">
        <v>3653</v>
      </c>
    </row>
    <row r="270" spans="1:5" x14ac:dyDescent="0.35">
      <c r="B270" s="23" t="s">
        <v>3646</v>
      </c>
      <c r="C270" s="280" t="s">
        <v>3660</v>
      </c>
      <c r="D270" s="86" t="s">
        <v>21190</v>
      </c>
      <c r="E270" s="24" t="s">
        <v>3653</v>
      </c>
    </row>
    <row r="271" spans="1:5" x14ac:dyDescent="0.35">
      <c r="B271" s="23" t="s">
        <v>3647</v>
      </c>
      <c r="C271" s="280" t="s">
        <v>3661</v>
      </c>
      <c r="D271" s="86" t="s">
        <v>21191</v>
      </c>
      <c r="E271" s="24" t="s">
        <v>3653</v>
      </c>
    </row>
    <row r="272" spans="1:5" x14ac:dyDescent="0.35">
      <c r="B272" s="23" t="s">
        <v>3648</v>
      </c>
      <c r="C272" s="280" t="s">
        <v>3662</v>
      </c>
      <c r="D272" s="86" t="s">
        <v>21192</v>
      </c>
      <c r="E272" s="24" t="s">
        <v>3653</v>
      </c>
    </row>
    <row r="273" spans="1:5" x14ac:dyDescent="0.35">
      <c r="B273" s="23" t="s">
        <v>3649</v>
      </c>
      <c r="C273" s="280" t="s">
        <v>3663</v>
      </c>
      <c r="D273" s="86" t="s">
        <v>21193</v>
      </c>
      <c r="E273" s="24" t="s">
        <v>3653</v>
      </c>
    </row>
    <row r="274" spans="1:5" x14ac:dyDescent="0.35">
      <c r="B274" s="14" t="s">
        <v>3650</v>
      </c>
      <c r="C274" s="261" t="s">
        <v>3664</v>
      </c>
      <c r="D274" s="68" t="s">
        <v>3670</v>
      </c>
      <c r="E274" s="24" t="s">
        <v>3653</v>
      </c>
    </row>
    <row r="275" spans="1:5" x14ac:dyDescent="0.35">
      <c r="B275" s="23" t="s">
        <v>3651</v>
      </c>
      <c r="C275" s="282" t="s">
        <v>3665</v>
      </c>
      <c r="D275" s="86" t="s">
        <v>21194</v>
      </c>
      <c r="E275" s="24" t="s">
        <v>3654</v>
      </c>
    </row>
    <row r="276" spans="1:5" x14ac:dyDescent="0.35">
      <c r="A276" s="33" t="s">
        <v>3671</v>
      </c>
      <c r="B276" s="37" t="s">
        <v>3672</v>
      </c>
      <c r="C276" s="280" t="s">
        <v>3738</v>
      </c>
      <c r="D276" s="73" t="s">
        <v>3782</v>
      </c>
      <c r="E276" s="37" t="s">
        <v>3723</v>
      </c>
    </row>
    <row r="277" spans="1:5" x14ac:dyDescent="0.35">
      <c r="B277" s="23" t="s">
        <v>3673</v>
      </c>
      <c r="C277" s="280" t="s">
        <v>3739</v>
      </c>
      <c r="D277" s="86" t="s">
        <v>21195</v>
      </c>
      <c r="E277" s="24" t="s">
        <v>3724</v>
      </c>
    </row>
    <row r="278" spans="1:5" x14ac:dyDescent="0.35">
      <c r="B278" s="37" t="s">
        <v>3674</v>
      </c>
      <c r="C278" s="280" t="s">
        <v>3740</v>
      </c>
      <c r="D278" s="73" t="s">
        <v>3783</v>
      </c>
      <c r="E278" s="37" t="s">
        <v>1216</v>
      </c>
    </row>
    <row r="279" spans="1:5" x14ac:dyDescent="0.35">
      <c r="B279" s="37" t="s">
        <v>3675</v>
      </c>
      <c r="C279" s="280" t="s">
        <v>3741</v>
      </c>
      <c r="D279" s="165"/>
      <c r="E279" s="37" t="s">
        <v>3725</v>
      </c>
    </row>
    <row r="280" spans="1:5" x14ac:dyDescent="0.35">
      <c r="B280" s="37" t="s">
        <v>3676</v>
      </c>
      <c r="C280" s="280" t="s">
        <v>3742</v>
      </c>
      <c r="D280" s="165"/>
      <c r="E280" s="37" t="s">
        <v>3725</v>
      </c>
    </row>
    <row r="281" spans="1:5" x14ac:dyDescent="0.35">
      <c r="B281" s="37" t="s">
        <v>3677</v>
      </c>
      <c r="C281" s="280" t="s">
        <v>3743</v>
      </c>
      <c r="D281" s="165"/>
      <c r="E281" s="37" t="s">
        <v>3725</v>
      </c>
    </row>
    <row r="282" spans="1:5" x14ac:dyDescent="0.35">
      <c r="B282" s="37" t="s">
        <v>3678</v>
      </c>
      <c r="C282" s="280" t="s">
        <v>3744</v>
      </c>
      <c r="D282" s="165"/>
      <c r="E282" s="37" t="s">
        <v>3725</v>
      </c>
    </row>
    <row r="283" spans="1:5" x14ac:dyDescent="0.35">
      <c r="B283" s="37" t="s">
        <v>3679</v>
      </c>
      <c r="C283" s="280" t="s">
        <v>3745</v>
      </c>
      <c r="D283" s="165"/>
      <c r="E283" s="37" t="s">
        <v>3725</v>
      </c>
    </row>
    <row r="284" spans="1:5" x14ac:dyDescent="0.35">
      <c r="B284" s="39" t="s">
        <v>3680</v>
      </c>
      <c r="C284" s="167" t="s">
        <v>3746</v>
      </c>
      <c r="D284" s="92" t="s">
        <v>3784</v>
      </c>
      <c r="E284" s="37" t="s">
        <v>61</v>
      </c>
    </row>
    <row r="285" spans="1:5" x14ac:dyDescent="0.35">
      <c r="B285" s="37" t="s">
        <v>3681</v>
      </c>
      <c r="C285" s="280" t="s">
        <v>3747</v>
      </c>
      <c r="D285" s="165"/>
      <c r="E285" s="37" t="s">
        <v>3725</v>
      </c>
    </row>
    <row r="286" spans="1:5" x14ac:dyDescent="0.35">
      <c r="B286" s="37" t="s">
        <v>3682</v>
      </c>
      <c r="C286" s="280" t="s">
        <v>3748</v>
      </c>
      <c r="D286" s="165"/>
      <c r="E286" s="37" t="s">
        <v>3725</v>
      </c>
    </row>
    <row r="287" spans="1:5" x14ac:dyDescent="0.35">
      <c r="B287" s="37" t="s">
        <v>3683</v>
      </c>
      <c r="C287" s="280" t="s">
        <v>3749</v>
      </c>
      <c r="D287" s="165"/>
      <c r="E287" s="37" t="s">
        <v>3725</v>
      </c>
    </row>
    <row r="288" spans="1:5" x14ac:dyDescent="0.35">
      <c r="B288" s="37" t="s">
        <v>3684</v>
      </c>
      <c r="C288" s="280" t="s">
        <v>3750</v>
      </c>
      <c r="D288" s="165"/>
      <c r="E288" s="37" t="s">
        <v>3725</v>
      </c>
    </row>
    <row r="289" spans="2:5" x14ac:dyDescent="0.35">
      <c r="B289" s="37" t="s">
        <v>3685</v>
      </c>
      <c r="C289" s="280" t="s">
        <v>3751</v>
      </c>
      <c r="D289" s="165"/>
      <c r="E289" s="37" t="s">
        <v>3725</v>
      </c>
    </row>
    <row r="290" spans="2:5" x14ac:dyDescent="0.35">
      <c r="B290" s="36" t="s">
        <v>3686</v>
      </c>
      <c r="C290" s="280" t="s">
        <v>3752</v>
      </c>
      <c r="D290" s="91" t="s">
        <v>3785</v>
      </c>
      <c r="E290" s="36" t="s">
        <v>3726</v>
      </c>
    </row>
    <row r="291" spans="2:5" x14ac:dyDescent="0.35">
      <c r="B291" s="36" t="s">
        <v>3687</v>
      </c>
      <c r="C291" s="280" t="s">
        <v>3753</v>
      </c>
      <c r="D291" s="164"/>
      <c r="E291" s="36" t="s">
        <v>3727</v>
      </c>
    </row>
    <row r="292" spans="2:5" x14ac:dyDescent="0.35">
      <c r="B292" s="37" t="s">
        <v>3688</v>
      </c>
      <c r="C292" s="280" t="s">
        <v>3754</v>
      </c>
      <c r="D292" s="165"/>
      <c r="E292" s="37" t="s">
        <v>3725</v>
      </c>
    </row>
    <row r="293" spans="2:5" x14ac:dyDescent="0.35">
      <c r="B293" s="36" t="s">
        <v>3689</v>
      </c>
      <c r="C293" s="280" t="s">
        <v>3755</v>
      </c>
      <c r="D293" s="164"/>
      <c r="E293" s="36" t="s">
        <v>3728</v>
      </c>
    </row>
    <row r="294" spans="2:5" x14ac:dyDescent="0.35">
      <c r="B294" s="36" t="s">
        <v>3690</v>
      </c>
      <c r="C294" s="280" t="s">
        <v>3756</v>
      </c>
      <c r="D294" s="164"/>
      <c r="E294" s="36" t="s">
        <v>3729</v>
      </c>
    </row>
    <row r="295" spans="2:5" x14ac:dyDescent="0.35">
      <c r="B295" s="37" t="s">
        <v>3691</v>
      </c>
      <c r="C295" s="280" t="s">
        <v>3757</v>
      </c>
      <c r="D295" s="165"/>
      <c r="E295" s="37" t="s">
        <v>3725</v>
      </c>
    </row>
    <row r="296" spans="2:5" x14ac:dyDescent="0.35">
      <c r="B296" s="37" t="s">
        <v>3692</v>
      </c>
      <c r="C296" s="280" t="s">
        <v>3758</v>
      </c>
      <c r="D296" s="165"/>
      <c r="E296" s="37" t="s">
        <v>3725</v>
      </c>
    </row>
    <row r="297" spans="2:5" x14ac:dyDescent="0.35">
      <c r="B297" s="37" t="s">
        <v>3693</v>
      </c>
      <c r="C297" s="280" t="s">
        <v>3759</v>
      </c>
      <c r="D297" s="165"/>
      <c r="E297" s="37" t="s">
        <v>3725</v>
      </c>
    </row>
    <row r="298" spans="2:5" x14ac:dyDescent="0.35">
      <c r="B298" s="37" t="s">
        <v>3694</v>
      </c>
      <c r="C298" s="280" t="s">
        <v>3760</v>
      </c>
      <c r="D298" s="165"/>
      <c r="E298" s="37" t="s">
        <v>3725</v>
      </c>
    </row>
    <row r="299" spans="2:5" x14ac:dyDescent="0.35">
      <c r="B299" s="37" t="s">
        <v>3695</v>
      </c>
      <c r="C299" s="280" t="s">
        <v>3761</v>
      </c>
      <c r="D299" s="165"/>
      <c r="E299" s="37" t="s">
        <v>3725</v>
      </c>
    </row>
    <row r="300" spans="2:5" x14ac:dyDescent="0.35">
      <c r="B300" s="37" t="s">
        <v>3696</v>
      </c>
      <c r="C300" s="280" t="s">
        <v>3762</v>
      </c>
      <c r="D300" s="165"/>
      <c r="E300" s="37" t="s">
        <v>3725</v>
      </c>
    </row>
    <row r="301" spans="2:5" x14ac:dyDescent="0.35">
      <c r="B301" s="37" t="s">
        <v>3697</v>
      </c>
      <c r="C301" s="280" t="s">
        <v>3763</v>
      </c>
      <c r="D301" s="165"/>
      <c r="E301" s="37" t="s">
        <v>3725</v>
      </c>
    </row>
    <row r="302" spans="2:5" x14ac:dyDescent="0.35">
      <c r="B302" s="37" t="s">
        <v>3698</v>
      </c>
      <c r="C302" s="280" t="s">
        <v>3764</v>
      </c>
      <c r="D302" s="165"/>
      <c r="E302" s="37" t="s">
        <v>3725</v>
      </c>
    </row>
    <row r="303" spans="2:5" x14ac:dyDescent="0.35">
      <c r="B303" s="37" t="s">
        <v>3699</v>
      </c>
      <c r="C303" s="280" t="s">
        <v>3765</v>
      </c>
      <c r="D303" s="165"/>
      <c r="E303" s="37" t="s">
        <v>3725</v>
      </c>
    </row>
    <row r="304" spans="2:5" x14ac:dyDescent="0.35">
      <c r="B304" s="37" t="s">
        <v>3700</v>
      </c>
      <c r="C304" s="280" t="s">
        <v>3766</v>
      </c>
      <c r="D304" s="165"/>
      <c r="E304" s="37" t="s">
        <v>3725</v>
      </c>
    </row>
    <row r="305" spans="2:5" x14ac:dyDescent="0.35">
      <c r="B305" s="37" t="s">
        <v>3701</v>
      </c>
      <c r="C305" s="280" t="s">
        <v>3767</v>
      </c>
      <c r="D305" s="165"/>
      <c r="E305" s="37" t="s">
        <v>3725</v>
      </c>
    </row>
    <row r="306" spans="2:5" x14ac:dyDescent="0.35">
      <c r="B306" s="37" t="s">
        <v>3702</v>
      </c>
      <c r="C306" s="280" t="s">
        <v>3768</v>
      </c>
      <c r="D306" s="165"/>
      <c r="E306" s="37" t="s">
        <v>3725</v>
      </c>
    </row>
    <row r="307" spans="2:5" x14ac:dyDescent="0.35">
      <c r="B307" s="37" t="s">
        <v>3703</v>
      </c>
      <c r="C307" s="280" t="s">
        <v>3769</v>
      </c>
      <c r="D307" s="165"/>
      <c r="E307" s="37" t="s">
        <v>3725</v>
      </c>
    </row>
    <row r="308" spans="2:5" x14ac:dyDescent="0.35">
      <c r="B308" s="37" t="s">
        <v>3691</v>
      </c>
      <c r="C308" s="280" t="s">
        <v>3758</v>
      </c>
      <c r="D308" s="165"/>
      <c r="E308" s="37" t="s">
        <v>3725</v>
      </c>
    </row>
    <row r="309" spans="2:5" x14ac:dyDescent="0.35">
      <c r="B309" s="37" t="s">
        <v>3704</v>
      </c>
      <c r="C309" s="280" t="s">
        <v>3770</v>
      </c>
      <c r="D309" s="165"/>
      <c r="E309" s="37" t="s">
        <v>3725</v>
      </c>
    </row>
    <row r="310" spans="2:5" x14ac:dyDescent="0.35">
      <c r="B310" s="37" t="s">
        <v>3705</v>
      </c>
      <c r="C310" s="280" t="s">
        <v>3771</v>
      </c>
      <c r="D310" s="165"/>
      <c r="E310" s="37" t="s">
        <v>3725</v>
      </c>
    </row>
    <row r="311" spans="2:5" x14ac:dyDescent="0.35">
      <c r="B311" s="37" t="s">
        <v>3706</v>
      </c>
      <c r="C311" s="280" t="s">
        <v>3772</v>
      </c>
      <c r="D311" s="165"/>
      <c r="E311" s="37" t="s">
        <v>3725</v>
      </c>
    </row>
    <row r="312" spans="2:5" x14ac:dyDescent="0.35">
      <c r="B312" s="37" t="s">
        <v>3707</v>
      </c>
      <c r="C312" s="280" t="s">
        <v>3773</v>
      </c>
      <c r="D312" s="165"/>
      <c r="E312" s="37" t="s">
        <v>3725</v>
      </c>
    </row>
    <row r="313" spans="2:5" x14ac:dyDescent="0.35">
      <c r="B313" s="37" t="s">
        <v>3708</v>
      </c>
      <c r="C313" s="280" t="s">
        <v>3774</v>
      </c>
      <c r="D313" s="73" t="s">
        <v>3783</v>
      </c>
      <c r="E313" s="37" t="s">
        <v>3428</v>
      </c>
    </row>
    <row r="314" spans="2:5" x14ac:dyDescent="0.35">
      <c r="B314" s="38" t="s">
        <v>3709</v>
      </c>
      <c r="C314" s="280" t="str">
        <f>HYPERLINK("mailto:klilklayne05@gmail.com","klilklayne05@gmail.com")</f>
        <v>klilklayne05@gmail.com</v>
      </c>
      <c r="D314" s="73" t="s">
        <v>3786</v>
      </c>
      <c r="E314" s="38" t="s">
        <v>378</v>
      </c>
    </row>
    <row r="315" spans="2:5" x14ac:dyDescent="0.35">
      <c r="B315" s="40" t="s">
        <v>3710</v>
      </c>
      <c r="C315" s="280" t="str">
        <f>HYPERLINK("mailto:lydia.kaduka@gmail.com","lydia.kaduka@gmail.com")</f>
        <v>lydia.kaduka@gmail.com</v>
      </c>
      <c r="D315" s="73" t="s">
        <v>3787</v>
      </c>
      <c r="E315" s="40" t="s">
        <v>3730</v>
      </c>
    </row>
    <row r="316" spans="2:5" x14ac:dyDescent="0.35">
      <c r="B316" s="38" t="s">
        <v>3711</v>
      </c>
      <c r="C316" s="280" t="str">
        <f>HYPERLINK("mailto:nyajanet@gmail.com","nyajanet@gmail.com")</f>
        <v>nyajanet@gmail.com</v>
      </c>
      <c r="D316" s="73" t="s">
        <v>3788</v>
      </c>
      <c r="E316" s="38" t="s">
        <v>3731</v>
      </c>
    </row>
    <row r="317" spans="2:5" x14ac:dyDescent="0.35">
      <c r="B317" s="38" t="s">
        <v>3712</v>
      </c>
      <c r="C317" s="280" t="str">
        <f>HYPERLINK("mailto:tobias_okeh@yahoo.com","tobias_okeh@yahoo.com")</f>
        <v>tobias_okeh@yahoo.com</v>
      </c>
      <c r="D317" s="73" t="s">
        <v>3789</v>
      </c>
      <c r="E317" s="38" t="s">
        <v>2355</v>
      </c>
    </row>
    <row r="318" spans="2:5" x14ac:dyDescent="0.35">
      <c r="B318" s="38" t="s">
        <v>3713</v>
      </c>
      <c r="C318" s="280" t="str">
        <f>HYPERLINK("mailto:tbumchara@kemri.org","tbumchara@kemri.org")</f>
        <v>tbumchara@kemri.org</v>
      </c>
      <c r="D318" s="73" t="s">
        <v>3790</v>
      </c>
      <c r="E318" s="38" t="s">
        <v>3732</v>
      </c>
    </row>
    <row r="319" spans="2:5" x14ac:dyDescent="0.35">
      <c r="B319" s="38" t="s">
        <v>3714</v>
      </c>
      <c r="C319" s="280" t="str">
        <f>HYPERLINK("mailto:amwangi@kemri.org","amwangi@kemri.org")</f>
        <v>amwangi@kemri.org</v>
      </c>
      <c r="D319" s="73" t="s">
        <v>3791</v>
      </c>
      <c r="E319" s="38" t="s">
        <v>1882</v>
      </c>
    </row>
    <row r="320" spans="2:5" x14ac:dyDescent="0.35">
      <c r="B320" s="38" t="s">
        <v>3715</v>
      </c>
      <c r="C320" s="280" t="s">
        <v>3775</v>
      </c>
      <c r="D320" s="73" t="s">
        <v>3792</v>
      </c>
      <c r="E320" s="38" t="s">
        <v>3732</v>
      </c>
    </row>
    <row r="321" spans="1:5" x14ac:dyDescent="0.35">
      <c r="B321" s="38" t="s">
        <v>3716</v>
      </c>
      <c r="C321" s="280" t="str">
        <f>HYPERLINK("mailto:cwandera@kemri.org","cwandera@kemri.org")</f>
        <v>cwandera@kemri.org</v>
      </c>
      <c r="D321" s="73" t="s">
        <v>3793</v>
      </c>
      <c r="E321" s="38" t="s">
        <v>3733</v>
      </c>
    </row>
    <row r="322" spans="1:5" x14ac:dyDescent="0.35">
      <c r="B322" s="38" t="s">
        <v>3717</v>
      </c>
      <c r="C322" s="280" t="str">
        <f>HYPERLINK("mailto:osunafin@gmail.com","osunafin@gmail.com")</f>
        <v>osunafin@gmail.com</v>
      </c>
      <c r="D322" s="73" t="s">
        <v>3794</v>
      </c>
      <c r="E322" s="38" t="s">
        <v>3734</v>
      </c>
    </row>
    <row r="323" spans="1:5" s="94" customFormat="1" x14ac:dyDescent="0.35">
      <c r="B323" s="142" t="s">
        <v>3718</v>
      </c>
      <c r="C323" s="285" t="s">
        <v>3776</v>
      </c>
      <c r="D323" s="164"/>
      <c r="E323" s="142" t="s">
        <v>3735</v>
      </c>
    </row>
    <row r="324" spans="1:5" x14ac:dyDescent="0.35">
      <c r="B324" s="36" t="s">
        <v>3719</v>
      </c>
      <c r="C324" s="280" t="s">
        <v>3777</v>
      </c>
      <c r="D324" s="91" t="s">
        <v>3795</v>
      </c>
      <c r="E324" s="36" t="s">
        <v>3736</v>
      </c>
    </row>
    <row r="325" spans="1:5" x14ac:dyDescent="0.35">
      <c r="B325" s="20" t="s">
        <v>3720</v>
      </c>
      <c r="C325" s="284" t="s">
        <v>3778</v>
      </c>
      <c r="D325" s="90" t="s">
        <v>3796</v>
      </c>
      <c r="E325" s="27" t="s">
        <v>3292</v>
      </c>
    </row>
    <row r="326" spans="1:5" x14ac:dyDescent="0.35">
      <c r="B326" s="36" t="s">
        <v>3523</v>
      </c>
      <c r="C326" s="280" t="s">
        <v>3779</v>
      </c>
      <c r="D326" s="90" t="s">
        <v>3797</v>
      </c>
      <c r="E326" s="36" t="s">
        <v>102</v>
      </c>
    </row>
    <row r="327" spans="1:5" x14ac:dyDescent="0.35">
      <c r="B327" s="41" t="s">
        <v>3721</v>
      </c>
      <c r="C327" s="280" t="s">
        <v>3780</v>
      </c>
      <c r="D327" s="69" t="s">
        <v>3798</v>
      </c>
      <c r="E327" s="9" t="s">
        <v>3737</v>
      </c>
    </row>
    <row r="328" spans="1:5" x14ac:dyDescent="0.35">
      <c r="B328" s="9" t="s">
        <v>3722</v>
      </c>
      <c r="C328" s="280" t="s">
        <v>3781</v>
      </c>
      <c r="D328" s="69" t="s">
        <v>3799</v>
      </c>
      <c r="E328" s="9" t="s">
        <v>83</v>
      </c>
    </row>
    <row r="329" spans="1:5" x14ac:dyDescent="0.35">
      <c r="B329" s="9" t="s">
        <v>22092</v>
      </c>
      <c r="C329" s="281" t="s">
        <v>22093</v>
      </c>
      <c r="D329" s="69" t="s">
        <v>22094</v>
      </c>
      <c r="E329" s="9" t="s">
        <v>22095</v>
      </c>
    </row>
    <row r="330" spans="1:5" x14ac:dyDescent="0.35">
      <c r="A330" s="33" t="s">
        <v>3800</v>
      </c>
      <c r="B330" s="23" t="s">
        <v>3801</v>
      </c>
      <c r="C330" s="280" t="s">
        <v>3829</v>
      </c>
      <c r="D330" s="88" t="s">
        <v>21196</v>
      </c>
      <c r="E330" s="24" t="s">
        <v>3818</v>
      </c>
    </row>
    <row r="331" spans="1:5" x14ac:dyDescent="0.35">
      <c r="B331" s="23" t="s">
        <v>3802</v>
      </c>
      <c r="C331" s="280" t="s">
        <v>3830</v>
      </c>
      <c r="D331" s="88" t="s">
        <v>21197</v>
      </c>
      <c r="E331" s="24" t="s">
        <v>3819</v>
      </c>
    </row>
    <row r="332" spans="1:5" x14ac:dyDescent="0.35">
      <c r="B332" s="23" t="s">
        <v>3803</v>
      </c>
      <c r="C332" s="280" t="s">
        <v>3831</v>
      </c>
      <c r="D332" s="88" t="s">
        <v>21198</v>
      </c>
      <c r="E332" s="24" t="s">
        <v>3819</v>
      </c>
    </row>
    <row r="333" spans="1:5" x14ac:dyDescent="0.35">
      <c r="B333" s="9" t="s">
        <v>2836</v>
      </c>
      <c r="C333" s="280" t="s">
        <v>2837</v>
      </c>
      <c r="D333" s="68" t="s">
        <v>21199</v>
      </c>
      <c r="E333" s="9"/>
    </row>
    <row r="334" spans="1:5" x14ac:dyDescent="0.35">
      <c r="B334" s="42" t="s">
        <v>3804</v>
      </c>
      <c r="C334" s="280" t="s">
        <v>3832</v>
      </c>
      <c r="D334" s="93" t="s">
        <v>21200</v>
      </c>
      <c r="E334" s="43" t="s">
        <v>3820</v>
      </c>
    </row>
    <row r="335" spans="1:5" x14ac:dyDescent="0.35">
      <c r="B335" s="42" t="s">
        <v>3805</v>
      </c>
      <c r="C335" s="280" t="s">
        <v>3833</v>
      </c>
      <c r="D335" s="93" t="s">
        <v>21201</v>
      </c>
      <c r="E335" s="43" t="s">
        <v>3821</v>
      </c>
    </row>
    <row r="336" spans="1:5" x14ac:dyDescent="0.35">
      <c r="B336" s="42" t="s">
        <v>3806</v>
      </c>
      <c r="C336" s="280" t="s">
        <v>3834</v>
      </c>
      <c r="D336" s="93" t="s">
        <v>21202</v>
      </c>
      <c r="E336" s="43" t="s">
        <v>3822</v>
      </c>
    </row>
    <row r="337" spans="1:5" x14ac:dyDescent="0.35">
      <c r="B337" s="42" t="s">
        <v>3807</v>
      </c>
      <c r="C337" s="280" t="s">
        <v>3835</v>
      </c>
      <c r="D337" s="86" t="s">
        <v>21203</v>
      </c>
      <c r="E337" s="43" t="s">
        <v>3226</v>
      </c>
    </row>
    <row r="338" spans="1:5" x14ac:dyDescent="0.35">
      <c r="B338" s="42" t="s">
        <v>3808</v>
      </c>
      <c r="C338" s="280" t="s">
        <v>3836</v>
      </c>
      <c r="D338" s="93" t="s">
        <v>21204</v>
      </c>
      <c r="E338" s="43" t="s">
        <v>3820</v>
      </c>
    </row>
    <row r="339" spans="1:5" x14ac:dyDescent="0.35">
      <c r="B339" s="42" t="s">
        <v>3809</v>
      </c>
      <c r="C339" s="280" t="s">
        <v>3837</v>
      </c>
      <c r="D339" s="93" t="s">
        <v>21205</v>
      </c>
      <c r="E339" s="43" t="s">
        <v>3823</v>
      </c>
    </row>
    <row r="340" spans="1:5" x14ac:dyDescent="0.35">
      <c r="B340" s="42" t="s">
        <v>3810</v>
      </c>
      <c r="C340" s="280" t="s">
        <v>3838</v>
      </c>
      <c r="D340" s="93" t="s">
        <v>21206</v>
      </c>
      <c r="E340" s="43" t="s">
        <v>3726</v>
      </c>
    </row>
    <row r="341" spans="1:5" x14ac:dyDescent="0.35">
      <c r="B341" s="42" t="s">
        <v>3811</v>
      </c>
      <c r="C341" s="280" t="s">
        <v>3839</v>
      </c>
      <c r="D341" s="93" t="s">
        <v>21207</v>
      </c>
      <c r="E341" s="43" t="s">
        <v>3824</v>
      </c>
    </row>
    <row r="342" spans="1:5" x14ac:dyDescent="0.35">
      <c r="B342" s="42" t="s">
        <v>3812</v>
      </c>
      <c r="C342" s="280" t="s">
        <v>3840</v>
      </c>
      <c r="D342" s="93" t="s">
        <v>21208</v>
      </c>
      <c r="E342" s="43" t="s">
        <v>3823</v>
      </c>
    </row>
    <row r="343" spans="1:5" x14ac:dyDescent="0.35">
      <c r="B343" s="9" t="s">
        <v>3813</v>
      </c>
      <c r="C343" s="280" t="s">
        <v>3841</v>
      </c>
      <c r="D343" s="68" t="s">
        <v>21209</v>
      </c>
      <c r="E343" s="9" t="s">
        <v>3825</v>
      </c>
    </row>
    <row r="344" spans="1:5" x14ac:dyDescent="0.35">
      <c r="B344" s="38" t="s">
        <v>3814</v>
      </c>
      <c r="C344" s="280" t="s">
        <v>3842</v>
      </c>
      <c r="D344" s="73" t="s">
        <v>3846</v>
      </c>
      <c r="E344" s="38" t="s">
        <v>3826</v>
      </c>
    </row>
    <row r="345" spans="1:5" x14ac:dyDescent="0.35">
      <c r="B345" s="38" t="s">
        <v>3815</v>
      </c>
      <c r="C345" s="280" t="s">
        <v>3843</v>
      </c>
      <c r="D345" s="73" t="s">
        <v>3847</v>
      </c>
      <c r="E345" s="38" t="s">
        <v>1044</v>
      </c>
    </row>
    <row r="346" spans="1:5" x14ac:dyDescent="0.35">
      <c r="B346" s="38" t="s">
        <v>22010</v>
      </c>
      <c r="C346" s="281" t="s">
        <v>22011</v>
      </c>
      <c r="D346" s="73" t="s">
        <v>22012</v>
      </c>
      <c r="E346" s="38" t="s">
        <v>22013</v>
      </c>
    </row>
    <row r="347" spans="1:5" x14ac:dyDescent="0.35">
      <c r="B347" s="9" t="s">
        <v>3816</v>
      </c>
      <c r="C347" s="280" t="s">
        <v>3844</v>
      </c>
      <c r="D347" s="69" t="s">
        <v>3848</v>
      </c>
      <c r="E347" s="9" t="s">
        <v>3827</v>
      </c>
    </row>
    <row r="348" spans="1:5" x14ac:dyDescent="0.35">
      <c r="B348" s="9" t="s">
        <v>3817</v>
      </c>
      <c r="C348" s="280" t="s">
        <v>3845</v>
      </c>
      <c r="D348" s="69" t="s">
        <v>3849</v>
      </c>
      <c r="E348" s="9" t="s">
        <v>3828</v>
      </c>
    </row>
    <row r="349" spans="1:5" x14ac:dyDescent="0.35">
      <c r="A349" s="33" t="s">
        <v>3850</v>
      </c>
      <c r="B349" s="4" t="s">
        <v>3851</v>
      </c>
      <c r="C349" s="280" t="s">
        <v>3866</v>
      </c>
      <c r="D349" s="72" t="s">
        <v>3872</v>
      </c>
      <c r="E349" s="4" t="s">
        <v>3859</v>
      </c>
    </row>
    <row r="350" spans="1:5" s="143" customFormat="1" x14ac:dyDescent="0.35">
      <c r="B350" s="144" t="s">
        <v>3852</v>
      </c>
      <c r="C350" s="286" t="s">
        <v>3867</v>
      </c>
      <c r="D350" s="163"/>
      <c r="E350" s="144" t="s">
        <v>3860</v>
      </c>
    </row>
    <row r="351" spans="1:5" x14ac:dyDescent="0.35">
      <c r="B351" s="4" t="s">
        <v>3853</v>
      </c>
      <c r="C351" s="280" t="s">
        <v>3866</v>
      </c>
      <c r="D351" s="72" t="s">
        <v>3873</v>
      </c>
      <c r="E351" s="4" t="s">
        <v>1216</v>
      </c>
    </row>
    <row r="352" spans="1:5" x14ac:dyDescent="0.35">
      <c r="B352" s="4" t="s">
        <v>3854</v>
      </c>
      <c r="C352" s="280" t="s">
        <v>3868</v>
      </c>
      <c r="D352" s="72" t="s">
        <v>3874</v>
      </c>
      <c r="E352" s="4" t="s">
        <v>3865</v>
      </c>
    </row>
    <row r="353" spans="1:5" x14ac:dyDescent="0.35">
      <c r="B353" s="4" t="s">
        <v>3855</v>
      </c>
      <c r="C353" s="280" t="s">
        <v>3869</v>
      </c>
      <c r="D353" s="72" t="s">
        <v>3875</v>
      </c>
      <c r="E353" s="4" t="s">
        <v>3864</v>
      </c>
    </row>
    <row r="354" spans="1:5" x14ac:dyDescent="0.35">
      <c r="B354" s="4" t="s">
        <v>3856</v>
      </c>
      <c r="C354" s="280" t="s">
        <v>3870</v>
      </c>
      <c r="D354" s="72" t="s">
        <v>3874</v>
      </c>
      <c r="E354" s="4" t="s">
        <v>3863</v>
      </c>
    </row>
    <row r="355" spans="1:5" x14ac:dyDescent="0.35">
      <c r="B355" s="4" t="s">
        <v>3857</v>
      </c>
      <c r="C355" s="280" t="s">
        <v>3866</v>
      </c>
      <c r="D355" s="72" t="s">
        <v>3876</v>
      </c>
      <c r="E355" s="4" t="s">
        <v>3862</v>
      </c>
    </row>
    <row r="356" spans="1:5" x14ac:dyDescent="0.35">
      <c r="B356" s="4" t="s">
        <v>3858</v>
      </c>
      <c r="C356" s="280" t="s">
        <v>3871</v>
      </c>
      <c r="D356" s="72" t="s">
        <v>3874</v>
      </c>
      <c r="E356" s="4" t="s">
        <v>3861</v>
      </c>
    </row>
    <row r="357" spans="1:5" x14ac:dyDescent="0.35">
      <c r="A357" s="33" t="s">
        <v>3877</v>
      </c>
      <c r="B357" s="4" t="s">
        <v>378</v>
      </c>
      <c r="C357" s="280" t="s">
        <v>3888</v>
      </c>
      <c r="D357" s="72" t="s">
        <v>3896</v>
      </c>
      <c r="E357" s="4" t="s">
        <v>3883</v>
      </c>
    </row>
    <row r="358" spans="1:5" x14ac:dyDescent="0.35">
      <c r="A358" s="33"/>
      <c r="B358" s="4" t="s">
        <v>3901</v>
      </c>
      <c r="C358" s="280" t="s">
        <v>3904</v>
      </c>
      <c r="D358" s="72" t="s">
        <v>3896</v>
      </c>
      <c r="E358" s="4" t="s">
        <v>3899</v>
      </c>
    </row>
    <row r="359" spans="1:5" x14ac:dyDescent="0.35">
      <c r="A359" s="33"/>
      <c r="B359" s="4" t="s">
        <v>3902</v>
      </c>
      <c r="C359" s="280" t="s">
        <v>3905</v>
      </c>
      <c r="D359" s="72" t="s">
        <v>3896</v>
      </c>
      <c r="E359" s="4" t="s">
        <v>3900</v>
      </c>
    </row>
    <row r="360" spans="1:5" s="82" customFormat="1" x14ac:dyDescent="0.35">
      <c r="A360" s="145"/>
      <c r="B360" s="146" t="s">
        <v>3903</v>
      </c>
      <c r="C360" s="270" t="s">
        <v>3906</v>
      </c>
      <c r="D360" s="163"/>
      <c r="E360" s="146" t="s">
        <v>1216</v>
      </c>
    </row>
    <row r="361" spans="1:5" x14ac:dyDescent="0.35">
      <c r="B361" s="146" t="s">
        <v>378</v>
      </c>
      <c r="C361" s="280" t="s">
        <v>3889</v>
      </c>
      <c r="D361" s="72" t="s">
        <v>3896</v>
      </c>
      <c r="E361" s="4" t="s">
        <v>3883</v>
      </c>
    </row>
    <row r="362" spans="1:5" s="147" customFormat="1" x14ac:dyDescent="0.35">
      <c r="B362" s="146" t="s">
        <v>378</v>
      </c>
      <c r="C362" s="270" t="s">
        <v>3890</v>
      </c>
      <c r="D362" s="163"/>
      <c r="E362" s="146" t="s">
        <v>3883</v>
      </c>
    </row>
    <row r="363" spans="1:5" x14ac:dyDescent="0.35">
      <c r="A363" s="33" t="s">
        <v>3898</v>
      </c>
      <c r="B363" s="4" t="s">
        <v>3878</v>
      </c>
      <c r="C363" s="280" t="s">
        <v>3891</v>
      </c>
      <c r="D363" s="72" t="s">
        <v>3897</v>
      </c>
      <c r="E363" s="4" t="s">
        <v>3884</v>
      </c>
    </row>
    <row r="364" spans="1:5" x14ac:dyDescent="0.35">
      <c r="B364" s="4" t="s">
        <v>3879</v>
      </c>
      <c r="C364" s="280" t="s">
        <v>3892</v>
      </c>
      <c r="D364" s="72" t="s">
        <v>3897</v>
      </c>
      <c r="E364" s="4" t="s">
        <v>3885</v>
      </c>
    </row>
    <row r="365" spans="1:5" x14ac:dyDescent="0.35">
      <c r="B365" s="4" t="s">
        <v>3880</v>
      </c>
      <c r="C365" s="280" t="s">
        <v>3893</v>
      </c>
      <c r="D365" s="72" t="s">
        <v>3897</v>
      </c>
      <c r="E365" s="4" t="s">
        <v>2550</v>
      </c>
    </row>
    <row r="366" spans="1:5" x14ac:dyDescent="0.35">
      <c r="B366" s="4" t="s">
        <v>3881</v>
      </c>
      <c r="C366" s="280" t="s">
        <v>3894</v>
      </c>
      <c r="D366" s="72" t="s">
        <v>3897</v>
      </c>
      <c r="E366" s="4" t="s">
        <v>3886</v>
      </c>
    </row>
    <row r="367" spans="1:5" x14ac:dyDescent="0.35">
      <c r="B367" s="4" t="s">
        <v>3882</v>
      </c>
      <c r="C367" s="280" t="s">
        <v>3895</v>
      </c>
      <c r="D367" s="72" t="s">
        <v>3897</v>
      </c>
      <c r="E367" s="4" t="s">
        <v>3887</v>
      </c>
    </row>
    <row r="368" spans="1:5" x14ac:dyDescent="0.35">
      <c r="A368" s="1" t="s">
        <v>88</v>
      </c>
      <c r="B368" t="s">
        <v>3209</v>
      </c>
      <c r="C368" s="58" t="s">
        <v>4599</v>
      </c>
      <c r="D368" s="22">
        <v>714993133</v>
      </c>
      <c r="E368" t="s">
        <v>4598</v>
      </c>
    </row>
    <row r="369" spans="1:5" x14ac:dyDescent="0.35">
      <c r="A369" s="1"/>
      <c r="B369" s="134" t="s">
        <v>3134</v>
      </c>
      <c r="C369" s="58" t="s">
        <v>22433</v>
      </c>
      <c r="D369" s="70" t="s">
        <v>22434</v>
      </c>
      <c r="E369" s="134" t="s">
        <v>22435</v>
      </c>
    </row>
    <row r="370" spans="1:5" s="140" customFormat="1" x14ac:dyDescent="0.35">
      <c r="A370" s="1"/>
      <c r="B370" s="9" t="s">
        <v>22338</v>
      </c>
      <c r="C370" s="246" t="s">
        <v>22339</v>
      </c>
      <c r="D370" s="69" t="s">
        <v>22712</v>
      </c>
      <c r="E370" s="9" t="s">
        <v>4598</v>
      </c>
    </row>
    <row r="371" spans="1:5" s="140" customFormat="1" x14ac:dyDescent="0.35">
      <c r="A371" s="1"/>
      <c r="B371" s="140" t="s">
        <v>89</v>
      </c>
      <c r="C371" s="58" t="s">
        <v>90</v>
      </c>
      <c r="D371" s="19" t="s">
        <v>21104</v>
      </c>
      <c r="E371" s="140" t="s">
        <v>91</v>
      </c>
    </row>
    <row r="372" spans="1:5" x14ac:dyDescent="0.35">
      <c r="A372" s="1"/>
      <c r="B372" t="s">
        <v>22336</v>
      </c>
      <c r="C372" s="58" t="s">
        <v>22337</v>
      </c>
      <c r="D372" s="22" t="s">
        <v>22713</v>
      </c>
      <c r="E372" t="s">
        <v>91</v>
      </c>
    </row>
    <row r="373" spans="1:5" x14ac:dyDescent="0.35">
      <c r="A373" s="1" t="s">
        <v>21010</v>
      </c>
      <c r="B373" t="s">
        <v>21011</v>
      </c>
      <c r="C373" s="58" t="s">
        <v>21013</v>
      </c>
      <c r="D373" s="22" t="s">
        <v>21014</v>
      </c>
      <c r="E373" t="s">
        <v>21012</v>
      </c>
    </row>
    <row r="374" spans="1:5" x14ac:dyDescent="0.35">
      <c r="A374" s="1"/>
      <c r="B374" t="s">
        <v>21015</v>
      </c>
      <c r="C374" s="58" t="s">
        <v>21017</v>
      </c>
      <c r="D374" s="22" t="s">
        <v>21018</v>
      </c>
      <c r="E374" t="s">
        <v>21016</v>
      </c>
    </row>
    <row r="375" spans="1:5" x14ac:dyDescent="0.35">
      <c r="A375" s="1"/>
      <c r="B375" t="s">
        <v>21019</v>
      </c>
      <c r="C375" s="58" t="s">
        <v>21020</v>
      </c>
      <c r="D375" s="22" t="s">
        <v>21021</v>
      </c>
      <c r="E375" t="s">
        <v>2966</v>
      </c>
    </row>
    <row r="376" spans="1:5" x14ac:dyDescent="0.35">
      <c r="A376" s="1"/>
      <c r="B376" t="s">
        <v>21022</v>
      </c>
      <c r="C376" s="58" t="s">
        <v>21023</v>
      </c>
      <c r="D376" s="22" t="s">
        <v>21024</v>
      </c>
      <c r="E376" t="s">
        <v>2966</v>
      </c>
    </row>
    <row r="377" spans="1:5" s="299" customFormat="1" x14ac:dyDescent="0.35">
      <c r="A377" s="301"/>
      <c r="B377" s="299" t="s">
        <v>22910</v>
      </c>
      <c r="C377" s="300" t="s">
        <v>22911</v>
      </c>
      <c r="D377" s="70" t="s">
        <v>22912</v>
      </c>
      <c r="E377" s="308" t="s">
        <v>22913</v>
      </c>
    </row>
    <row r="378" spans="1:5" x14ac:dyDescent="0.35">
      <c r="A378" s="1" t="s">
        <v>22115</v>
      </c>
      <c r="B378" s="9" t="s">
        <v>22116</v>
      </c>
      <c r="C378" s="58" t="s">
        <v>22117</v>
      </c>
      <c r="D378" s="69" t="s">
        <v>22118</v>
      </c>
      <c r="E378" s="9" t="s">
        <v>22119</v>
      </c>
    </row>
    <row r="379" spans="1:5" x14ac:dyDescent="0.35">
      <c r="A379" s="1" t="s">
        <v>22125</v>
      </c>
      <c r="B379" s="9" t="s">
        <v>22126</v>
      </c>
      <c r="C379" s="58" t="s">
        <v>22127</v>
      </c>
      <c r="D379" s="69" t="s">
        <v>22128</v>
      </c>
      <c r="E379" s="9" t="s">
        <v>22129</v>
      </c>
    </row>
    <row r="380" spans="1:5" x14ac:dyDescent="0.35">
      <c r="A380" s="1"/>
      <c r="B380" s="9" t="s">
        <v>22130</v>
      </c>
      <c r="C380" s="58" t="s">
        <v>22131</v>
      </c>
      <c r="D380" s="69" t="s">
        <v>22132</v>
      </c>
      <c r="E380" s="9" t="s">
        <v>22133</v>
      </c>
    </row>
    <row r="381" spans="1:5" s="134" customFormat="1" x14ac:dyDescent="0.35">
      <c r="A381" s="1"/>
      <c r="B381" s="9" t="s">
        <v>22440</v>
      </c>
      <c r="C381" s="253" t="s">
        <v>22441</v>
      </c>
      <c r="D381" s="10" t="s">
        <v>22448</v>
      </c>
      <c r="E381" s="9" t="s">
        <v>22129</v>
      </c>
    </row>
    <row r="382" spans="1:5" s="134" customFormat="1" x14ac:dyDescent="0.35">
      <c r="A382" s="1"/>
      <c r="B382" s="9" t="s">
        <v>22442</v>
      </c>
      <c r="C382" s="246" t="s">
        <v>22444</v>
      </c>
      <c r="D382" s="10" t="s">
        <v>22449</v>
      </c>
      <c r="E382" s="9" t="s">
        <v>22443</v>
      </c>
    </row>
    <row r="383" spans="1:5" s="134" customFormat="1" ht="29" x14ac:dyDescent="0.35">
      <c r="A383" s="1"/>
      <c r="B383" s="9" t="s">
        <v>22445</v>
      </c>
      <c r="C383" s="246" t="s">
        <v>22447</v>
      </c>
      <c r="D383" s="141" t="s">
        <v>22450</v>
      </c>
      <c r="E383" s="9" t="s">
        <v>22446</v>
      </c>
    </row>
    <row r="384" spans="1:5" x14ac:dyDescent="0.35">
      <c r="A384" s="1" t="s">
        <v>22140</v>
      </c>
      <c r="B384" s="9" t="s">
        <v>22141</v>
      </c>
      <c r="C384" s="58" t="s">
        <v>22142</v>
      </c>
      <c r="D384" s="69" t="s">
        <v>22143</v>
      </c>
      <c r="E384" s="9" t="s">
        <v>2711</v>
      </c>
    </row>
    <row r="385" spans="1:5" s="140" customFormat="1" x14ac:dyDescent="0.35">
      <c r="A385" s="1" t="s">
        <v>22806</v>
      </c>
      <c r="B385" s="140" t="s">
        <v>22807</v>
      </c>
      <c r="C385" s="58" t="s">
        <v>22808</v>
      </c>
      <c r="D385" s="19" t="s">
        <v>22809</v>
      </c>
      <c r="E385" s="140" t="s">
        <v>22810</v>
      </c>
    </row>
    <row r="386" spans="1:5" x14ac:dyDescent="0.35">
      <c r="B386" s="9"/>
      <c r="C386" s="11"/>
      <c r="D386" s="69"/>
      <c r="E386" s="9"/>
    </row>
    <row r="387" spans="1:5" x14ac:dyDescent="0.35">
      <c r="B387" s="9"/>
      <c r="C387" s="11"/>
      <c r="D387" s="69"/>
      <c r="E387" s="9"/>
    </row>
    <row r="388" spans="1:5" x14ac:dyDescent="0.35">
      <c r="B388" s="9"/>
      <c r="C388" s="21"/>
      <c r="D388" s="69"/>
      <c r="E388" s="9"/>
    </row>
    <row r="389" spans="1:5" x14ac:dyDescent="0.35">
      <c r="B389" s="9"/>
      <c r="C389" s="21"/>
      <c r="D389" s="69"/>
      <c r="E389" s="9"/>
    </row>
    <row r="390" spans="1:5" x14ac:dyDescent="0.35">
      <c r="B390" s="9"/>
      <c r="C390" s="21"/>
      <c r="D390" s="69"/>
      <c r="E390" s="9"/>
    </row>
    <row r="391" spans="1:5" x14ac:dyDescent="0.35">
      <c r="B391" s="9"/>
      <c r="C391" s="21"/>
      <c r="D391" s="69"/>
      <c r="E391" s="9"/>
    </row>
    <row r="392" spans="1:5" x14ac:dyDescent="0.35">
      <c r="B392" s="9"/>
      <c r="C392" s="21"/>
      <c r="D392" s="69"/>
      <c r="E392" s="9"/>
    </row>
    <row r="393" spans="1:5" x14ac:dyDescent="0.35">
      <c r="B393" s="9"/>
      <c r="C393" s="21"/>
      <c r="D393" s="69"/>
      <c r="E393" s="9"/>
    </row>
    <row r="394" spans="1:5" x14ac:dyDescent="0.35">
      <c r="B394" s="9"/>
      <c r="C394" s="21"/>
      <c r="D394" s="69"/>
      <c r="E394" s="9"/>
    </row>
    <row r="395" spans="1:5" x14ac:dyDescent="0.35">
      <c r="B395" s="9"/>
      <c r="C395" s="21"/>
      <c r="D395" s="69"/>
      <c r="E395" s="9"/>
    </row>
    <row r="396" spans="1:5" x14ac:dyDescent="0.35">
      <c r="B396" s="9"/>
      <c r="C396" s="21"/>
      <c r="D396" s="69"/>
      <c r="E396" s="9"/>
    </row>
    <row r="397" spans="1:5" x14ac:dyDescent="0.35">
      <c r="D397" s="70"/>
    </row>
    <row r="398" spans="1:5" x14ac:dyDescent="0.35">
      <c r="D398" s="70"/>
    </row>
    <row r="399" spans="1:5" x14ac:dyDescent="0.35">
      <c r="D399" s="70"/>
    </row>
    <row r="400" spans="1:5" x14ac:dyDescent="0.35">
      <c r="D400" s="70"/>
    </row>
    <row r="401" spans="4:4" x14ac:dyDescent="0.35">
      <c r="D401" s="70"/>
    </row>
    <row r="402" spans="4:4" x14ac:dyDescent="0.35">
      <c r="D402" s="70"/>
    </row>
    <row r="403" spans="4:4" x14ac:dyDescent="0.35">
      <c r="D403" s="70"/>
    </row>
    <row r="404" spans="4:4" x14ac:dyDescent="0.35">
      <c r="D404" s="70"/>
    </row>
    <row r="405" spans="4:4" x14ac:dyDescent="0.35">
      <c r="D405" s="70"/>
    </row>
    <row r="406" spans="4:4" x14ac:dyDescent="0.35">
      <c r="D406" s="70"/>
    </row>
    <row r="407" spans="4:4" x14ac:dyDescent="0.35">
      <c r="D407" s="70"/>
    </row>
    <row r="408" spans="4:4" x14ac:dyDescent="0.35">
      <c r="D408" s="70"/>
    </row>
    <row r="409" spans="4:4" x14ac:dyDescent="0.35">
      <c r="D409" s="70"/>
    </row>
    <row r="410" spans="4:4" x14ac:dyDescent="0.35">
      <c r="D410" s="70"/>
    </row>
    <row r="411" spans="4:4" x14ac:dyDescent="0.35">
      <c r="D411" s="70"/>
    </row>
    <row r="412" spans="4:4" x14ac:dyDescent="0.35">
      <c r="D412" s="70"/>
    </row>
    <row r="413" spans="4:4" x14ac:dyDescent="0.35">
      <c r="D413" s="70"/>
    </row>
    <row r="414" spans="4:4" x14ac:dyDescent="0.35">
      <c r="D414" s="70"/>
    </row>
    <row r="415" spans="4:4" x14ac:dyDescent="0.35">
      <c r="D415" s="70"/>
    </row>
    <row r="416" spans="4:4" x14ac:dyDescent="0.35">
      <c r="D416" s="70"/>
    </row>
    <row r="417" spans="4:4" x14ac:dyDescent="0.35">
      <c r="D417" s="70"/>
    </row>
    <row r="418" spans="4:4" x14ac:dyDescent="0.35">
      <c r="D418" s="70"/>
    </row>
    <row r="419" spans="4:4" x14ac:dyDescent="0.35">
      <c r="D419" s="70"/>
    </row>
    <row r="420" spans="4:4" x14ac:dyDescent="0.35">
      <c r="D420" s="70"/>
    </row>
    <row r="421" spans="4:4" x14ac:dyDescent="0.35">
      <c r="D421" s="70"/>
    </row>
    <row r="422" spans="4:4" x14ac:dyDescent="0.35">
      <c r="D422" s="70"/>
    </row>
    <row r="423" spans="4:4" x14ac:dyDescent="0.35">
      <c r="D423" s="70"/>
    </row>
    <row r="424" spans="4:4" x14ac:dyDescent="0.35">
      <c r="D424" s="70"/>
    </row>
    <row r="425" spans="4:4" x14ac:dyDescent="0.35">
      <c r="D425" s="70"/>
    </row>
    <row r="426" spans="4:4" x14ac:dyDescent="0.35">
      <c r="D426" s="70"/>
    </row>
    <row r="427" spans="4:4" x14ac:dyDescent="0.35">
      <c r="D427" s="70"/>
    </row>
    <row r="428" spans="4:4" x14ac:dyDescent="0.35">
      <c r="D428" s="70"/>
    </row>
    <row r="429" spans="4:4" x14ac:dyDescent="0.35">
      <c r="D429" s="70"/>
    </row>
    <row r="430" spans="4:4" x14ac:dyDescent="0.35">
      <c r="D430" s="70"/>
    </row>
    <row r="431" spans="4:4" x14ac:dyDescent="0.35">
      <c r="D431" s="70"/>
    </row>
    <row r="432" spans="4:4" x14ac:dyDescent="0.35">
      <c r="D432" s="70"/>
    </row>
    <row r="433" spans="4:4" x14ac:dyDescent="0.35">
      <c r="D433" s="70"/>
    </row>
    <row r="434" spans="4:4" x14ac:dyDescent="0.35">
      <c r="D434" s="70"/>
    </row>
    <row r="435" spans="4:4" x14ac:dyDescent="0.35">
      <c r="D435" s="70"/>
    </row>
    <row r="436" spans="4:4" x14ac:dyDescent="0.35">
      <c r="D436" s="70"/>
    </row>
    <row r="437" spans="4:4" x14ac:dyDescent="0.35">
      <c r="D437" s="70"/>
    </row>
    <row r="438" spans="4:4" x14ac:dyDescent="0.35">
      <c r="D438" s="70"/>
    </row>
    <row r="439" spans="4:4" x14ac:dyDescent="0.35">
      <c r="D439" s="70"/>
    </row>
    <row r="440" spans="4:4" x14ac:dyDescent="0.35">
      <c r="D440" s="70"/>
    </row>
    <row r="441" spans="4:4" x14ac:dyDescent="0.35">
      <c r="D441" s="70"/>
    </row>
    <row r="442" spans="4:4" x14ac:dyDescent="0.35">
      <c r="D442" s="70"/>
    </row>
    <row r="443" spans="4:4" x14ac:dyDescent="0.35">
      <c r="D443" s="70"/>
    </row>
    <row r="444" spans="4:4" x14ac:dyDescent="0.35">
      <c r="D444" s="70"/>
    </row>
    <row r="445" spans="4:4" x14ac:dyDescent="0.35">
      <c r="D445" s="70"/>
    </row>
    <row r="446" spans="4:4" x14ac:dyDescent="0.35">
      <c r="D446" s="70"/>
    </row>
    <row r="447" spans="4:4" x14ac:dyDescent="0.35">
      <c r="D447" s="70"/>
    </row>
    <row r="448" spans="4:4" x14ac:dyDescent="0.35">
      <c r="D448" s="70"/>
    </row>
    <row r="449" spans="4:4" x14ac:dyDescent="0.35">
      <c r="D449" s="70"/>
    </row>
    <row r="450" spans="4:4" x14ac:dyDescent="0.35">
      <c r="D450" s="70"/>
    </row>
    <row r="451" spans="4:4" x14ac:dyDescent="0.35">
      <c r="D451" s="70"/>
    </row>
    <row r="452" spans="4:4" x14ac:dyDescent="0.35">
      <c r="D452" s="70"/>
    </row>
  </sheetData>
  <phoneticPr fontId="6" type="noConversion"/>
  <hyperlinks>
    <hyperlink ref="C46" r:id="rId1" xr:uid="{B6343044-C937-426D-8033-6B5971856061}"/>
    <hyperlink ref="C59" r:id="rId2" xr:uid="{75FB2E96-D980-4939-84E2-5FC56F7F068D}"/>
    <hyperlink ref="C64" r:id="rId3" xr:uid="{3DC1B691-0270-472D-91A7-E1A62FC9F6C7}"/>
    <hyperlink ref="C47" r:id="rId4" xr:uid="{14972438-F279-4780-9160-AC002F44C42C}"/>
    <hyperlink ref="C52" r:id="rId5" display="mailto:odhisz@gmail.com" xr:uid="{9F2CE820-4FE9-40DD-8FBD-0EBAEC69D26F}"/>
    <hyperlink ref="C54" r:id="rId6" xr:uid="{3B0C5E07-403C-49E8-BF52-AE66767105A4}"/>
    <hyperlink ref="C56" r:id="rId7" xr:uid="{C51F8C60-5A79-4C59-9412-FE8DB4D42AC8}"/>
    <hyperlink ref="C333" r:id="rId8" xr:uid="{625A8242-D56E-42CD-A95B-E967184EF98A}"/>
    <hyperlink ref="C61" r:id="rId9" xr:uid="{E03A7525-B70F-475C-8356-03B71905B2CB}"/>
    <hyperlink ref="C62" r:id="rId10" xr:uid="{F43122C1-4EBA-4271-8D6E-CF202AA38916}"/>
    <hyperlink ref="C63" r:id="rId11" xr:uid="{A349EAF6-F633-4A3C-A772-8ACE330B68B9}"/>
    <hyperlink ref="C42" r:id="rId12" xr:uid="{7105D8B6-D6FE-4D1E-8F6F-EF35121F7887}"/>
    <hyperlink ref="C40" r:id="rId13" xr:uid="{6E9B7ADB-0310-46DF-B40A-1D1E0ADC43D7}"/>
    <hyperlink ref="C2" r:id="rId14" xr:uid="{1576FC13-1B30-41CA-B01C-5BD1EF6D961D}"/>
    <hyperlink ref="C3" r:id="rId15" xr:uid="{759323D9-9BBB-4196-9283-DCAA9F6B8B52}"/>
    <hyperlink ref="C36" r:id="rId16" xr:uid="{06A96455-CE6B-4160-A0BD-629ABE983ADC}"/>
    <hyperlink ref="C37" r:id="rId17" xr:uid="{0E1845CF-F04A-4B09-A922-234251DBEFCB}"/>
    <hyperlink ref="C39" r:id="rId18" xr:uid="{3D835DE7-2CB5-4F7A-9A23-FE0788F50A4A}"/>
    <hyperlink ref="C38" r:id="rId19" xr:uid="{483E2BA6-B5D8-4107-9CDD-A7D720673656}"/>
    <hyperlink ref="C44" r:id="rId20" xr:uid="{E3F99A25-27BA-41E0-AD39-41C0D358DCAB}"/>
    <hyperlink ref="C45" r:id="rId21" xr:uid="{C1994CC7-DFF0-465C-8D50-2C96EA56FF39}"/>
    <hyperlink ref="C73" r:id="rId22" xr:uid="{8E3A02DA-8111-4364-910B-BF024BDC92E9}"/>
    <hyperlink ref="C69" r:id="rId23" xr:uid="{0BC4BE3A-BBDE-4637-918D-3D458F64B07F}"/>
    <hyperlink ref="C71" r:id="rId24" xr:uid="{4657304B-7158-46B3-8CC9-466DA7A0A352}"/>
    <hyperlink ref="C67" r:id="rId25" xr:uid="{09BC0C0F-AF8B-4584-AE30-A1B747CD617E}"/>
    <hyperlink ref="C72" r:id="rId26" xr:uid="{CE657B62-42AF-429C-ADC1-A51B2D1F8C35}"/>
    <hyperlink ref="C74" r:id="rId27" xr:uid="{C23A5814-CD49-45DE-87A8-D952CE3792D1}"/>
    <hyperlink ref="C89" r:id="rId28" xr:uid="{19256181-9B31-4F64-AAA1-A94F5461F6E8}"/>
    <hyperlink ref="C90" r:id="rId29" xr:uid="{AFC2B56E-0301-4497-9153-B75279AF6707}"/>
    <hyperlink ref="C124" r:id="rId30" xr:uid="{533C49E4-DFE2-4F05-BDF0-FD35D91E3C76}"/>
    <hyperlink ref="C123" r:id="rId31" xr:uid="{5D6655C9-BEB9-4D45-81F4-855E074796E6}"/>
    <hyperlink ref="C125" r:id="rId32" xr:uid="{9D8282A9-D084-40CB-B495-3F3E0128AA40}"/>
    <hyperlink ref="C126" r:id="rId33" xr:uid="{94BA368B-D833-446E-9563-44C098F1C301}"/>
    <hyperlink ref="C127" r:id="rId34" xr:uid="{909395E9-77E5-491E-A889-4A719FD13BBD}"/>
    <hyperlink ref="C128" r:id="rId35" xr:uid="{F5CF3468-7A94-4A3A-8219-E37565B45828}"/>
    <hyperlink ref="C129" r:id="rId36" xr:uid="{4BF830F1-38DD-480E-921E-C725D6920C49}"/>
    <hyperlink ref="C130" r:id="rId37" xr:uid="{4989F7D8-34DE-4223-A3A6-995577229BC5}"/>
    <hyperlink ref="C131" r:id="rId38" xr:uid="{BC188304-738D-4133-B1D5-3D4EAE31D71B}"/>
    <hyperlink ref="C132" r:id="rId39" xr:uid="{290B7F81-9404-4435-B85B-01E12C756F4C}"/>
    <hyperlink ref="C133" r:id="rId40" xr:uid="{13114806-884D-4259-B59B-F51665F7585C}"/>
    <hyperlink ref="C135" r:id="rId41" xr:uid="{40D87E20-5F36-4C48-A72C-8E8BEFA59091}"/>
    <hyperlink ref="C134" r:id="rId42" xr:uid="{64D36DD5-6413-47BE-B7ED-F600982D5EAC}"/>
    <hyperlink ref="C136" r:id="rId43" xr:uid="{B3C44612-4812-4FE4-8F60-31C6C021291A}"/>
    <hyperlink ref="C137" r:id="rId44" xr:uid="{EE9A5D4F-CEE4-424B-B654-A2473361F413}"/>
    <hyperlink ref="C138" r:id="rId45" xr:uid="{C4E34FD7-0283-4F63-9E24-E19CB6F59EA9}"/>
    <hyperlink ref="C139" r:id="rId46" xr:uid="{52CEB883-7B0D-4C78-A048-B5FF11158EF2}"/>
    <hyperlink ref="C140" r:id="rId47" xr:uid="{6F62438A-0115-4035-BE53-68376B0861CF}"/>
    <hyperlink ref="C142" r:id="rId48" xr:uid="{C08589DC-8393-4315-B80C-2801A64FA68A}"/>
    <hyperlink ref="C141" r:id="rId49" xr:uid="{D06DC011-CDB0-411E-90B8-81AD13E07CC0}"/>
    <hyperlink ref="C143" r:id="rId50" xr:uid="{9BDC7788-0C1B-4F20-87B2-E99F2FA3D211}"/>
    <hyperlink ref="C144" r:id="rId51" xr:uid="{1BF460BC-8BB7-4E24-8F03-9279AF81F0C6}"/>
    <hyperlink ref="C145" r:id="rId52" xr:uid="{B4BBEAEE-8067-40C9-B0FC-318D83A2F83F}"/>
    <hyperlink ref="C150" r:id="rId53" xr:uid="{67AC2053-8A78-475F-83B5-1448A9C8A0E9}"/>
    <hyperlink ref="C151" r:id="rId54" xr:uid="{9533010C-97C7-4BF8-817D-21AE317D8996}"/>
    <hyperlink ref="C152" r:id="rId55" xr:uid="{79ED6024-5728-483E-A527-44A22F203696}"/>
    <hyperlink ref="C153" r:id="rId56" xr:uid="{388DFF62-5488-4ED9-8869-3B2A8C11646B}"/>
    <hyperlink ref="C154" r:id="rId57" xr:uid="{29CA7788-5F2A-4951-9FC3-45B27A7CDB92}"/>
    <hyperlink ref="C155" r:id="rId58" xr:uid="{4015BDBE-2F8F-4CF9-BB0D-73296B1B9EA8}"/>
    <hyperlink ref="C146" r:id="rId59" xr:uid="{39845299-9FF5-47ED-AE55-45C9C0F7ACCD}"/>
    <hyperlink ref="C147" r:id="rId60" xr:uid="{8893FFD1-A73A-454C-A9E8-2119E4FE4986}"/>
    <hyperlink ref="C149" r:id="rId61" xr:uid="{217A7D7C-1EC4-46E7-9E37-07A7EDAA04D9}"/>
    <hyperlink ref="C4" r:id="rId62" xr:uid="{2089385E-8A16-49E2-8F34-DFF391610DF2}"/>
    <hyperlink ref="C5" r:id="rId63" xr:uid="{B38E3A36-C7F0-4A77-A6FC-B0A14A0AAE0A}"/>
    <hyperlink ref="C6" r:id="rId64" xr:uid="{1305BDF1-1D08-46D5-A1FC-79501EC8DE45}"/>
    <hyperlink ref="C8" r:id="rId65" xr:uid="{5D5E89AA-CD49-4D3E-B5E1-0F0243C296C8}"/>
    <hyperlink ref="C9" r:id="rId66" xr:uid="{0BCE17F1-CB58-4C60-8605-455D4DF65E07}"/>
    <hyperlink ref="C11" r:id="rId67" xr:uid="{085CEBFA-3B35-42E0-A9D7-24C2B344DEB6}"/>
    <hyperlink ref="C12" r:id="rId68" xr:uid="{A82D6B73-8082-4AC0-B2E5-5037C38C1EFF}"/>
    <hyperlink ref="C13" r:id="rId69" xr:uid="{FF0FF10A-A861-45CC-BBAF-06CC21D727B1}"/>
    <hyperlink ref="C14" r:id="rId70" xr:uid="{DD992ABC-8EBF-44A0-B564-CBA645DFD1C5}"/>
    <hyperlink ref="C15" r:id="rId71" xr:uid="{7E46DAD0-992D-4908-8EE2-57B0FF1EFBA1}"/>
    <hyperlink ref="C16" r:id="rId72" xr:uid="{8EF09367-DA0F-43B5-86EC-668E312DB6FB}"/>
    <hyperlink ref="C17" r:id="rId73" xr:uid="{BFAE2CA7-BFA4-4B7C-8D51-AA4040F6BC01}"/>
    <hyperlink ref="C18" r:id="rId74" xr:uid="{9F130BCF-C33A-4115-8055-B6096337CE05}"/>
    <hyperlink ref="C19" r:id="rId75" xr:uid="{C6AF00CE-0C73-46F0-A778-645C5B7C44AD}"/>
    <hyperlink ref="C20" r:id="rId76" xr:uid="{8970C948-44BA-4180-8A24-CC49A06327DB}"/>
    <hyperlink ref="C21" r:id="rId77" xr:uid="{871221BC-FB3A-4B88-B9D7-AE5C96F5BD66}"/>
    <hyperlink ref="C22" r:id="rId78" xr:uid="{4E6ABFCE-7278-49F1-A875-0E8D9E0392A8}"/>
    <hyperlink ref="C23" r:id="rId79" xr:uid="{8495FC68-97E0-4E8A-BF48-7AE701CEBDD1}"/>
    <hyperlink ref="C24" r:id="rId80" xr:uid="{C09D08F8-5563-4B08-AF40-318D40D74B8D}"/>
    <hyperlink ref="C25" r:id="rId81" xr:uid="{51A4F233-D475-4F92-AC52-6B627088437F}"/>
    <hyperlink ref="C26" r:id="rId82" xr:uid="{D609DC71-DA06-4E6D-87F6-85F99C0A6A32}"/>
    <hyperlink ref="C27" r:id="rId83" xr:uid="{431895B0-D3CB-4791-AE4C-31FEA000AE1E}"/>
    <hyperlink ref="C28" r:id="rId84" xr:uid="{B99998E2-B457-461C-A036-45A80A2AD014}"/>
    <hyperlink ref="C29" r:id="rId85" xr:uid="{A878F3BB-321D-41F6-BA5B-4AFEE2DC9953}"/>
    <hyperlink ref="C30" r:id="rId86" xr:uid="{A4BF9479-E9CC-4F1F-920F-5575197BA3F8}"/>
    <hyperlink ref="C31" r:id="rId87" xr:uid="{CD06FFC2-6CCD-462B-8BF7-FF1C1391385C}"/>
    <hyperlink ref="C32" r:id="rId88" xr:uid="{9D439B41-9584-4D36-8338-04ACBA283EA5}"/>
    <hyperlink ref="C33" r:id="rId89" xr:uid="{4096122B-0FB4-4F1B-A810-F08B6B04ED1B}"/>
    <hyperlink ref="C34" r:id="rId90" xr:uid="{58E7A935-5CDA-4C0B-8C82-97CFF6602FFB}"/>
    <hyperlink ref="C35" r:id="rId91" xr:uid="{826EE696-10FF-43A7-B673-746EA5E8895B}"/>
    <hyperlink ref="C249" r:id="rId92" display="mailto:lelgut@yahoo.com" xr:uid="{0EEB555B-6EE1-4EB7-9DFF-434DF91E1998}"/>
    <hyperlink ref="C250" r:id="rId93" display="mailto:KUIJAN@YAHOO.COM" xr:uid="{DA120F67-D576-4B56-A040-06A9CA47A351}"/>
    <hyperlink ref="C253" r:id="rId94" display="mailto:ybinepal@yahoo.com" xr:uid="{4246F1A8-163C-468A-BBC8-F78850C47612}"/>
    <hyperlink ref="C255" r:id="rId95" display="mailto:benkingua03@gmail.cm" xr:uid="{66A18B94-E266-4979-9A83-B7018B544D03}"/>
    <hyperlink ref="C256" r:id="rId96" xr:uid="{61ABBF07-59E8-4DA9-BE63-5C94B80F2E21}"/>
    <hyperlink ref="C257" r:id="rId97" xr:uid="{445D14F4-8D97-4561-9115-B6FDBC5439BF}"/>
    <hyperlink ref="C260" r:id="rId98" xr:uid="{3CF35E8A-22BA-49F1-8611-F1CD4E65A614}"/>
    <hyperlink ref="C263" r:id="rId99" display="mailto:wsiphila@uonbl.ac.ke" xr:uid="{3D068250-811B-44D9-8D16-ADF009375A12}"/>
    <hyperlink ref="C264" r:id="rId100" display="mailto:davidnjubi@yahoo.com" xr:uid="{5F2D40EF-7BF6-470D-9544-18528D4F374F}"/>
    <hyperlink ref="C265" r:id="rId101" display="mailto:wngrid@yahoo.com" xr:uid="{5A3A8554-AB85-4EBF-81D9-EDB1B0EED864}"/>
    <hyperlink ref="C267" r:id="rId102" xr:uid="{51DC4F94-80D1-4BC7-AA0C-7DDAEE0F3D04}"/>
    <hyperlink ref="C268" r:id="rId103" xr:uid="{20253D99-27C8-4A28-8F12-C5532B8FDA56}"/>
    <hyperlink ref="C269" r:id="rId104" xr:uid="{510F87A5-F8A9-42D9-A365-0AD3300F7FF8}"/>
    <hyperlink ref="C273" r:id="rId105" xr:uid="{99E7B1A0-EA4A-4DFE-9397-29CA0D4DC286}"/>
    <hyperlink ref="C272" r:id="rId106" xr:uid="{5910C3FC-5D45-4E90-BC91-8896F573AC24}"/>
    <hyperlink ref="C270" r:id="rId107" xr:uid="{6FD6709D-F1BB-4F59-AED6-D73C915FE91B}"/>
    <hyperlink ref="C271" r:id="rId108" xr:uid="{3C3DDC69-ED57-42B7-BA1A-B0AF08B5EA2D}"/>
    <hyperlink ref="C275" r:id="rId109" xr:uid="{F4CFAB18-8575-40A5-BC0B-09FE6F3DEE97}"/>
    <hyperlink ref="C274" r:id="rId110" xr:uid="{91BA66A0-30F0-4A07-86C2-C03B0940CFBF}"/>
    <hyperlink ref="C262" r:id="rId111" xr:uid="{BE4661CC-9912-4226-A36B-FC11135AE705}"/>
    <hyperlink ref="C314" r:id="rId112" display="mailto:klilklayne05@gmail.com" xr:uid="{C32C9508-F1EC-4796-A5EC-5B4425B3E611}"/>
    <hyperlink ref="C315" r:id="rId113" display="mailto:lydia.kaduka@gmail.com" xr:uid="{8A710C0C-4B9A-4F50-8BDB-983F191D6948}"/>
    <hyperlink ref="C316" r:id="rId114" display="mailto:nyajanet@gmail.com" xr:uid="{3A4B3AF6-052E-4ED1-B52A-4BCE1562DC82}"/>
    <hyperlink ref="C317" r:id="rId115" display="mailto:tobias_okeh@yahoo.com" xr:uid="{01DCC08E-E708-47E3-9E51-4618AA321985}"/>
    <hyperlink ref="C318" r:id="rId116" display="mailto:tbumchara@kemri.org" xr:uid="{7D421B93-1367-4736-A01C-5273E1C3751D}"/>
    <hyperlink ref="C319" r:id="rId117" display="mailto:amwangi@kemri.org" xr:uid="{138394DB-2F79-46C4-9762-D297393F27DA}"/>
    <hyperlink ref="C321" r:id="rId118" display="mailto:cwandera@kemri.org" xr:uid="{8425DFF7-F748-4507-A6E1-50E06BDC8A4C}"/>
    <hyperlink ref="C322" r:id="rId119" display="mailto:osunafin@gmail.com" xr:uid="{59398B49-B3D2-41CC-9220-BDA9B949533B}"/>
    <hyperlink ref="C277" r:id="rId120" xr:uid="{70A80312-CF63-47AA-AEBE-FB6A97C3AAF1}"/>
    <hyperlink ref="C325" r:id="rId121" xr:uid="{EFAE10F3-DDA1-45AF-B885-22929194EA4C}"/>
    <hyperlink ref="C328" r:id="rId122" xr:uid="{5B7686EA-8C94-4A07-A05B-4D625396F7B0}"/>
    <hyperlink ref="C284" r:id="rId123" display="mailto:ogutu6@gmail.com" xr:uid="{67215D0C-99BB-4049-B890-91B3BDF58767}"/>
    <hyperlink ref="C55" r:id="rId124" xr:uid="{829D8A34-6509-4BF5-B4D8-C38C134F206F}"/>
    <hyperlink ref="C368" r:id="rId125" xr:uid="{8BAF6903-E75A-47BE-B014-D0B53C78EF9F}"/>
    <hyperlink ref="C373" r:id="rId126" xr:uid="{144F556B-CE5D-4AED-A89A-25D7792C332A}"/>
    <hyperlink ref="C374" r:id="rId127" xr:uid="{1A338E5F-D437-4892-A836-2626A77691B8}"/>
    <hyperlink ref="C375" r:id="rId128" xr:uid="{FBCC580E-8007-413E-BBBA-6D3E01D065F4}"/>
    <hyperlink ref="C376" r:id="rId129" xr:uid="{1F613AAB-0CD7-4618-B0A5-A8EF18B0FF84}"/>
    <hyperlink ref="C115" r:id="rId130" xr:uid="{3E62ECC0-F093-412C-819E-84DCCF461B0E}"/>
    <hyperlink ref="C116" r:id="rId131" xr:uid="{0D159206-6140-47E3-B54D-6C47A8294C20}"/>
    <hyperlink ref="C117" r:id="rId132" xr:uid="{3B2F1108-ED75-4485-A79D-F5F51AC8BB75}"/>
    <hyperlink ref="C68" r:id="rId133" xr:uid="{970A7421-8D46-42D5-9088-0FE639C87F81}"/>
    <hyperlink ref="C87" r:id="rId134" xr:uid="{B7F24EEA-CF5D-4690-9262-4BEDF5711D03}"/>
    <hyperlink ref="C156" r:id="rId135" xr:uid="{6F2D9EB0-281F-4317-9BA6-C398766F8430}"/>
    <hyperlink ref="C346" r:id="rId136" xr:uid="{9583FA47-5328-4B58-9168-22086B0B041F}"/>
    <hyperlink ref="C148" r:id="rId137" xr:uid="{4630FE27-1A25-414F-AF08-C7EB906BFB5C}"/>
    <hyperlink ref="C329" r:id="rId138" xr:uid="{DF24EFCF-399C-41A2-86C6-4AFF4EB5F951}"/>
    <hyperlink ref="C58" r:id="rId139" xr:uid="{E68010D0-A839-44E7-BBAD-0B266D31CF5E}"/>
    <hyperlink ref="C378" r:id="rId140" xr:uid="{87234A56-D026-4F8F-8800-5974400769CE}"/>
    <hyperlink ref="C379" r:id="rId141" xr:uid="{820A2999-7DEC-4722-8E99-753E437983F4}"/>
    <hyperlink ref="C380" r:id="rId142" xr:uid="{1E819077-56F1-4320-AD89-757F083B80A1}"/>
    <hyperlink ref="C384" r:id="rId143" xr:uid="{AA55C64C-1547-44F8-BDD2-B91C74FDACE7}"/>
    <hyperlink ref="C107" r:id="rId144" xr:uid="{90D48018-702A-494F-AF68-50A36C7C0208}"/>
    <hyperlink ref="C113" r:id="rId145" xr:uid="{7BF9CC7D-DF28-4FD0-A1F8-CA6DC725E938}"/>
    <hyperlink ref="C119" r:id="rId146" xr:uid="{B107FCB9-9986-4889-B5FC-652F8DB70F29}"/>
    <hyperlink ref="C66" r:id="rId147" xr:uid="{AF5AEDEC-18D2-4DEB-8ABF-28CE3419954B}"/>
    <hyperlink ref="C369" r:id="rId148" xr:uid="{E1CBF569-C6D8-435C-BDDD-8AF21C79239F}"/>
    <hyperlink ref="C382" r:id="rId149" xr:uid="{D3A9EB89-4A02-48B3-BA67-2A25922D53FA}"/>
    <hyperlink ref="C383" r:id="rId150" xr:uid="{5D8E6C20-BCB6-4AF3-9456-72DC42FFC4EA}"/>
    <hyperlink ref="C381" r:id="rId151" xr:uid="{929BA6B6-44BD-4A5D-923E-9CC021DBDA97}"/>
    <hyperlink ref="C370" r:id="rId152" xr:uid="{0752FA83-B484-427F-99D3-D9CFE9484FF9}"/>
    <hyperlink ref="C371" r:id="rId153" xr:uid="{75184593-9960-4AE0-BB77-4F7D1564BB64}"/>
    <hyperlink ref="C114" r:id="rId154" xr:uid="{4A1DF066-9D63-4B8E-A384-E679AB9BB6DF}"/>
    <hyperlink ref="C385" r:id="rId155" xr:uid="{A3DA00F3-8DBA-4843-A272-FD0136C75C05}"/>
    <hyperlink ref="C377" r:id="rId156" xr:uid="{A403983A-0B93-4E5D-9075-D69634547215}"/>
  </hyperlinks>
  <pageMargins left="0.7" right="0.7" top="0.75" bottom="0.75" header="0.3" footer="0.3"/>
  <pageSetup orientation="portrait" r:id="rId157"/>
  <tableParts count="1">
    <tablePart r:id="rId15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E4CC-4AD4-46ED-8814-5B1A83C47B7C}">
  <dimension ref="A1:XFB785"/>
  <sheetViews>
    <sheetView workbookViewId="0">
      <selection activeCell="B2" sqref="B2"/>
    </sheetView>
  </sheetViews>
  <sheetFormatPr defaultRowHeight="14.5" x14ac:dyDescent="0.35"/>
  <cols>
    <col min="1" max="1" width="44" customWidth="1"/>
    <col min="2" max="2" width="37.54296875" customWidth="1"/>
    <col min="3" max="3" width="54.7265625" customWidth="1"/>
    <col min="4" max="4" width="31.1796875" customWidth="1"/>
    <col min="5" max="5" width="35.54296875" style="19" customWidth="1"/>
    <col min="6" max="6" width="69.26953125" bestFit="1" customWidth="1"/>
  </cols>
  <sheetData>
    <row r="1" spans="1:6" ht="15.75" customHeight="1" x14ac:dyDescent="0.35">
      <c r="A1" t="s">
        <v>122</v>
      </c>
      <c r="B1" t="s">
        <v>120</v>
      </c>
      <c r="C1" t="s">
        <v>2</v>
      </c>
      <c r="D1" t="s">
        <v>4</v>
      </c>
      <c r="E1" t="s">
        <v>3</v>
      </c>
      <c r="F1" t="s">
        <v>121</v>
      </c>
    </row>
    <row r="2" spans="1:6" ht="27" customHeight="1" x14ac:dyDescent="0.35">
      <c r="A2" t="s">
        <v>126</v>
      </c>
      <c r="B2" t="s">
        <v>123</v>
      </c>
      <c r="C2" t="s">
        <v>128</v>
      </c>
      <c r="D2" s="19" t="s">
        <v>127</v>
      </c>
      <c r="E2" s="7" t="s">
        <v>124</v>
      </c>
      <c r="F2" t="s">
        <v>125</v>
      </c>
    </row>
    <row r="3" spans="1:6" x14ac:dyDescent="0.35">
      <c r="A3" t="s">
        <v>131</v>
      </c>
      <c r="B3" t="s">
        <v>129</v>
      </c>
      <c r="C3" t="s">
        <v>133</v>
      </c>
      <c r="D3" s="19" t="s">
        <v>132</v>
      </c>
      <c r="E3"/>
      <c r="F3" t="s">
        <v>130</v>
      </c>
    </row>
    <row r="4" spans="1:6" x14ac:dyDescent="0.35">
      <c r="A4" t="s">
        <v>131</v>
      </c>
      <c r="B4" t="s">
        <v>134</v>
      </c>
      <c r="C4" t="s">
        <v>137</v>
      </c>
      <c r="D4" s="19" t="s">
        <v>136</v>
      </c>
      <c r="E4"/>
      <c r="F4" t="s">
        <v>135</v>
      </c>
    </row>
    <row r="5" spans="1:6" x14ac:dyDescent="0.35">
      <c r="A5" t="s">
        <v>131</v>
      </c>
      <c r="B5" t="s">
        <v>138</v>
      </c>
      <c r="C5" t="s">
        <v>140</v>
      </c>
      <c r="D5" s="99"/>
      <c r="E5"/>
      <c r="F5" t="s">
        <v>139</v>
      </c>
    </row>
    <row r="6" spans="1:6" x14ac:dyDescent="0.35">
      <c r="A6" t="s">
        <v>131</v>
      </c>
      <c r="B6" t="s">
        <v>141</v>
      </c>
      <c r="C6" t="s">
        <v>143</v>
      </c>
      <c r="D6" s="99"/>
      <c r="E6"/>
      <c r="F6" t="s">
        <v>142</v>
      </c>
    </row>
    <row r="7" spans="1:6" x14ac:dyDescent="0.35">
      <c r="A7" t="s">
        <v>131</v>
      </c>
      <c r="B7" t="s">
        <v>144</v>
      </c>
      <c r="C7" t="s">
        <v>146</v>
      </c>
      <c r="D7" s="99"/>
      <c r="E7"/>
      <c r="F7" t="s">
        <v>145</v>
      </c>
    </row>
    <row r="8" spans="1:6" x14ac:dyDescent="0.35">
      <c r="A8" t="s">
        <v>131</v>
      </c>
      <c r="B8" t="s">
        <v>147</v>
      </c>
      <c r="C8" t="s">
        <v>148</v>
      </c>
      <c r="D8" s="99"/>
      <c r="E8"/>
      <c r="F8" t="s">
        <v>142</v>
      </c>
    </row>
    <row r="9" spans="1:6" x14ac:dyDescent="0.35">
      <c r="A9" t="s">
        <v>131</v>
      </c>
      <c r="B9" t="s">
        <v>149</v>
      </c>
      <c r="C9" t="s">
        <v>150</v>
      </c>
      <c r="D9" s="99"/>
      <c r="E9"/>
      <c r="F9" t="s">
        <v>135</v>
      </c>
    </row>
    <row r="10" spans="1:6" x14ac:dyDescent="0.35">
      <c r="A10" t="s">
        <v>131</v>
      </c>
      <c r="B10" t="s">
        <v>151</v>
      </c>
      <c r="C10" t="s">
        <v>152</v>
      </c>
      <c r="D10" s="99"/>
      <c r="E10"/>
      <c r="F10" t="s">
        <v>130</v>
      </c>
    </row>
    <row r="11" spans="1:6" x14ac:dyDescent="0.35">
      <c r="A11" s="7" t="s">
        <v>156</v>
      </c>
      <c r="C11" t="s">
        <v>158</v>
      </c>
      <c r="D11" s="19" t="s">
        <v>157</v>
      </c>
      <c r="E11"/>
    </row>
    <row r="12" spans="1:6" s="140" customFormat="1" x14ac:dyDescent="0.35">
      <c r="A12" s="7" t="s">
        <v>156</v>
      </c>
      <c r="B12" s="140" t="s">
        <v>153</v>
      </c>
      <c r="C12" s="140" t="s">
        <v>22738</v>
      </c>
      <c r="D12" s="19" t="s">
        <v>22739</v>
      </c>
      <c r="E12" s="140" t="s">
        <v>22740</v>
      </c>
      <c r="F12" s="140" t="s">
        <v>155</v>
      </c>
    </row>
    <row r="13" spans="1:6" x14ac:dyDescent="0.35">
      <c r="A13" t="s">
        <v>162</v>
      </c>
      <c r="B13" t="s">
        <v>159</v>
      </c>
      <c r="C13" t="s">
        <v>164</v>
      </c>
      <c r="D13" s="19" t="s">
        <v>163</v>
      </c>
      <c r="E13" t="s">
        <v>160</v>
      </c>
      <c r="F13" t="s">
        <v>161</v>
      </c>
    </row>
    <row r="14" spans="1:6" x14ac:dyDescent="0.35">
      <c r="A14" t="s">
        <v>162</v>
      </c>
      <c r="B14" t="s">
        <v>165</v>
      </c>
      <c r="C14" t="s">
        <v>169</v>
      </c>
      <c r="D14" s="19" t="s">
        <v>168</v>
      </c>
      <c r="E14" t="s">
        <v>166</v>
      </c>
      <c r="F14" t="s">
        <v>167</v>
      </c>
    </row>
    <row r="15" spans="1:6" x14ac:dyDescent="0.35">
      <c r="A15" t="s">
        <v>162</v>
      </c>
      <c r="B15" t="s">
        <v>170</v>
      </c>
      <c r="C15" t="s">
        <v>174</v>
      </c>
      <c r="D15" s="19" t="s">
        <v>173</v>
      </c>
      <c r="E15" t="s">
        <v>171</v>
      </c>
      <c r="F15" t="s">
        <v>172</v>
      </c>
    </row>
    <row r="16" spans="1:6" x14ac:dyDescent="0.35">
      <c r="A16" t="s">
        <v>162</v>
      </c>
      <c r="B16" t="s">
        <v>175</v>
      </c>
      <c r="C16" t="s">
        <v>178</v>
      </c>
      <c r="D16" s="19" t="s">
        <v>177</v>
      </c>
      <c r="E16" t="s">
        <v>176</v>
      </c>
      <c r="F16" t="s">
        <v>172</v>
      </c>
    </row>
    <row r="17" spans="1:6" x14ac:dyDescent="0.35">
      <c r="A17" t="s">
        <v>162</v>
      </c>
      <c r="B17" t="s">
        <v>179</v>
      </c>
      <c r="C17" t="s">
        <v>182</v>
      </c>
      <c r="D17" s="19" t="s">
        <v>181</v>
      </c>
      <c r="E17" t="s">
        <v>180</v>
      </c>
      <c r="F17" t="s">
        <v>167</v>
      </c>
    </row>
    <row r="18" spans="1:6" x14ac:dyDescent="0.35">
      <c r="A18" t="s">
        <v>162</v>
      </c>
      <c r="B18" t="s">
        <v>183</v>
      </c>
      <c r="C18" t="s">
        <v>187</v>
      </c>
      <c r="D18" s="19" t="s">
        <v>186</v>
      </c>
      <c r="E18" t="s">
        <v>184</v>
      </c>
      <c r="F18" t="s">
        <v>185</v>
      </c>
    </row>
    <row r="19" spans="1:6" x14ac:dyDescent="0.35">
      <c r="A19" t="s">
        <v>162</v>
      </c>
      <c r="B19" t="s">
        <v>188</v>
      </c>
      <c r="C19" t="s">
        <v>191</v>
      </c>
      <c r="D19" s="19" t="s">
        <v>190</v>
      </c>
      <c r="E19" t="s">
        <v>184</v>
      </c>
      <c r="F19" t="s">
        <v>189</v>
      </c>
    </row>
    <row r="20" spans="1:6" x14ac:dyDescent="0.35">
      <c r="A20" t="s">
        <v>162</v>
      </c>
      <c r="B20" t="s">
        <v>192</v>
      </c>
      <c r="C20" t="s">
        <v>194</v>
      </c>
      <c r="D20" s="19" t="s">
        <v>193</v>
      </c>
      <c r="E20" s="140" t="s">
        <v>184</v>
      </c>
      <c r="F20" t="s">
        <v>172</v>
      </c>
    </row>
    <row r="21" spans="1:6" x14ac:dyDescent="0.35">
      <c r="A21" t="s">
        <v>162</v>
      </c>
      <c r="B21" t="s">
        <v>195</v>
      </c>
      <c r="C21" t="s">
        <v>197</v>
      </c>
      <c r="D21" s="19" t="s">
        <v>196</v>
      </c>
      <c r="E21" s="140" t="s">
        <v>184</v>
      </c>
      <c r="F21" t="s">
        <v>189</v>
      </c>
    </row>
    <row r="22" spans="1:6" x14ac:dyDescent="0.35">
      <c r="A22" t="s">
        <v>162</v>
      </c>
      <c r="B22" t="s">
        <v>198</v>
      </c>
      <c r="C22" t="s">
        <v>200</v>
      </c>
      <c r="D22" s="19" t="s">
        <v>199</v>
      </c>
      <c r="E22" s="140" t="s">
        <v>184</v>
      </c>
      <c r="F22" t="s">
        <v>189</v>
      </c>
    </row>
    <row r="23" spans="1:6" x14ac:dyDescent="0.35">
      <c r="A23" t="s">
        <v>162</v>
      </c>
      <c r="B23" t="s">
        <v>201</v>
      </c>
      <c r="C23" t="s">
        <v>203</v>
      </c>
      <c r="D23" s="19" t="s">
        <v>202</v>
      </c>
      <c r="E23" t="s">
        <v>184</v>
      </c>
      <c r="F23" t="s">
        <v>189</v>
      </c>
    </row>
    <row r="24" spans="1:6" x14ac:dyDescent="0.35">
      <c r="A24" t="s">
        <v>162</v>
      </c>
      <c r="B24" t="s">
        <v>204</v>
      </c>
      <c r="C24" t="s">
        <v>207</v>
      </c>
      <c r="D24" s="19" t="s">
        <v>206</v>
      </c>
      <c r="E24" t="s">
        <v>205</v>
      </c>
      <c r="F24" t="s">
        <v>161</v>
      </c>
    </row>
    <row r="25" spans="1:6" x14ac:dyDescent="0.35">
      <c r="A25" t="s">
        <v>162</v>
      </c>
      <c r="B25" t="s">
        <v>208</v>
      </c>
      <c r="C25" t="s">
        <v>211</v>
      </c>
      <c r="D25" s="19" t="s">
        <v>210</v>
      </c>
      <c r="E25" t="s">
        <v>184</v>
      </c>
      <c r="F25" t="s">
        <v>209</v>
      </c>
    </row>
    <row r="26" spans="1:6" x14ac:dyDescent="0.35">
      <c r="A26" t="s">
        <v>162</v>
      </c>
      <c r="B26" t="s">
        <v>212</v>
      </c>
      <c r="C26" t="s">
        <v>214</v>
      </c>
      <c r="D26" s="19" t="s">
        <v>213</v>
      </c>
      <c r="E26" t="s">
        <v>205</v>
      </c>
      <c r="F26" t="s">
        <v>161</v>
      </c>
    </row>
    <row r="27" spans="1:6" x14ac:dyDescent="0.35">
      <c r="A27" t="s">
        <v>162</v>
      </c>
      <c r="B27" t="s">
        <v>215</v>
      </c>
      <c r="C27" t="s">
        <v>218</v>
      </c>
      <c r="D27" s="19" t="s">
        <v>217</v>
      </c>
      <c r="E27" t="s">
        <v>216</v>
      </c>
      <c r="F27" t="s">
        <v>167</v>
      </c>
    </row>
    <row r="28" spans="1:6" x14ac:dyDescent="0.35">
      <c r="A28" t="s">
        <v>162</v>
      </c>
      <c r="B28" t="s">
        <v>219</v>
      </c>
      <c r="C28" t="s">
        <v>222</v>
      </c>
      <c r="D28" s="19" t="s">
        <v>221</v>
      </c>
      <c r="E28" t="s">
        <v>220</v>
      </c>
      <c r="F28" t="s">
        <v>167</v>
      </c>
    </row>
    <row r="29" spans="1:6" x14ac:dyDescent="0.35">
      <c r="A29" t="s">
        <v>162</v>
      </c>
      <c r="B29" t="s">
        <v>223</v>
      </c>
      <c r="C29" t="s">
        <v>226</v>
      </c>
      <c r="D29" s="19" t="s">
        <v>225</v>
      </c>
      <c r="E29" t="s">
        <v>224</v>
      </c>
      <c r="F29" t="s">
        <v>167</v>
      </c>
    </row>
    <row r="30" spans="1:6" x14ac:dyDescent="0.35">
      <c r="A30" t="s">
        <v>162</v>
      </c>
      <c r="B30" t="s">
        <v>227</v>
      </c>
      <c r="C30" t="s">
        <v>230</v>
      </c>
      <c r="D30" s="19" t="s">
        <v>229</v>
      </c>
      <c r="E30" t="s">
        <v>224</v>
      </c>
      <c r="F30" t="s">
        <v>228</v>
      </c>
    </row>
    <row r="31" spans="1:6" x14ac:dyDescent="0.35">
      <c r="A31" t="s">
        <v>162</v>
      </c>
      <c r="B31" t="s">
        <v>231</v>
      </c>
      <c r="C31" t="s">
        <v>234</v>
      </c>
      <c r="D31" s="19" t="s">
        <v>233</v>
      </c>
      <c r="E31" t="s">
        <v>232</v>
      </c>
      <c r="F31" t="s">
        <v>161</v>
      </c>
    </row>
    <row r="32" spans="1:6" ht="29" x14ac:dyDescent="0.35">
      <c r="A32" t="s">
        <v>162</v>
      </c>
      <c r="B32" t="s">
        <v>235</v>
      </c>
      <c r="C32" t="s">
        <v>237</v>
      </c>
      <c r="D32" s="64" t="s">
        <v>21210</v>
      </c>
      <c r="E32" t="s">
        <v>236</v>
      </c>
      <c r="F32" t="s">
        <v>228</v>
      </c>
    </row>
    <row r="33" spans="1:6" x14ac:dyDescent="0.35">
      <c r="A33" t="s">
        <v>162</v>
      </c>
      <c r="B33" t="s">
        <v>238</v>
      </c>
      <c r="C33" t="s">
        <v>240</v>
      </c>
      <c r="D33" s="19" t="s">
        <v>239</v>
      </c>
      <c r="E33" t="s">
        <v>125</v>
      </c>
      <c r="F33" t="s">
        <v>209</v>
      </c>
    </row>
    <row r="34" spans="1:6" x14ac:dyDescent="0.35">
      <c r="A34" t="s">
        <v>162</v>
      </c>
      <c r="B34" t="s">
        <v>241</v>
      </c>
      <c r="C34" t="s">
        <v>244</v>
      </c>
      <c r="D34" s="19" t="s">
        <v>243</v>
      </c>
      <c r="E34" t="s">
        <v>242</v>
      </c>
      <c r="F34" t="s">
        <v>167</v>
      </c>
    </row>
    <row r="35" spans="1:6" x14ac:dyDescent="0.35">
      <c r="A35" t="s">
        <v>162</v>
      </c>
      <c r="B35" t="s">
        <v>245</v>
      </c>
      <c r="C35" t="s">
        <v>248</v>
      </c>
      <c r="D35" s="19" t="s">
        <v>247</v>
      </c>
      <c r="E35" t="s">
        <v>246</v>
      </c>
      <c r="F35" t="s">
        <v>161</v>
      </c>
    </row>
    <row r="36" spans="1:6" x14ac:dyDescent="0.35">
      <c r="A36" t="s">
        <v>162</v>
      </c>
      <c r="B36" t="s">
        <v>249</v>
      </c>
      <c r="C36" t="s">
        <v>251</v>
      </c>
      <c r="D36" s="19" t="s">
        <v>250</v>
      </c>
      <c r="E36" t="s">
        <v>184</v>
      </c>
      <c r="F36" t="s">
        <v>209</v>
      </c>
    </row>
    <row r="37" spans="1:6" x14ac:dyDescent="0.35">
      <c r="A37" t="s">
        <v>162</v>
      </c>
      <c r="B37" t="s">
        <v>252</v>
      </c>
      <c r="C37" t="s">
        <v>255</v>
      </c>
      <c r="D37" s="19" t="s">
        <v>254</v>
      </c>
      <c r="E37" t="s">
        <v>253</v>
      </c>
      <c r="F37" t="s">
        <v>189</v>
      </c>
    </row>
    <row r="38" spans="1:6" x14ac:dyDescent="0.35">
      <c r="A38" t="s">
        <v>162</v>
      </c>
      <c r="B38" t="s">
        <v>256</v>
      </c>
      <c r="C38" t="s">
        <v>259</v>
      </c>
      <c r="D38" s="19" t="s">
        <v>258</v>
      </c>
      <c r="E38" t="s">
        <v>257</v>
      </c>
      <c r="F38" t="s">
        <v>167</v>
      </c>
    </row>
    <row r="39" spans="1:6" x14ac:dyDescent="0.35">
      <c r="A39" t="s">
        <v>162</v>
      </c>
      <c r="B39" t="s">
        <v>260</v>
      </c>
      <c r="C39" t="s">
        <v>262</v>
      </c>
      <c r="D39" s="19" t="s">
        <v>261</v>
      </c>
      <c r="E39" t="s">
        <v>184</v>
      </c>
      <c r="F39" t="s">
        <v>189</v>
      </c>
    </row>
    <row r="40" spans="1:6" x14ac:dyDescent="0.35">
      <c r="A40" t="s">
        <v>162</v>
      </c>
      <c r="B40" t="s">
        <v>263</v>
      </c>
      <c r="C40" t="s">
        <v>266</v>
      </c>
      <c r="D40" s="19" t="s">
        <v>265</v>
      </c>
      <c r="E40" t="s">
        <v>264</v>
      </c>
      <c r="F40" t="s">
        <v>189</v>
      </c>
    </row>
    <row r="41" spans="1:6" x14ac:dyDescent="0.35">
      <c r="A41" t="s">
        <v>162</v>
      </c>
      <c r="B41" t="s">
        <v>267</v>
      </c>
      <c r="C41" t="s">
        <v>270</v>
      </c>
      <c r="D41" s="19" t="s">
        <v>269</v>
      </c>
      <c r="E41" t="s">
        <v>268</v>
      </c>
      <c r="F41" t="s">
        <v>209</v>
      </c>
    </row>
    <row r="42" spans="1:6" x14ac:dyDescent="0.35">
      <c r="A42" t="s">
        <v>162</v>
      </c>
      <c r="B42" t="s">
        <v>271</v>
      </c>
      <c r="C42" t="s">
        <v>273</v>
      </c>
      <c r="D42" s="19" t="s">
        <v>272</v>
      </c>
      <c r="E42" t="s">
        <v>236</v>
      </c>
      <c r="F42" t="s">
        <v>167</v>
      </c>
    </row>
    <row r="43" spans="1:6" x14ac:dyDescent="0.35">
      <c r="A43" t="s">
        <v>162</v>
      </c>
      <c r="B43" t="s">
        <v>274</v>
      </c>
      <c r="C43" t="s">
        <v>277</v>
      </c>
      <c r="D43" s="19" t="s">
        <v>276</v>
      </c>
      <c r="E43" t="s">
        <v>275</v>
      </c>
      <c r="F43" t="s">
        <v>161</v>
      </c>
    </row>
    <row r="44" spans="1:6" x14ac:dyDescent="0.35">
      <c r="A44" t="s">
        <v>162</v>
      </c>
      <c r="B44" t="s">
        <v>278</v>
      </c>
      <c r="C44" t="s">
        <v>282</v>
      </c>
      <c r="D44" s="19" t="s">
        <v>281</v>
      </c>
      <c r="E44" t="s">
        <v>279</v>
      </c>
      <c r="F44" t="s">
        <v>280</v>
      </c>
    </row>
    <row r="45" spans="1:6" x14ac:dyDescent="0.35">
      <c r="A45" t="s">
        <v>162</v>
      </c>
      <c r="B45" t="s">
        <v>283</v>
      </c>
      <c r="C45" t="s">
        <v>285</v>
      </c>
      <c r="D45" s="19" t="s">
        <v>284</v>
      </c>
      <c r="E45" t="s">
        <v>125</v>
      </c>
      <c r="F45" t="s">
        <v>161</v>
      </c>
    </row>
    <row r="46" spans="1:6" x14ac:dyDescent="0.35">
      <c r="A46" t="s">
        <v>162</v>
      </c>
      <c r="B46" t="s">
        <v>286</v>
      </c>
      <c r="C46" t="s">
        <v>289</v>
      </c>
      <c r="D46" s="19" t="s">
        <v>288</v>
      </c>
      <c r="E46" t="s">
        <v>287</v>
      </c>
      <c r="F46" t="s">
        <v>172</v>
      </c>
    </row>
    <row r="47" spans="1:6" x14ac:dyDescent="0.35">
      <c r="A47" t="s">
        <v>162</v>
      </c>
      <c r="B47" t="s">
        <v>290</v>
      </c>
      <c r="C47" t="s">
        <v>292</v>
      </c>
      <c r="D47" s="19" t="s">
        <v>291</v>
      </c>
      <c r="E47" t="s">
        <v>176</v>
      </c>
      <c r="F47" t="s">
        <v>172</v>
      </c>
    </row>
    <row r="48" spans="1:6" x14ac:dyDescent="0.35">
      <c r="A48" t="s">
        <v>162</v>
      </c>
      <c r="B48" t="s">
        <v>293</v>
      </c>
      <c r="C48" t="s">
        <v>294</v>
      </c>
      <c r="D48" s="19"/>
      <c r="E48" t="s">
        <v>236</v>
      </c>
      <c r="F48" t="s">
        <v>189</v>
      </c>
    </row>
    <row r="49" spans="1:6" x14ac:dyDescent="0.35">
      <c r="A49" t="s">
        <v>162</v>
      </c>
      <c r="B49" t="s">
        <v>295</v>
      </c>
      <c r="D49" s="19"/>
      <c r="E49" t="s">
        <v>246</v>
      </c>
      <c r="F49" t="s">
        <v>296</v>
      </c>
    </row>
    <row r="50" spans="1:6" x14ac:dyDescent="0.35">
      <c r="A50" t="s">
        <v>162</v>
      </c>
      <c r="B50" t="s">
        <v>297</v>
      </c>
      <c r="C50" t="s">
        <v>299</v>
      </c>
      <c r="D50" s="19"/>
      <c r="E50" t="s">
        <v>298</v>
      </c>
      <c r="F50" t="s">
        <v>209</v>
      </c>
    </row>
    <row r="51" spans="1:6" x14ac:dyDescent="0.35">
      <c r="A51" t="s">
        <v>162</v>
      </c>
      <c r="B51" t="s">
        <v>300</v>
      </c>
      <c r="D51" s="19"/>
      <c r="E51" t="s">
        <v>301</v>
      </c>
      <c r="F51" t="s">
        <v>302</v>
      </c>
    </row>
    <row r="52" spans="1:6" x14ac:dyDescent="0.35">
      <c r="A52" t="s">
        <v>162</v>
      </c>
      <c r="B52" t="s">
        <v>303</v>
      </c>
      <c r="D52" s="19"/>
      <c r="E52" t="s">
        <v>246</v>
      </c>
      <c r="F52" t="s">
        <v>304</v>
      </c>
    </row>
    <row r="53" spans="1:6" x14ac:dyDescent="0.35">
      <c r="A53" t="s">
        <v>162</v>
      </c>
      <c r="B53" t="s">
        <v>305</v>
      </c>
      <c r="C53" s="58" t="s">
        <v>22742</v>
      </c>
      <c r="D53" s="19"/>
      <c r="E53" t="s">
        <v>268</v>
      </c>
      <c r="F53" t="s">
        <v>209</v>
      </c>
    </row>
    <row r="54" spans="1:6" ht="29" x14ac:dyDescent="0.35">
      <c r="A54" t="s">
        <v>162</v>
      </c>
      <c r="B54" t="s">
        <v>306</v>
      </c>
      <c r="C54" s="7" t="s">
        <v>307</v>
      </c>
      <c r="D54" s="19"/>
      <c r="E54" t="s">
        <v>160</v>
      </c>
      <c r="F54" t="s">
        <v>161</v>
      </c>
    </row>
    <row r="55" spans="1:6" x14ac:dyDescent="0.35">
      <c r="A55" t="s">
        <v>310</v>
      </c>
      <c r="B55" t="s">
        <v>308</v>
      </c>
      <c r="C55" s="58" t="s">
        <v>22477</v>
      </c>
      <c r="D55" s="19" t="s">
        <v>22478</v>
      </c>
      <c r="E55" t="s">
        <v>236</v>
      </c>
      <c r="F55" t="s">
        <v>22479</v>
      </c>
    </row>
    <row r="56" spans="1:6" x14ac:dyDescent="0.35">
      <c r="A56" t="s">
        <v>310</v>
      </c>
      <c r="B56" t="s">
        <v>21055</v>
      </c>
      <c r="D56" s="75" t="s">
        <v>21056</v>
      </c>
      <c r="E56" t="s">
        <v>1882</v>
      </c>
      <c r="F56" t="s">
        <v>1342</v>
      </c>
    </row>
    <row r="57" spans="1:6" s="140" customFormat="1" x14ac:dyDescent="0.35">
      <c r="A57" s="82" t="s">
        <v>313</v>
      </c>
      <c r="B57" s="82" t="s">
        <v>538</v>
      </c>
      <c r="C57" s="82" t="s">
        <v>22543</v>
      </c>
      <c r="D57" s="99" t="s">
        <v>539</v>
      </c>
      <c r="E57" s="82" t="s">
        <v>1673</v>
      </c>
      <c r="F57" s="82" t="s">
        <v>367</v>
      </c>
    </row>
    <row r="58" spans="1:6" s="154" customFormat="1" x14ac:dyDescent="0.35">
      <c r="A58" s="154" t="s">
        <v>2303</v>
      </c>
      <c r="B58" s="154" t="s">
        <v>459</v>
      </c>
      <c r="C58" s="243" t="s">
        <v>22480</v>
      </c>
      <c r="D58" s="155" t="s">
        <v>2304</v>
      </c>
      <c r="E58" s="154" t="s">
        <v>220</v>
      </c>
      <c r="F58" s="154" t="s">
        <v>167</v>
      </c>
    </row>
    <row r="59" spans="1:6" x14ac:dyDescent="0.35">
      <c r="A59" t="s">
        <v>313</v>
      </c>
      <c r="B59" t="s">
        <v>311</v>
      </c>
      <c r="C59" t="s">
        <v>315</v>
      </c>
      <c r="D59" s="19" t="s">
        <v>314</v>
      </c>
      <c r="E59" t="s">
        <v>22482</v>
      </c>
      <c r="F59" t="s">
        <v>312</v>
      </c>
    </row>
    <row r="60" spans="1:6" x14ac:dyDescent="0.35">
      <c r="A60" t="s">
        <v>313</v>
      </c>
      <c r="B60" t="s">
        <v>316</v>
      </c>
      <c r="C60" t="s">
        <v>318</v>
      </c>
      <c r="D60" s="19" t="s">
        <v>317</v>
      </c>
      <c r="E60" t="s">
        <v>22483</v>
      </c>
      <c r="F60" t="s">
        <v>312</v>
      </c>
    </row>
    <row r="61" spans="1:6" x14ac:dyDescent="0.35">
      <c r="A61" t="s">
        <v>313</v>
      </c>
      <c r="B61" t="s">
        <v>22481</v>
      </c>
      <c r="C61" t="s">
        <v>320</v>
      </c>
      <c r="D61" s="19" t="s">
        <v>319</v>
      </c>
      <c r="E61" t="s">
        <v>22484</v>
      </c>
      <c r="F61" t="s">
        <v>312</v>
      </c>
    </row>
    <row r="62" spans="1:6" x14ac:dyDescent="0.35">
      <c r="A62" t="s">
        <v>313</v>
      </c>
      <c r="B62" t="s">
        <v>321</v>
      </c>
      <c r="C62" t="s">
        <v>323</v>
      </c>
      <c r="D62" s="19" t="s">
        <v>322</v>
      </c>
      <c r="E62" t="s">
        <v>22485</v>
      </c>
      <c r="F62" t="s">
        <v>312</v>
      </c>
    </row>
    <row r="63" spans="1:6" s="82" customFormat="1" x14ac:dyDescent="0.35">
      <c r="A63" s="82" t="s">
        <v>313</v>
      </c>
      <c r="B63" s="82" t="s">
        <v>324</v>
      </c>
      <c r="C63" s="82" t="s">
        <v>326</v>
      </c>
      <c r="D63" s="99" t="s">
        <v>325</v>
      </c>
      <c r="F63" s="82" t="s">
        <v>125</v>
      </c>
    </row>
    <row r="64" spans="1:6" x14ac:dyDescent="0.35">
      <c r="A64" t="s">
        <v>313</v>
      </c>
      <c r="B64" t="s">
        <v>327</v>
      </c>
      <c r="C64" t="s">
        <v>329</v>
      </c>
      <c r="D64" s="19" t="s">
        <v>328</v>
      </c>
      <c r="E64" t="s">
        <v>184</v>
      </c>
      <c r="F64" t="s">
        <v>312</v>
      </c>
    </row>
    <row r="65" spans="1:6" x14ac:dyDescent="0.35">
      <c r="A65" t="s">
        <v>313</v>
      </c>
      <c r="B65" t="s">
        <v>330</v>
      </c>
      <c r="C65" t="s">
        <v>332</v>
      </c>
      <c r="D65" s="19" t="s">
        <v>331</v>
      </c>
      <c r="E65" t="s">
        <v>184</v>
      </c>
      <c r="F65" t="s">
        <v>312</v>
      </c>
    </row>
    <row r="66" spans="1:6" x14ac:dyDescent="0.35">
      <c r="A66" t="s">
        <v>313</v>
      </c>
      <c r="B66" t="s">
        <v>333</v>
      </c>
      <c r="C66" t="s">
        <v>336</v>
      </c>
      <c r="D66" s="19" t="s">
        <v>335</v>
      </c>
      <c r="E66" t="s">
        <v>279</v>
      </c>
      <c r="F66" t="s">
        <v>334</v>
      </c>
    </row>
    <row r="67" spans="1:6" x14ac:dyDescent="0.35">
      <c r="A67" t="s">
        <v>313</v>
      </c>
      <c r="B67" t="s">
        <v>337</v>
      </c>
      <c r="C67" t="s">
        <v>341</v>
      </c>
      <c r="D67" s="19" t="s">
        <v>340</v>
      </c>
      <c r="E67" t="s">
        <v>338</v>
      </c>
      <c r="F67" t="s">
        <v>339</v>
      </c>
    </row>
    <row r="68" spans="1:6" x14ac:dyDescent="0.35">
      <c r="A68" t="s">
        <v>313</v>
      </c>
      <c r="B68" t="s">
        <v>343</v>
      </c>
      <c r="C68" t="s">
        <v>344</v>
      </c>
      <c r="D68" s="19" t="s">
        <v>429</v>
      </c>
      <c r="E68" t="s">
        <v>22486</v>
      </c>
      <c r="F68" t="s">
        <v>342</v>
      </c>
    </row>
    <row r="69" spans="1:6" x14ac:dyDescent="0.35">
      <c r="A69" t="s">
        <v>313</v>
      </c>
      <c r="B69" t="s">
        <v>345</v>
      </c>
      <c r="C69" t="s">
        <v>22487</v>
      </c>
      <c r="D69" s="19" t="s">
        <v>22488</v>
      </c>
      <c r="E69" t="s">
        <v>346</v>
      </c>
      <c r="F69" t="s">
        <v>347</v>
      </c>
    </row>
    <row r="70" spans="1:6" x14ac:dyDescent="0.35">
      <c r="A70" t="s">
        <v>313</v>
      </c>
      <c r="B70" t="s">
        <v>348</v>
      </c>
      <c r="C70" t="s">
        <v>350</v>
      </c>
      <c r="D70" s="19" t="s">
        <v>22489</v>
      </c>
      <c r="E70" t="s">
        <v>279</v>
      </c>
      <c r="F70" t="s">
        <v>349</v>
      </c>
    </row>
    <row r="71" spans="1:6" x14ac:dyDescent="0.35">
      <c r="A71" t="s">
        <v>313</v>
      </c>
      <c r="B71" t="s">
        <v>351</v>
      </c>
      <c r="C71" t="s">
        <v>353</v>
      </c>
      <c r="D71" s="19" t="s">
        <v>22490</v>
      </c>
      <c r="E71" t="s">
        <v>352</v>
      </c>
      <c r="F71" t="s">
        <v>334</v>
      </c>
    </row>
    <row r="72" spans="1:6" x14ac:dyDescent="0.35">
      <c r="A72" t="s">
        <v>313</v>
      </c>
      <c r="B72" t="s">
        <v>354</v>
      </c>
      <c r="C72" t="s">
        <v>22491</v>
      </c>
      <c r="D72" s="19" t="s">
        <v>22492</v>
      </c>
      <c r="E72" t="s">
        <v>22493</v>
      </c>
      <c r="F72" t="s">
        <v>355</v>
      </c>
    </row>
    <row r="73" spans="1:6" x14ac:dyDescent="0.35">
      <c r="A73" t="s">
        <v>313</v>
      </c>
      <c r="B73" t="s">
        <v>356</v>
      </c>
      <c r="C73" t="s">
        <v>358</v>
      </c>
      <c r="D73" s="19" t="s">
        <v>22494</v>
      </c>
      <c r="E73" t="s">
        <v>357</v>
      </c>
      <c r="F73" t="s">
        <v>347</v>
      </c>
    </row>
    <row r="74" spans="1:6" s="82" customFormat="1" x14ac:dyDescent="0.35">
      <c r="A74" s="82" t="s">
        <v>313</v>
      </c>
      <c r="B74" s="82" t="s">
        <v>359</v>
      </c>
      <c r="C74" s="82" t="s">
        <v>361</v>
      </c>
      <c r="D74" s="99" t="s">
        <v>360</v>
      </c>
    </row>
    <row r="75" spans="1:6" x14ac:dyDescent="0.35">
      <c r="A75" t="s">
        <v>313</v>
      </c>
      <c r="B75" t="s">
        <v>362</v>
      </c>
      <c r="C75" s="58" t="s">
        <v>22506</v>
      </c>
      <c r="D75" s="19" t="s">
        <v>22507</v>
      </c>
      <c r="E75" t="s">
        <v>22508</v>
      </c>
      <c r="F75" t="s">
        <v>363</v>
      </c>
    </row>
    <row r="76" spans="1:6" s="82" customFormat="1" x14ac:dyDescent="0.35">
      <c r="A76" s="82" t="s">
        <v>313</v>
      </c>
      <c r="B76" s="82" t="s">
        <v>22509</v>
      </c>
      <c r="C76" s="82" t="s">
        <v>365</v>
      </c>
      <c r="D76" s="99" t="s">
        <v>364</v>
      </c>
    </row>
    <row r="77" spans="1:6" x14ac:dyDescent="0.35">
      <c r="A77" t="s">
        <v>313</v>
      </c>
      <c r="B77" t="s">
        <v>366</v>
      </c>
      <c r="C77" t="s">
        <v>369</v>
      </c>
      <c r="D77" s="19" t="s">
        <v>368</v>
      </c>
      <c r="E77" t="s">
        <v>184</v>
      </c>
      <c r="F77" t="s">
        <v>367</v>
      </c>
    </row>
    <row r="78" spans="1:6" x14ac:dyDescent="0.35">
      <c r="A78" t="s">
        <v>313</v>
      </c>
      <c r="B78" t="s">
        <v>22510</v>
      </c>
      <c r="C78" t="s">
        <v>371</v>
      </c>
      <c r="D78" s="19" t="s">
        <v>370</v>
      </c>
      <c r="E78" t="s">
        <v>236</v>
      </c>
      <c r="F78" t="s">
        <v>312</v>
      </c>
    </row>
    <row r="79" spans="1:6" s="82" customFormat="1" x14ac:dyDescent="0.35">
      <c r="A79" s="82" t="s">
        <v>313</v>
      </c>
      <c r="B79" s="82" t="s">
        <v>372</v>
      </c>
      <c r="C79" s="82" t="s">
        <v>374</v>
      </c>
      <c r="D79" s="99" t="s">
        <v>373</v>
      </c>
      <c r="F79" s="82" t="s">
        <v>363</v>
      </c>
    </row>
    <row r="80" spans="1:6" x14ac:dyDescent="0.35">
      <c r="A80" t="s">
        <v>313</v>
      </c>
      <c r="B80" t="s">
        <v>375</v>
      </c>
      <c r="C80" s="58" t="s">
        <v>22511</v>
      </c>
      <c r="D80" s="19" t="s">
        <v>377</v>
      </c>
      <c r="E80" t="s">
        <v>22512</v>
      </c>
      <c r="F80" t="s">
        <v>376</v>
      </c>
    </row>
    <row r="81" spans="1:6" s="82" customFormat="1" x14ac:dyDescent="0.35">
      <c r="A81" s="82" t="s">
        <v>313</v>
      </c>
      <c r="B81" s="82" t="s">
        <v>379</v>
      </c>
      <c r="D81" s="99" t="s">
        <v>380</v>
      </c>
      <c r="F81" s="82" t="s">
        <v>376</v>
      </c>
    </row>
    <row r="82" spans="1:6" x14ac:dyDescent="0.35">
      <c r="A82" t="s">
        <v>313</v>
      </c>
      <c r="B82" t="s">
        <v>381</v>
      </c>
      <c r="C82" s="58" t="s">
        <v>22513</v>
      </c>
      <c r="D82" s="19" t="s">
        <v>382</v>
      </c>
      <c r="E82" t="s">
        <v>22514</v>
      </c>
      <c r="F82" t="s">
        <v>367</v>
      </c>
    </row>
    <row r="83" spans="1:6" x14ac:dyDescent="0.35">
      <c r="A83" t="s">
        <v>313</v>
      </c>
      <c r="B83" t="s">
        <v>22515</v>
      </c>
      <c r="C83" t="s">
        <v>384</v>
      </c>
      <c r="D83" s="19" t="s">
        <v>383</v>
      </c>
      <c r="E83" t="s">
        <v>184</v>
      </c>
      <c r="F83" t="s">
        <v>363</v>
      </c>
    </row>
    <row r="84" spans="1:6" s="82" customFormat="1" x14ac:dyDescent="0.35">
      <c r="A84" s="82" t="s">
        <v>313</v>
      </c>
      <c r="B84" s="82" t="s">
        <v>385</v>
      </c>
      <c r="D84" s="99" t="s">
        <v>386</v>
      </c>
      <c r="F84" s="82" t="s">
        <v>376</v>
      </c>
    </row>
    <row r="85" spans="1:6" x14ac:dyDescent="0.35">
      <c r="A85" t="s">
        <v>313</v>
      </c>
      <c r="B85" t="s">
        <v>387</v>
      </c>
      <c r="C85" t="s">
        <v>389</v>
      </c>
      <c r="D85" s="19" t="s">
        <v>388</v>
      </c>
      <c r="E85" t="s">
        <v>184</v>
      </c>
      <c r="F85" t="s">
        <v>312</v>
      </c>
    </row>
    <row r="86" spans="1:6" s="82" customFormat="1" x14ac:dyDescent="0.35">
      <c r="A86" s="82" t="s">
        <v>313</v>
      </c>
      <c r="B86" s="82" t="s">
        <v>390</v>
      </c>
      <c r="D86" s="99" t="s">
        <v>391</v>
      </c>
      <c r="F86" s="82" t="s">
        <v>376</v>
      </c>
    </row>
    <row r="87" spans="1:6" x14ac:dyDescent="0.35">
      <c r="A87" t="s">
        <v>313</v>
      </c>
      <c r="B87" t="s">
        <v>392</v>
      </c>
      <c r="C87" s="58" t="s">
        <v>22516</v>
      </c>
      <c r="D87" s="19" t="s">
        <v>394</v>
      </c>
      <c r="E87" t="s">
        <v>236</v>
      </c>
      <c r="F87" t="s">
        <v>393</v>
      </c>
    </row>
    <row r="88" spans="1:6" x14ac:dyDescent="0.35">
      <c r="A88" t="s">
        <v>313</v>
      </c>
      <c r="B88" t="s">
        <v>395</v>
      </c>
      <c r="C88" t="s">
        <v>397</v>
      </c>
      <c r="D88" s="19" t="s">
        <v>396</v>
      </c>
      <c r="E88" t="s">
        <v>184</v>
      </c>
      <c r="F88" t="s">
        <v>363</v>
      </c>
    </row>
    <row r="89" spans="1:6" x14ac:dyDescent="0.35">
      <c r="A89" t="s">
        <v>313</v>
      </c>
      <c r="B89" t="s">
        <v>398</v>
      </c>
      <c r="C89" t="s">
        <v>400</v>
      </c>
      <c r="D89" s="19" t="s">
        <v>399</v>
      </c>
      <c r="E89" s="140" t="s">
        <v>184</v>
      </c>
      <c r="F89" t="s">
        <v>367</v>
      </c>
    </row>
    <row r="90" spans="1:6" x14ac:dyDescent="0.35">
      <c r="A90" t="s">
        <v>313</v>
      </c>
      <c r="B90" t="s">
        <v>401</v>
      </c>
      <c r="C90" t="s">
        <v>403</v>
      </c>
      <c r="D90" s="19" t="s">
        <v>402</v>
      </c>
      <c r="E90" s="140" t="s">
        <v>184</v>
      </c>
      <c r="F90" t="s">
        <v>367</v>
      </c>
    </row>
    <row r="91" spans="1:6" x14ac:dyDescent="0.35">
      <c r="A91" t="s">
        <v>313</v>
      </c>
      <c r="B91" t="s">
        <v>404</v>
      </c>
      <c r="C91" t="s">
        <v>406</v>
      </c>
      <c r="D91" s="19" t="s">
        <v>405</v>
      </c>
      <c r="E91" s="140" t="s">
        <v>184</v>
      </c>
      <c r="F91" t="s">
        <v>367</v>
      </c>
    </row>
    <row r="92" spans="1:6" x14ac:dyDescent="0.35">
      <c r="A92" t="s">
        <v>313</v>
      </c>
      <c r="B92" t="s">
        <v>407</v>
      </c>
      <c r="C92" t="s">
        <v>409</v>
      </c>
      <c r="D92" s="19" t="s">
        <v>408</v>
      </c>
      <c r="E92" s="140" t="s">
        <v>184</v>
      </c>
      <c r="F92" t="s">
        <v>367</v>
      </c>
    </row>
    <row r="93" spans="1:6" s="82" customFormat="1" x14ac:dyDescent="0.35">
      <c r="A93" s="82" t="s">
        <v>313</v>
      </c>
      <c r="B93" s="82" t="s">
        <v>410</v>
      </c>
      <c r="D93" s="99" t="s">
        <v>411</v>
      </c>
      <c r="F93" s="82" t="s">
        <v>376</v>
      </c>
    </row>
    <row r="94" spans="1:6" x14ac:dyDescent="0.35">
      <c r="A94" t="s">
        <v>313</v>
      </c>
      <c r="B94" t="s">
        <v>22517</v>
      </c>
      <c r="C94" t="s">
        <v>22519</v>
      </c>
      <c r="D94" s="19" t="s">
        <v>412</v>
      </c>
      <c r="E94" t="s">
        <v>236</v>
      </c>
      <c r="F94" t="s">
        <v>22518</v>
      </c>
    </row>
    <row r="95" spans="1:6" s="82" customFormat="1" x14ac:dyDescent="0.35">
      <c r="A95" s="82" t="s">
        <v>313</v>
      </c>
      <c r="B95" s="82" t="s">
        <v>413</v>
      </c>
      <c r="C95" s="82" t="s">
        <v>415</v>
      </c>
      <c r="D95" s="99" t="s">
        <v>414</v>
      </c>
      <c r="F95" s="82" t="s">
        <v>363</v>
      </c>
    </row>
    <row r="96" spans="1:6" s="82" customFormat="1" x14ac:dyDescent="0.35">
      <c r="A96" s="82" t="s">
        <v>313</v>
      </c>
      <c r="B96" s="82" t="s">
        <v>416</v>
      </c>
      <c r="D96" s="99" t="s">
        <v>417</v>
      </c>
      <c r="F96" s="82" t="s">
        <v>376</v>
      </c>
    </row>
    <row r="97" spans="1:6" x14ac:dyDescent="0.35">
      <c r="A97" t="s">
        <v>313</v>
      </c>
      <c r="B97" t="s">
        <v>418</v>
      </c>
      <c r="C97" t="s">
        <v>22520</v>
      </c>
      <c r="D97" s="19" t="s">
        <v>420</v>
      </c>
      <c r="E97" t="s">
        <v>419</v>
      </c>
      <c r="F97" t="s">
        <v>393</v>
      </c>
    </row>
    <row r="98" spans="1:6" s="82" customFormat="1" x14ac:dyDescent="0.35">
      <c r="A98" s="82" t="s">
        <v>313</v>
      </c>
      <c r="B98" s="82" t="s">
        <v>421</v>
      </c>
      <c r="D98" s="99" t="s">
        <v>422</v>
      </c>
      <c r="F98" s="82" t="s">
        <v>363</v>
      </c>
    </row>
    <row r="99" spans="1:6" x14ac:dyDescent="0.35">
      <c r="A99" t="s">
        <v>313</v>
      </c>
      <c r="B99" t="s">
        <v>423</v>
      </c>
      <c r="C99" t="s">
        <v>425</v>
      </c>
      <c r="D99" s="19" t="s">
        <v>424</v>
      </c>
      <c r="E99" t="s">
        <v>22521</v>
      </c>
      <c r="F99" t="s">
        <v>363</v>
      </c>
    </row>
    <row r="100" spans="1:6" x14ac:dyDescent="0.35">
      <c r="A100" t="s">
        <v>313</v>
      </c>
      <c r="B100" t="s">
        <v>426</v>
      </c>
      <c r="C100" t="s">
        <v>428</v>
      </c>
      <c r="D100" s="19" t="s">
        <v>427</v>
      </c>
      <c r="E100" t="s">
        <v>767</v>
      </c>
      <c r="F100" t="s">
        <v>367</v>
      </c>
    </row>
    <row r="101" spans="1:6" x14ac:dyDescent="0.35">
      <c r="A101" t="s">
        <v>313</v>
      </c>
      <c r="B101" t="s">
        <v>430</v>
      </c>
      <c r="C101" t="s">
        <v>432</v>
      </c>
      <c r="D101" s="19" t="s">
        <v>431</v>
      </c>
      <c r="E101" t="s">
        <v>184</v>
      </c>
      <c r="F101" t="s">
        <v>22522</v>
      </c>
    </row>
    <row r="102" spans="1:6" x14ac:dyDescent="0.35">
      <c r="A102" t="s">
        <v>313</v>
      </c>
      <c r="B102" t="s">
        <v>433</v>
      </c>
      <c r="C102" t="s">
        <v>435</v>
      </c>
      <c r="D102" s="19" t="s">
        <v>434</v>
      </c>
      <c r="E102" t="s">
        <v>242</v>
      </c>
      <c r="F102" t="s">
        <v>22523</v>
      </c>
    </row>
    <row r="103" spans="1:6" s="82" customFormat="1" x14ac:dyDescent="0.35">
      <c r="A103" s="82" t="s">
        <v>313</v>
      </c>
      <c r="B103" s="82" t="s">
        <v>436</v>
      </c>
      <c r="D103" s="99" t="s">
        <v>437</v>
      </c>
      <c r="E103" s="82" t="s">
        <v>184</v>
      </c>
      <c r="F103" s="82" t="s">
        <v>393</v>
      </c>
    </row>
    <row r="104" spans="1:6" x14ac:dyDescent="0.35">
      <c r="A104" t="s">
        <v>313</v>
      </c>
      <c r="B104" t="s">
        <v>438</v>
      </c>
      <c r="C104" t="s">
        <v>440</v>
      </c>
      <c r="D104" s="19" t="s">
        <v>439</v>
      </c>
      <c r="E104" t="s">
        <v>184</v>
      </c>
      <c r="F104" t="s">
        <v>393</v>
      </c>
    </row>
    <row r="105" spans="1:6" x14ac:dyDescent="0.35">
      <c r="A105" t="s">
        <v>313</v>
      </c>
      <c r="B105" t="s">
        <v>441</v>
      </c>
      <c r="C105" t="s">
        <v>443</v>
      </c>
      <c r="D105" s="19" t="s">
        <v>442</v>
      </c>
      <c r="E105" t="s">
        <v>236</v>
      </c>
      <c r="F105" t="s">
        <v>22524</v>
      </c>
    </row>
    <row r="106" spans="1:6" x14ac:dyDescent="0.35">
      <c r="A106" t="s">
        <v>313</v>
      </c>
      <c r="B106" t="s">
        <v>444</v>
      </c>
      <c r="C106" t="s">
        <v>446</v>
      </c>
      <c r="D106" s="19" t="s">
        <v>445</v>
      </c>
      <c r="E106" t="s">
        <v>184</v>
      </c>
      <c r="F106" t="s">
        <v>312</v>
      </c>
    </row>
    <row r="107" spans="1:6" x14ac:dyDescent="0.35">
      <c r="A107" t="s">
        <v>313</v>
      </c>
      <c r="B107" t="s">
        <v>447</v>
      </c>
      <c r="C107" t="s">
        <v>449</v>
      </c>
      <c r="D107" s="19" t="s">
        <v>448</v>
      </c>
      <c r="E107" s="140" t="s">
        <v>184</v>
      </c>
      <c r="F107" t="s">
        <v>393</v>
      </c>
    </row>
    <row r="108" spans="1:6" x14ac:dyDescent="0.35">
      <c r="A108" t="s">
        <v>313</v>
      </c>
      <c r="B108" t="s">
        <v>450</v>
      </c>
      <c r="C108" t="s">
        <v>452</v>
      </c>
      <c r="D108" s="19" t="s">
        <v>451</v>
      </c>
      <c r="E108" t="s">
        <v>184</v>
      </c>
      <c r="F108" t="s">
        <v>393</v>
      </c>
    </row>
    <row r="109" spans="1:6" x14ac:dyDescent="0.35">
      <c r="A109" t="s">
        <v>313</v>
      </c>
      <c r="B109" t="s">
        <v>453</v>
      </c>
      <c r="C109" t="s">
        <v>455</v>
      </c>
      <c r="D109" s="19" t="s">
        <v>454</v>
      </c>
      <c r="E109" t="s">
        <v>1044</v>
      </c>
      <c r="F109" t="s">
        <v>367</v>
      </c>
    </row>
    <row r="110" spans="1:6" x14ac:dyDescent="0.35">
      <c r="A110" t="s">
        <v>313</v>
      </c>
      <c r="B110" t="s">
        <v>456</v>
      </c>
      <c r="C110" t="s">
        <v>458</v>
      </c>
      <c r="D110" s="19" t="s">
        <v>457</v>
      </c>
      <c r="E110" t="s">
        <v>268</v>
      </c>
      <c r="F110" t="s">
        <v>363</v>
      </c>
    </row>
    <row r="111" spans="1:6" x14ac:dyDescent="0.35">
      <c r="A111" t="s">
        <v>313</v>
      </c>
      <c r="B111" t="s">
        <v>459</v>
      </c>
      <c r="C111" t="s">
        <v>462</v>
      </c>
      <c r="D111" s="19" t="s">
        <v>461</v>
      </c>
      <c r="E111" t="s">
        <v>460</v>
      </c>
      <c r="F111" t="s">
        <v>363</v>
      </c>
    </row>
    <row r="112" spans="1:6" s="82" customFormat="1" x14ac:dyDescent="0.35">
      <c r="A112" s="82" t="s">
        <v>313</v>
      </c>
      <c r="B112" s="82" t="s">
        <v>463</v>
      </c>
      <c r="D112" s="99" t="s">
        <v>464</v>
      </c>
      <c r="E112" s="82" t="s">
        <v>184</v>
      </c>
      <c r="F112" s="82" t="s">
        <v>393</v>
      </c>
    </row>
    <row r="113" spans="1:6" x14ac:dyDescent="0.35">
      <c r="A113" t="s">
        <v>313</v>
      </c>
      <c r="B113" t="s">
        <v>465</v>
      </c>
      <c r="C113" t="s">
        <v>467</v>
      </c>
      <c r="D113" s="19" t="s">
        <v>466</v>
      </c>
      <c r="E113" t="s">
        <v>268</v>
      </c>
      <c r="F113" t="s">
        <v>367</v>
      </c>
    </row>
    <row r="114" spans="1:6" s="82" customFormat="1" x14ac:dyDescent="0.35">
      <c r="A114" s="82" t="s">
        <v>313</v>
      </c>
      <c r="B114" s="82" t="s">
        <v>22526</v>
      </c>
      <c r="D114" s="99" t="s">
        <v>468</v>
      </c>
      <c r="E114" s="82" t="s">
        <v>242</v>
      </c>
      <c r="F114" s="82" t="s">
        <v>22525</v>
      </c>
    </row>
    <row r="115" spans="1:6" x14ac:dyDescent="0.35">
      <c r="A115" t="s">
        <v>313</v>
      </c>
      <c r="B115" t="s">
        <v>469</v>
      </c>
      <c r="C115" t="s">
        <v>471</v>
      </c>
      <c r="D115" s="19" t="s">
        <v>470</v>
      </c>
      <c r="E115" t="s">
        <v>184</v>
      </c>
      <c r="F115" t="s">
        <v>22525</v>
      </c>
    </row>
    <row r="116" spans="1:6" x14ac:dyDescent="0.35">
      <c r="A116" t="s">
        <v>313</v>
      </c>
      <c r="B116" t="s">
        <v>22527</v>
      </c>
      <c r="C116" t="s">
        <v>473</v>
      </c>
      <c r="D116" s="19" t="s">
        <v>472</v>
      </c>
      <c r="E116" t="s">
        <v>224</v>
      </c>
      <c r="F116" t="s">
        <v>312</v>
      </c>
    </row>
    <row r="117" spans="1:6" x14ac:dyDescent="0.35">
      <c r="A117" t="s">
        <v>313</v>
      </c>
      <c r="B117" t="s">
        <v>474</v>
      </c>
      <c r="C117" t="s">
        <v>476</v>
      </c>
      <c r="D117" s="19" t="s">
        <v>475</v>
      </c>
      <c r="E117" t="s">
        <v>22528</v>
      </c>
      <c r="F117" t="s">
        <v>367</v>
      </c>
    </row>
    <row r="118" spans="1:6" x14ac:dyDescent="0.35">
      <c r="A118" t="s">
        <v>313</v>
      </c>
      <c r="B118" t="s">
        <v>477</v>
      </c>
      <c r="C118" t="s">
        <v>479</v>
      </c>
      <c r="D118" s="19" t="s">
        <v>478</v>
      </c>
      <c r="E118" t="s">
        <v>224</v>
      </c>
      <c r="F118" t="s">
        <v>367</v>
      </c>
    </row>
    <row r="119" spans="1:6" x14ac:dyDescent="0.35">
      <c r="A119" t="s">
        <v>313</v>
      </c>
      <c r="B119" t="s">
        <v>480</v>
      </c>
      <c r="C119" s="58" t="s">
        <v>22529</v>
      </c>
      <c r="D119" s="19" t="s">
        <v>481</v>
      </c>
      <c r="E119" t="s">
        <v>224</v>
      </c>
      <c r="F119" t="s">
        <v>393</v>
      </c>
    </row>
    <row r="120" spans="1:6" x14ac:dyDescent="0.35">
      <c r="A120" t="s">
        <v>313</v>
      </c>
      <c r="B120" t="s">
        <v>482</v>
      </c>
      <c r="C120" t="s">
        <v>22530</v>
      </c>
      <c r="D120" s="19" t="s">
        <v>483</v>
      </c>
      <c r="E120" t="s">
        <v>184</v>
      </c>
      <c r="F120" t="s">
        <v>376</v>
      </c>
    </row>
    <row r="121" spans="1:6" x14ac:dyDescent="0.35">
      <c r="A121" t="s">
        <v>313</v>
      </c>
      <c r="B121" t="s">
        <v>484</v>
      </c>
      <c r="C121" t="s">
        <v>486</v>
      </c>
      <c r="D121" s="19" t="s">
        <v>485</v>
      </c>
      <c r="E121" t="s">
        <v>236</v>
      </c>
      <c r="F121" t="s">
        <v>22531</v>
      </c>
    </row>
    <row r="122" spans="1:6" x14ac:dyDescent="0.35">
      <c r="A122" t="s">
        <v>313</v>
      </c>
      <c r="B122" t="s">
        <v>487</v>
      </c>
      <c r="C122" t="s">
        <v>489</v>
      </c>
      <c r="D122" s="19" t="s">
        <v>488</v>
      </c>
      <c r="E122" t="s">
        <v>184</v>
      </c>
      <c r="F122" t="s">
        <v>367</v>
      </c>
    </row>
    <row r="123" spans="1:6" x14ac:dyDescent="0.35">
      <c r="A123" t="s">
        <v>313</v>
      </c>
      <c r="B123" t="s">
        <v>490</v>
      </c>
      <c r="C123" s="58" t="s">
        <v>22532</v>
      </c>
      <c r="D123" s="19" t="s">
        <v>491</v>
      </c>
      <c r="E123" s="140" t="s">
        <v>184</v>
      </c>
      <c r="F123" t="s">
        <v>376</v>
      </c>
    </row>
    <row r="124" spans="1:6" x14ac:dyDescent="0.35">
      <c r="A124" t="s">
        <v>313</v>
      </c>
      <c r="B124" t="s">
        <v>492</v>
      </c>
      <c r="C124" t="s">
        <v>494</v>
      </c>
      <c r="D124" s="19" t="s">
        <v>493</v>
      </c>
      <c r="E124" s="140" t="s">
        <v>184</v>
      </c>
      <c r="F124" t="s">
        <v>367</v>
      </c>
    </row>
    <row r="125" spans="1:6" s="82" customFormat="1" x14ac:dyDescent="0.35">
      <c r="A125" s="82" t="s">
        <v>313</v>
      </c>
      <c r="B125" s="82" t="s">
        <v>495</v>
      </c>
      <c r="C125" s="241" t="s">
        <v>497</v>
      </c>
      <c r="D125" s="99" t="s">
        <v>496</v>
      </c>
    </row>
    <row r="126" spans="1:6" x14ac:dyDescent="0.35">
      <c r="A126" t="s">
        <v>313</v>
      </c>
      <c r="B126" t="s">
        <v>498</v>
      </c>
      <c r="C126" t="s">
        <v>500</v>
      </c>
      <c r="D126" s="19" t="s">
        <v>499</v>
      </c>
      <c r="E126" t="s">
        <v>242</v>
      </c>
      <c r="F126" t="s">
        <v>1131</v>
      </c>
    </row>
    <row r="127" spans="1:6" x14ac:dyDescent="0.35">
      <c r="A127" t="s">
        <v>313</v>
      </c>
      <c r="B127" t="s">
        <v>22533</v>
      </c>
      <c r="C127" t="s">
        <v>502</v>
      </c>
      <c r="D127" s="19" t="s">
        <v>501</v>
      </c>
      <c r="E127" t="s">
        <v>268</v>
      </c>
      <c r="F127" t="s">
        <v>363</v>
      </c>
    </row>
    <row r="128" spans="1:6" x14ac:dyDescent="0.35">
      <c r="A128" t="s">
        <v>313</v>
      </c>
      <c r="B128" t="s">
        <v>503</v>
      </c>
      <c r="C128" s="58" t="s">
        <v>22534</v>
      </c>
      <c r="D128" s="19" t="s">
        <v>504</v>
      </c>
      <c r="E128" t="s">
        <v>1044</v>
      </c>
      <c r="F128" t="s">
        <v>363</v>
      </c>
    </row>
    <row r="129" spans="1:6" x14ac:dyDescent="0.35">
      <c r="A129" t="s">
        <v>313</v>
      </c>
      <c r="B129" t="s">
        <v>505</v>
      </c>
      <c r="C129" t="s">
        <v>22535</v>
      </c>
      <c r="D129" s="19" t="s">
        <v>506</v>
      </c>
      <c r="E129" t="s">
        <v>184</v>
      </c>
      <c r="F129" t="s">
        <v>393</v>
      </c>
    </row>
    <row r="130" spans="1:6" x14ac:dyDescent="0.35">
      <c r="A130" t="s">
        <v>313</v>
      </c>
      <c r="B130" t="s">
        <v>507</v>
      </c>
      <c r="C130" t="s">
        <v>509</v>
      </c>
      <c r="D130" s="19" t="s">
        <v>508</v>
      </c>
      <c r="E130" t="s">
        <v>22536</v>
      </c>
      <c r="F130" t="s">
        <v>393</v>
      </c>
    </row>
    <row r="131" spans="1:6" x14ac:dyDescent="0.35">
      <c r="A131" t="s">
        <v>313</v>
      </c>
      <c r="B131" t="s">
        <v>510</v>
      </c>
      <c r="C131" t="s">
        <v>22537</v>
      </c>
      <c r="D131" s="19" t="s">
        <v>511</v>
      </c>
      <c r="E131" t="s">
        <v>224</v>
      </c>
      <c r="F131" t="s">
        <v>22538</v>
      </c>
    </row>
    <row r="132" spans="1:6" x14ac:dyDescent="0.35">
      <c r="A132" t="s">
        <v>313</v>
      </c>
      <c r="B132" t="s">
        <v>512</v>
      </c>
      <c r="C132" t="s">
        <v>22539</v>
      </c>
      <c r="D132" s="19" t="s">
        <v>513</v>
      </c>
      <c r="E132" t="s">
        <v>1752</v>
      </c>
      <c r="F132" t="s">
        <v>393</v>
      </c>
    </row>
    <row r="133" spans="1:6" x14ac:dyDescent="0.35">
      <c r="A133" t="s">
        <v>313</v>
      </c>
      <c r="B133" t="s">
        <v>514</v>
      </c>
      <c r="C133" t="s">
        <v>516</v>
      </c>
      <c r="D133" s="19" t="s">
        <v>515</v>
      </c>
      <c r="E133" t="s">
        <v>224</v>
      </c>
      <c r="F133" t="s">
        <v>22540</v>
      </c>
    </row>
    <row r="134" spans="1:6" x14ac:dyDescent="0.35">
      <c r="A134" t="s">
        <v>313</v>
      </c>
      <c r="B134" t="s">
        <v>517</v>
      </c>
      <c r="C134" t="s">
        <v>519</v>
      </c>
      <c r="D134" s="19" t="s">
        <v>518</v>
      </c>
      <c r="E134" t="s">
        <v>1044</v>
      </c>
      <c r="F134" t="s">
        <v>363</v>
      </c>
    </row>
    <row r="135" spans="1:6" x14ac:dyDescent="0.35">
      <c r="A135" t="s">
        <v>313</v>
      </c>
      <c r="B135" t="s">
        <v>520</v>
      </c>
      <c r="C135" t="s">
        <v>522</v>
      </c>
      <c r="D135" s="19" t="s">
        <v>521</v>
      </c>
      <c r="E135" t="s">
        <v>184</v>
      </c>
      <c r="F135" t="s">
        <v>312</v>
      </c>
    </row>
    <row r="136" spans="1:6" x14ac:dyDescent="0.35">
      <c r="A136" t="s">
        <v>313</v>
      </c>
      <c r="B136" t="s">
        <v>523</v>
      </c>
      <c r="C136" t="s">
        <v>525</v>
      </c>
      <c r="D136" s="19" t="s">
        <v>524</v>
      </c>
      <c r="E136" s="140" t="s">
        <v>184</v>
      </c>
      <c r="F136" t="s">
        <v>367</v>
      </c>
    </row>
    <row r="137" spans="1:6" x14ac:dyDescent="0.35">
      <c r="A137" t="s">
        <v>313</v>
      </c>
      <c r="B137" t="s">
        <v>526</v>
      </c>
      <c r="C137" t="s">
        <v>528</v>
      </c>
      <c r="D137" s="19" t="s">
        <v>527</v>
      </c>
      <c r="E137" s="140" t="s">
        <v>184</v>
      </c>
      <c r="F137" t="s">
        <v>363</v>
      </c>
    </row>
    <row r="138" spans="1:6" x14ac:dyDescent="0.35">
      <c r="A138" t="s">
        <v>313</v>
      </c>
      <c r="B138" t="s">
        <v>529</v>
      </c>
      <c r="C138" t="s">
        <v>22541</v>
      </c>
      <c r="D138" s="19" t="s">
        <v>530</v>
      </c>
      <c r="E138" s="140" t="s">
        <v>184</v>
      </c>
      <c r="F138" t="s">
        <v>393</v>
      </c>
    </row>
    <row r="139" spans="1:6" s="82" customFormat="1" x14ac:dyDescent="0.35">
      <c r="A139" s="82" t="s">
        <v>313</v>
      </c>
      <c r="B139" s="82" t="s">
        <v>531</v>
      </c>
      <c r="C139" s="82" t="s">
        <v>533</v>
      </c>
      <c r="D139" s="99" t="s">
        <v>532</v>
      </c>
    </row>
    <row r="140" spans="1:6" s="82" customFormat="1" x14ac:dyDescent="0.35">
      <c r="A140" s="82" t="s">
        <v>313</v>
      </c>
      <c r="B140" s="82" t="s">
        <v>534</v>
      </c>
      <c r="C140" s="82" t="s">
        <v>536</v>
      </c>
      <c r="D140" s="99" t="s">
        <v>535</v>
      </c>
      <c r="F140" s="82" t="s">
        <v>363</v>
      </c>
    </row>
    <row r="141" spans="1:6" s="82" customFormat="1" x14ac:dyDescent="0.35">
      <c r="A141" s="82" t="s">
        <v>313</v>
      </c>
      <c r="B141" s="82" t="s">
        <v>22542</v>
      </c>
      <c r="D141" s="99" t="s">
        <v>537</v>
      </c>
      <c r="F141" s="82" t="s">
        <v>376</v>
      </c>
    </row>
    <row r="142" spans="1:6" x14ac:dyDescent="0.35">
      <c r="A142" t="s">
        <v>313</v>
      </c>
      <c r="B142" t="s">
        <v>22544</v>
      </c>
      <c r="C142" t="s">
        <v>544</v>
      </c>
      <c r="D142" s="19" t="s">
        <v>543</v>
      </c>
      <c r="E142" t="s">
        <v>224</v>
      </c>
      <c r="F142" t="s">
        <v>22523</v>
      </c>
    </row>
    <row r="143" spans="1:6" x14ac:dyDescent="0.35">
      <c r="A143" t="s">
        <v>313</v>
      </c>
      <c r="B143" t="s">
        <v>545</v>
      </c>
      <c r="C143" t="s">
        <v>22647</v>
      </c>
      <c r="D143" s="19" t="s">
        <v>22648</v>
      </c>
      <c r="E143" t="s">
        <v>22649</v>
      </c>
      <c r="F143" t="s">
        <v>367</v>
      </c>
    </row>
    <row r="144" spans="1:6" x14ac:dyDescent="0.35">
      <c r="A144" t="s">
        <v>313</v>
      </c>
      <c r="B144" t="s">
        <v>546</v>
      </c>
      <c r="C144" s="58" t="s">
        <v>22650</v>
      </c>
      <c r="D144" s="19" t="s">
        <v>547</v>
      </c>
      <c r="E144" t="s">
        <v>184</v>
      </c>
      <c r="F144" t="s">
        <v>393</v>
      </c>
    </row>
    <row r="145" spans="1:6" s="82" customFormat="1" x14ac:dyDescent="0.35">
      <c r="A145" s="82" t="s">
        <v>313</v>
      </c>
      <c r="B145" s="82" t="s">
        <v>548</v>
      </c>
      <c r="C145" s="82" t="s">
        <v>550</v>
      </c>
      <c r="D145" s="99" t="s">
        <v>549</v>
      </c>
      <c r="F145" s="82" t="s">
        <v>367</v>
      </c>
    </row>
    <row r="146" spans="1:6" x14ac:dyDescent="0.35">
      <c r="A146" t="s">
        <v>313</v>
      </c>
      <c r="B146" t="s">
        <v>551</v>
      </c>
      <c r="C146" t="s">
        <v>553</v>
      </c>
      <c r="D146" s="19" t="s">
        <v>552</v>
      </c>
      <c r="E146" t="s">
        <v>184</v>
      </c>
      <c r="F146" t="s">
        <v>367</v>
      </c>
    </row>
    <row r="147" spans="1:6" x14ac:dyDescent="0.35">
      <c r="A147" t="s">
        <v>313</v>
      </c>
      <c r="B147" t="s">
        <v>554</v>
      </c>
      <c r="C147" s="58" t="s">
        <v>22652</v>
      </c>
      <c r="D147" s="19" t="s">
        <v>22651</v>
      </c>
      <c r="E147" t="s">
        <v>419</v>
      </c>
      <c r="F147" t="s">
        <v>393</v>
      </c>
    </row>
    <row r="148" spans="1:6" s="82" customFormat="1" x14ac:dyDescent="0.35">
      <c r="A148" s="82" t="s">
        <v>313</v>
      </c>
      <c r="B148" s="82" t="s">
        <v>555</v>
      </c>
      <c r="C148" s="82" t="s">
        <v>557</v>
      </c>
      <c r="D148" s="99" t="s">
        <v>556</v>
      </c>
      <c r="F148" s="82" t="s">
        <v>367</v>
      </c>
    </row>
    <row r="149" spans="1:6" s="82" customFormat="1" x14ac:dyDescent="0.35">
      <c r="A149" s="82" t="s">
        <v>313</v>
      </c>
      <c r="B149" s="82" t="s">
        <v>22653</v>
      </c>
      <c r="D149" s="99" t="s">
        <v>558</v>
      </c>
      <c r="E149" s="82" t="s">
        <v>419</v>
      </c>
      <c r="F149" s="82" t="s">
        <v>393</v>
      </c>
    </row>
    <row r="150" spans="1:6" s="82" customFormat="1" x14ac:dyDescent="0.35">
      <c r="A150" s="82" t="s">
        <v>313</v>
      </c>
      <c r="B150" s="82" t="s">
        <v>559</v>
      </c>
      <c r="D150" s="99" t="s">
        <v>560</v>
      </c>
      <c r="F150" s="82" t="s">
        <v>376</v>
      </c>
    </row>
    <row r="151" spans="1:6" x14ac:dyDescent="0.35">
      <c r="A151" t="s">
        <v>313</v>
      </c>
      <c r="B151" t="s">
        <v>22654</v>
      </c>
      <c r="C151" t="s">
        <v>562</v>
      </c>
      <c r="D151" s="19" t="s">
        <v>561</v>
      </c>
      <c r="E151" t="s">
        <v>242</v>
      </c>
      <c r="F151" t="s">
        <v>22524</v>
      </c>
    </row>
    <row r="152" spans="1:6" s="82" customFormat="1" x14ac:dyDescent="0.35">
      <c r="A152" s="82" t="s">
        <v>313</v>
      </c>
      <c r="B152" s="82" t="s">
        <v>563</v>
      </c>
      <c r="C152" s="82" t="s">
        <v>565</v>
      </c>
      <c r="D152" s="99" t="s">
        <v>564</v>
      </c>
      <c r="F152" s="82" t="s">
        <v>367</v>
      </c>
    </row>
    <row r="153" spans="1:6" x14ac:dyDescent="0.35">
      <c r="A153" t="s">
        <v>313</v>
      </c>
      <c r="B153" t="s">
        <v>566</v>
      </c>
      <c r="C153" t="s">
        <v>568</v>
      </c>
      <c r="D153" s="19" t="s">
        <v>567</v>
      </c>
      <c r="E153" t="s">
        <v>236</v>
      </c>
      <c r="F153" t="s">
        <v>393</v>
      </c>
    </row>
    <row r="154" spans="1:6" x14ac:dyDescent="0.35">
      <c r="A154" t="s">
        <v>313</v>
      </c>
      <c r="B154" t="s">
        <v>569</v>
      </c>
      <c r="C154" t="s">
        <v>571</v>
      </c>
      <c r="D154" s="19" t="s">
        <v>570</v>
      </c>
      <c r="E154" t="s">
        <v>184</v>
      </c>
      <c r="F154" t="s">
        <v>312</v>
      </c>
    </row>
    <row r="155" spans="1:6" x14ac:dyDescent="0.35">
      <c r="A155" t="s">
        <v>313</v>
      </c>
      <c r="B155" t="s">
        <v>572</v>
      </c>
      <c r="C155" s="58" t="s">
        <v>22655</v>
      </c>
      <c r="D155" s="19" t="s">
        <v>573</v>
      </c>
      <c r="E155" s="140" t="s">
        <v>184</v>
      </c>
      <c r="F155" t="s">
        <v>367</v>
      </c>
    </row>
    <row r="156" spans="1:6" x14ac:dyDescent="0.35">
      <c r="A156" t="s">
        <v>313</v>
      </c>
      <c r="B156" t="s">
        <v>574</v>
      </c>
      <c r="C156" t="s">
        <v>576</v>
      </c>
      <c r="D156" s="19" t="s">
        <v>575</v>
      </c>
      <c r="E156" s="140" t="s">
        <v>184</v>
      </c>
      <c r="F156" t="s">
        <v>312</v>
      </c>
    </row>
    <row r="157" spans="1:6" x14ac:dyDescent="0.35">
      <c r="A157" t="s">
        <v>313</v>
      </c>
      <c r="B157" t="s">
        <v>577</v>
      </c>
      <c r="C157" t="s">
        <v>579</v>
      </c>
      <c r="D157" s="19" t="s">
        <v>578</v>
      </c>
      <c r="E157" s="140" t="s">
        <v>184</v>
      </c>
    </row>
    <row r="158" spans="1:6" s="82" customFormat="1" x14ac:dyDescent="0.35">
      <c r="A158" s="82" t="s">
        <v>313</v>
      </c>
      <c r="B158" s="82" t="s">
        <v>580</v>
      </c>
      <c r="C158" s="82" t="s">
        <v>378</v>
      </c>
      <c r="D158" s="99" t="s">
        <v>581</v>
      </c>
      <c r="F158" s="82" t="s">
        <v>393</v>
      </c>
    </row>
    <row r="159" spans="1:6" ht="14.25" customHeight="1" x14ac:dyDescent="0.35">
      <c r="A159" t="s">
        <v>313</v>
      </c>
      <c r="B159" t="s">
        <v>22656</v>
      </c>
      <c r="C159" t="s">
        <v>583</v>
      </c>
      <c r="D159" s="19" t="s">
        <v>582</v>
      </c>
      <c r="E159" s="140" t="s">
        <v>268</v>
      </c>
    </row>
    <row r="160" spans="1:6" s="82" customFormat="1" x14ac:dyDescent="0.35">
      <c r="A160" s="82" t="s">
        <v>313</v>
      </c>
      <c r="B160" s="82" t="s">
        <v>584</v>
      </c>
      <c r="C160" s="82" t="s">
        <v>378</v>
      </c>
      <c r="D160" s="99" t="s">
        <v>585</v>
      </c>
      <c r="E160" s="82" t="s">
        <v>419</v>
      </c>
      <c r="F160" s="82" t="s">
        <v>393</v>
      </c>
    </row>
    <row r="161" spans="1:6" x14ac:dyDescent="0.35">
      <c r="A161" t="s">
        <v>313</v>
      </c>
      <c r="B161" t="s">
        <v>586</v>
      </c>
      <c r="C161" t="s">
        <v>588</v>
      </c>
      <c r="D161" s="19" t="s">
        <v>587</v>
      </c>
      <c r="E161" t="s">
        <v>224</v>
      </c>
      <c r="F161" t="s">
        <v>367</v>
      </c>
    </row>
    <row r="162" spans="1:6" x14ac:dyDescent="0.35">
      <c r="A162" t="s">
        <v>313</v>
      </c>
      <c r="B162" t="s">
        <v>589</v>
      </c>
      <c r="C162" t="s">
        <v>22657</v>
      </c>
      <c r="D162" s="19" t="s">
        <v>590</v>
      </c>
      <c r="E162"/>
      <c r="F162" t="s">
        <v>363</v>
      </c>
    </row>
    <row r="163" spans="1:6" x14ac:dyDescent="0.35">
      <c r="A163" t="s">
        <v>313</v>
      </c>
      <c r="B163" t="s">
        <v>591</v>
      </c>
      <c r="C163" t="s">
        <v>22658</v>
      </c>
      <c r="D163" s="19" t="s">
        <v>592</v>
      </c>
      <c r="E163" t="s">
        <v>767</v>
      </c>
      <c r="F163" t="s">
        <v>393</v>
      </c>
    </row>
    <row r="164" spans="1:6" x14ac:dyDescent="0.35">
      <c r="A164" t="s">
        <v>313</v>
      </c>
      <c r="B164" t="s">
        <v>593</v>
      </c>
      <c r="C164" t="s">
        <v>595</v>
      </c>
      <c r="D164" s="19" t="s">
        <v>594</v>
      </c>
      <c r="E164" t="s">
        <v>184</v>
      </c>
      <c r="F164" t="s">
        <v>22522</v>
      </c>
    </row>
    <row r="165" spans="1:6" s="82" customFormat="1" x14ac:dyDescent="0.35">
      <c r="A165" s="82" t="s">
        <v>313</v>
      </c>
      <c r="B165" s="82" t="s">
        <v>596</v>
      </c>
      <c r="D165" s="99" t="s">
        <v>597</v>
      </c>
      <c r="E165" s="82" t="s">
        <v>1044</v>
      </c>
      <c r="F165" s="82" t="s">
        <v>363</v>
      </c>
    </row>
    <row r="166" spans="1:6" x14ac:dyDescent="0.35">
      <c r="A166" t="s">
        <v>313</v>
      </c>
      <c r="B166" t="s">
        <v>598</v>
      </c>
      <c r="C166" t="s">
        <v>22659</v>
      </c>
      <c r="D166" s="19" t="s">
        <v>599</v>
      </c>
      <c r="E166" t="s">
        <v>268</v>
      </c>
      <c r="F166" t="s">
        <v>312</v>
      </c>
    </row>
    <row r="167" spans="1:6" x14ac:dyDescent="0.35">
      <c r="A167" t="s">
        <v>313</v>
      </c>
      <c r="B167" t="s">
        <v>22660</v>
      </c>
      <c r="C167" t="s">
        <v>601</v>
      </c>
      <c r="D167" s="19" t="s">
        <v>600</v>
      </c>
      <c r="E167" t="s">
        <v>184</v>
      </c>
      <c r="F167" t="s">
        <v>363</v>
      </c>
    </row>
    <row r="168" spans="1:6" x14ac:dyDescent="0.35">
      <c r="A168" t="s">
        <v>313</v>
      </c>
      <c r="B168" t="s">
        <v>602</v>
      </c>
      <c r="C168" t="s">
        <v>604</v>
      </c>
      <c r="D168" s="19" t="s">
        <v>603</v>
      </c>
      <c r="E168" t="s">
        <v>184</v>
      </c>
      <c r="F168" t="s">
        <v>363</v>
      </c>
    </row>
    <row r="169" spans="1:6" s="82" customFormat="1" x14ac:dyDescent="0.35">
      <c r="A169" s="82" t="s">
        <v>313</v>
      </c>
      <c r="B169" s="82" t="s">
        <v>605</v>
      </c>
      <c r="C169" s="82" t="s">
        <v>378</v>
      </c>
      <c r="D169" s="242" t="s">
        <v>606</v>
      </c>
      <c r="F169" s="82" t="s">
        <v>376</v>
      </c>
    </row>
    <row r="170" spans="1:6" x14ac:dyDescent="0.35">
      <c r="A170" t="s">
        <v>313</v>
      </c>
      <c r="B170" t="s">
        <v>607</v>
      </c>
      <c r="C170" s="58" t="s">
        <v>22661</v>
      </c>
      <c r="D170" s="19" t="s">
        <v>608</v>
      </c>
      <c r="E170" t="s">
        <v>184</v>
      </c>
      <c r="F170" t="s">
        <v>393</v>
      </c>
    </row>
    <row r="171" spans="1:6" x14ac:dyDescent="0.35">
      <c r="A171" t="s">
        <v>313</v>
      </c>
      <c r="B171" t="s">
        <v>609</v>
      </c>
      <c r="C171" t="s">
        <v>22662</v>
      </c>
      <c r="D171" s="19" t="s">
        <v>610</v>
      </c>
      <c r="E171" t="s">
        <v>184</v>
      </c>
      <c r="F171" t="s">
        <v>393</v>
      </c>
    </row>
    <row r="172" spans="1:6" x14ac:dyDescent="0.35">
      <c r="A172" t="s">
        <v>313</v>
      </c>
      <c r="B172" t="s">
        <v>611</v>
      </c>
      <c r="C172" t="s">
        <v>613</v>
      </c>
      <c r="D172" s="19" t="s">
        <v>612</v>
      </c>
      <c r="E172" t="s">
        <v>224</v>
      </c>
      <c r="F172" t="s">
        <v>367</v>
      </c>
    </row>
    <row r="173" spans="1:6" x14ac:dyDescent="0.35">
      <c r="A173" t="s">
        <v>313</v>
      </c>
      <c r="B173" t="s">
        <v>614</v>
      </c>
      <c r="C173" t="s">
        <v>616</v>
      </c>
      <c r="D173" s="19" t="s">
        <v>615</v>
      </c>
      <c r="E173" t="s">
        <v>184</v>
      </c>
      <c r="F173" t="s">
        <v>312</v>
      </c>
    </row>
    <row r="174" spans="1:6" x14ac:dyDescent="0.35">
      <c r="A174" t="s">
        <v>313</v>
      </c>
      <c r="B174" t="s">
        <v>22663</v>
      </c>
      <c r="C174" t="s">
        <v>22664</v>
      </c>
      <c r="D174" s="19" t="s">
        <v>617</v>
      </c>
      <c r="E174" t="s">
        <v>1044</v>
      </c>
      <c r="F174" t="s">
        <v>376</v>
      </c>
    </row>
    <row r="175" spans="1:6" x14ac:dyDescent="0.35">
      <c r="A175" t="s">
        <v>313</v>
      </c>
      <c r="B175" t="s">
        <v>618</v>
      </c>
      <c r="C175" t="s">
        <v>22665</v>
      </c>
      <c r="D175" s="19" t="s">
        <v>619</v>
      </c>
      <c r="E175" t="s">
        <v>184</v>
      </c>
      <c r="F175" t="s">
        <v>22523</v>
      </c>
    </row>
    <row r="176" spans="1:6" s="82" customFormat="1" x14ac:dyDescent="0.35">
      <c r="A176" s="82" t="s">
        <v>313</v>
      </c>
      <c r="B176" s="82" t="s">
        <v>620</v>
      </c>
      <c r="C176" s="82" t="s">
        <v>378</v>
      </c>
      <c r="D176" s="99" t="s">
        <v>621</v>
      </c>
      <c r="E176" s="82" t="s">
        <v>184</v>
      </c>
      <c r="F176" s="82" t="s">
        <v>376</v>
      </c>
    </row>
    <row r="177" spans="1:6" s="82" customFormat="1" x14ac:dyDescent="0.35">
      <c r="A177" s="82" t="s">
        <v>313</v>
      </c>
      <c r="B177" s="82" t="s">
        <v>622</v>
      </c>
      <c r="C177" s="82" t="s">
        <v>378</v>
      </c>
      <c r="D177" s="99" t="s">
        <v>623</v>
      </c>
      <c r="F177" s="82" t="s">
        <v>376</v>
      </c>
    </row>
    <row r="178" spans="1:6" s="82" customFormat="1" x14ac:dyDescent="0.35">
      <c r="A178" s="82" t="s">
        <v>313</v>
      </c>
      <c r="B178" s="82" t="s">
        <v>22666</v>
      </c>
      <c r="C178" s="82" t="s">
        <v>378</v>
      </c>
      <c r="D178" s="99" t="s">
        <v>624</v>
      </c>
      <c r="F178" s="82" t="s">
        <v>376</v>
      </c>
    </row>
    <row r="179" spans="1:6" x14ac:dyDescent="0.35">
      <c r="A179" t="s">
        <v>313</v>
      </c>
      <c r="B179" t="s">
        <v>625</v>
      </c>
      <c r="C179" t="s">
        <v>627</v>
      </c>
      <c r="D179" s="19" t="s">
        <v>626</v>
      </c>
      <c r="E179" t="s">
        <v>184</v>
      </c>
      <c r="F179" t="s">
        <v>342</v>
      </c>
    </row>
    <row r="180" spans="1:6" x14ac:dyDescent="0.35">
      <c r="A180" t="s">
        <v>313</v>
      </c>
      <c r="B180" t="s">
        <v>628</v>
      </c>
      <c r="C180" t="s">
        <v>22667</v>
      </c>
      <c r="D180" s="19" t="s">
        <v>629</v>
      </c>
      <c r="E180" s="140" t="s">
        <v>184</v>
      </c>
      <c r="F180" t="s">
        <v>393</v>
      </c>
    </row>
    <row r="181" spans="1:6" x14ac:dyDescent="0.35">
      <c r="A181" t="s">
        <v>313</v>
      </c>
      <c r="B181" t="s">
        <v>630</v>
      </c>
      <c r="C181" t="s">
        <v>632</v>
      </c>
      <c r="D181" s="19" t="s">
        <v>631</v>
      </c>
      <c r="E181" t="s">
        <v>1044</v>
      </c>
      <c r="F181" t="s">
        <v>367</v>
      </c>
    </row>
    <row r="182" spans="1:6" x14ac:dyDescent="0.35">
      <c r="A182" t="s">
        <v>313</v>
      </c>
      <c r="B182" t="s">
        <v>633</v>
      </c>
      <c r="C182" t="s">
        <v>635</v>
      </c>
      <c r="D182" s="19" t="s">
        <v>634</v>
      </c>
      <c r="E182" t="s">
        <v>184</v>
      </c>
      <c r="F182" t="s">
        <v>363</v>
      </c>
    </row>
    <row r="183" spans="1:6" x14ac:dyDescent="0.35">
      <c r="A183" t="s">
        <v>313</v>
      </c>
      <c r="B183" t="s">
        <v>636</v>
      </c>
      <c r="C183" t="s">
        <v>638</v>
      </c>
      <c r="D183" s="19" t="s">
        <v>637</v>
      </c>
      <c r="E183" s="140" t="s">
        <v>184</v>
      </c>
      <c r="F183" t="s">
        <v>367</v>
      </c>
    </row>
    <row r="184" spans="1:6" x14ac:dyDescent="0.35">
      <c r="A184" t="s">
        <v>313</v>
      </c>
      <c r="B184" t="s">
        <v>639</v>
      </c>
      <c r="C184" t="s">
        <v>22668</v>
      </c>
      <c r="D184" s="19" t="s">
        <v>640</v>
      </c>
      <c r="E184" s="140" t="s">
        <v>184</v>
      </c>
      <c r="F184" t="s">
        <v>376</v>
      </c>
    </row>
    <row r="185" spans="1:6" x14ac:dyDescent="0.35">
      <c r="A185" t="s">
        <v>313</v>
      </c>
      <c r="B185" t="s">
        <v>641</v>
      </c>
      <c r="C185" t="s">
        <v>22669</v>
      </c>
      <c r="D185" s="19" t="s">
        <v>642</v>
      </c>
      <c r="E185" t="s">
        <v>224</v>
      </c>
      <c r="F185" t="s">
        <v>376</v>
      </c>
    </row>
    <row r="186" spans="1:6" s="82" customFormat="1" x14ac:dyDescent="0.35">
      <c r="A186" s="82" t="s">
        <v>313</v>
      </c>
      <c r="B186" s="82" t="s">
        <v>643</v>
      </c>
      <c r="C186" s="82" t="s">
        <v>378</v>
      </c>
      <c r="D186" s="99" t="s">
        <v>644</v>
      </c>
      <c r="F186" s="82" t="s">
        <v>376</v>
      </c>
    </row>
    <row r="187" spans="1:6" x14ac:dyDescent="0.35">
      <c r="A187" t="s">
        <v>313</v>
      </c>
      <c r="B187" t="s">
        <v>645</v>
      </c>
      <c r="C187" t="s">
        <v>647</v>
      </c>
      <c r="D187" s="19" t="s">
        <v>646</v>
      </c>
      <c r="E187" t="s">
        <v>279</v>
      </c>
      <c r="F187" t="s">
        <v>280</v>
      </c>
    </row>
    <row r="188" spans="1:6" ht="29" x14ac:dyDescent="0.35">
      <c r="A188" t="s">
        <v>313</v>
      </c>
      <c r="B188" t="s">
        <v>648</v>
      </c>
      <c r="C188" s="7" t="s">
        <v>22670</v>
      </c>
      <c r="D188" s="19" t="s">
        <v>649</v>
      </c>
      <c r="E188" t="s">
        <v>184</v>
      </c>
      <c r="F188" t="s">
        <v>367</v>
      </c>
    </row>
    <row r="189" spans="1:6" x14ac:dyDescent="0.35">
      <c r="A189" t="s">
        <v>313</v>
      </c>
      <c r="B189" t="s">
        <v>650</v>
      </c>
      <c r="C189" t="s">
        <v>652</v>
      </c>
      <c r="D189" s="19" t="s">
        <v>651</v>
      </c>
      <c r="E189" s="140" t="s">
        <v>184</v>
      </c>
      <c r="F189" t="s">
        <v>367</v>
      </c>
    </row>
    <row r="190" spans="1:6" x14ac:dyDescent="0.35">
      <c r="A190" t="s">
        <v>313</v>
      </c>
      <c r="B190" t="s">
        <v>653</v>
      </c>
      <c r="C190" t="s">
        <v>655</v>
      </c>
      <c r="D190" s="19" t="s">
        <v>654</v>
      </c>
      <c r="E190" s="140" t="s">
        <v>184</v>
      </c>
    </row>
    <row r="191" spans="1:6" x14ac:dyDescent="0.35">
      <c r="A191" t="s">
        <v>313</v>
      </c>
      <c r="B191" t="s">
        <v>656</v>
      </c>
      <c r="C191" t="s">
        <v>22671</v>
      </c>
      <c r="D191" s="19" t="s">
        <v>657</v>
      </c>
      <c r="E191" s="140" t="s">
        <v>184</v>
      </c>
      <c r="F191" t="s">
        <v>376</v>
      </c>
    </row>
    <row r="192" spans="1:6" x14ac:dyDescent="0.35">
      <c r="A192" t="s">
        <v>313</v>
      </c>
      <c r="B192" t="s">
        <v>658</v>
      </c>
      <c r="C192" t="s">
        <v>378</v>
      </c>
      <c r="D192" s="19" t="s">
        <v>659</v>
      </c>
      <c r="E192" s="140" t="s">
        <v>1044</v>
      </c>
      <c r="F192" t="s">
        <v>363</v>
      </c>
    </row>
    <row r="193" spans="1:6" x14ac:dyDescent="0.35">
      <c r="A193" t="s">
        <v>313</v>
      </c>
      <c r="B193" t="s">
        <v>660</v>
      </c>
      <c r="C193" t="s">
        <v>22672</v>
      </c>
      <c r="D193" s="19" t="s">
        <v>662</v>
      </c>
      <c r="E193" t="s">
        <v>661</v>
      </c>
      <c r="F193" t="s">
        <v>393</v>
      </c>
    </row>
    <row r="194" spans="1:6" x14ac:dyDescent="0.35">
      <c r="A194" t="s">
        <v>313</v>
      </c>
      <c r="B194" t="s">
        <v>663</v>
      </c>
      <c r="C194" t="s">
        <v>665</v>
      </c>
      <c r="D194" s="19" t="s">
        <v>664</v>
      </c>
      <c r="E194" t="s">
        <v>184</v>
      </c>
      <c r="F194" t="s">
        <v>367</v>
      </c>
    </row>
    <row r="195" spans="1:6" x14ac:dyDescent="0.35">
      <c r="A195" t="s">
        <v>313</v>
      </c>
      <c r="B195" t="s">
        <v>666</v>
      </c>
      <c r="C195" t="s">
        <v>668</v>
      </c>
      <c r="D195" s="19" t="s">
        <v>667</v>
      </c>
      <c r="E195" s="140" t="s">
        <v>184</v>
      </c>
      <c r="F195" t="s">
        <v>367</v>
      </c>
    </row>
    <row r="196" spans="1:6" x14ac:dyDescent="0.35">
      <c r="A196" t="s">
        <v>313</v>
      </c>
      <c r="B196" t="s">
        <v>669</v>
      </c>
      <c r="C196" t="s">
        <v>671</v>
      </c>
      <c r="D196" s="19" t="s">
        <v>670</v>
      </c>
      <c r="E196" s="140" t="s">
        <v>184</v>
      </c>
    </row>
    <row r="197" spans="1:6" x14ac:dyDescent="0.35">
      <c r="A197" t="s">
        <v>313</v>
      </c>
      <c r="B197" t="s">
        <v>672</v>
      </c>
      <c r="C197" t="s">
        <v>674</v>
      </c>
      <c r="D197" s="19" t="s">
        <v>673</v>
      </c>
      <c r="E197" s="140" t="s">
        <v>184</v>
      </c>
      <c r="F197" t="s">
        <v>367</v>
      </c>
    </row>
    <row r="198" spans="1:6" x14ac:dyDescent="0.35">
      <c r="A198" t="s">
        <v>313</v>
      </c>
      <c r="B198" t="s">
        <v>675</v>
      </c>
      <c r="C198" t="s">
        <v>677</v>
      </c>
      <c r="D198" s="19" t="s">
        <v>676</v>
      </c>
      <c r="E198" s="140" t="s">
        <v>184</v>
      </c>
      <c r="F198" t="s">
        <v>367</v>
      </c>
    </row>
    <row r="199" spans="1:6" x14ac:dyDescent="0.35">
      <c r="A199" t="s">
        <v>313</v>
      </c>
      <c r="B199" t="s">
        <v>678</v>
      </c>
      <c r="C199" t="s">
        <v>680</v>
      </c>
      <c r="D199" s="19" t="s">
        <v>679</v>
      </c>
      <c r="E199" s="140" t="s">
        <v>184</v>
      </c>
    </row>
    <row r="200" spans="1:6" x14ac:dyDescent="0.35">
      <c r="A200" t="s">
        <v>313</v>
      </c>
      <c r="B200" t="s">
        <v>681</v>
      </c>
      <c r="C200" t="s">
        <v>683</v>
      </c>
      <c r="D200" s="19" t="s">
        <v>682</v>
      </c>
      <c r="E200" s="140" t="s">
        <v>184</v>
      </c>
      <c r="F200" t="s">
        <v>367</v>
      </c>
    </row>
    <row r="201" spans="1:6" s="82" customFormat="1" x14ac:dyDescent="0.35">
      <c r="A201" s="82" t="s">
        <v>313</v>
      </c>
      <c r="B201" s="82" t="s">
        <v>684</v>
      </c>
      <c r="C201" s="82" t="s">
        <v>378</v>
      </c>
      <c r="D201" s="99" t="s">
        <v>685</v>
      </c>
      <c r="F201" s="82" t="s">
        <v>363</v>
      </c>
    </row>
    <row r="202" spans="1:6" x14ac:dyDescent="0.35">
      <c r="A202" t="s">
        <v>313</v>
      </c>
      <c r="B202" t="s">
        <v>686</v>
      </c>
      <c r="C202" t="s">
        <v>378</v>
      </c>
      <c r="D202" s="19" t="s">
        <v>687</v>
      </c>
      <c r="E202" t="s">
        <v>22673</v>
      </c>
      <c r="F202" t="s">
        <v>376</v>
      </c>
    </row>
    <row r="203" spans="1:6" x14ac:dyDescent="0.35">
      <c r="A203" t="s">
        <v>313</v>
      </c>
      <c r="B203" t="s">
        <v>688</v>
      </c>
      <c r="C203" t="s">
        <v>690</v>
      </c>
      <c r="D203" s="19" t="s">
        <v>689</v>
      </c>
      <c r="E203" t="s">
        <v>242</v>
      </c>
      <c r="F203" t="s">
        <v>367</v>
      </c>
    </row>
    <row r="204" spans="1:6" s="82" customFormat="1" x14ac:dyDescent="0.35">
      <c r="A204" s="82" t="s">
        <v>313</v>
      </c>
      <c r="B204" s="82" t="s">
        <v>691</v>
      </c>
      <c r="C204" s="82" t="s">
        <v>693</v>
      </c>
      <c r="D204" s="99" t="s">
        <v>692</v>
      </c>
      <c r="F204" s="82" t="s">
        <v>367</v>
      </c>
    </row>
    <row r="205" spans="1:6" x14ac:dyDescent="0.35">
      <c r="A205" t="s">
        <v>313</v>
      </c>
      <c r="B205" t="s">
        <v>694</v>
      </c>
      <c r="C205" t="s">
        <v>378</v>
      </c>
      <c r="D205" s="19" t="s">
        <v>695</v>
      </c>
      <c r="E205" t="s">
        <v>22674</v>
      </c>
      <c r="F205" t="s">
        <v>376</v>
      </c>
    </row>
    <row r="206" spans="1:6" x14ac:dyDescent="0.35">
      <c r="A206" t="s">
        <v>313</v>
      </c>
      <c r="B206" t="s">
        <v>696</v>
      </c>
      <c r="C206" t="s">
        <v>698</v>
      </c>
      <c r="D206" s="19" t="s">
        <v>697</v>
      </c>
      <c r="E206" t="s">
        <v>352</v>
      </c>
      <c r="F206" t="s">
        <v>22675</v>
      </c>
    </row>
    <row r="207" spans="1:6" s="82" customFormat="1" x14ac:dyDescent="0.35">
      <c r="A207" s="82" t="s">
        <v>313</v>
      </c>
      <c r="B207" s="82" t="s">
        <v>699</v>
      </c>
      <c r="C207" s="82" t="s">
        <v>378</v>
      </c>
      <c r="D207" s="99" t="s">
        <v>700</v>
      </c>
      <c r="F207" s="82" t="s">
        <v>363</v>
      </c>
    </row>
    <row r="208" spans="1:6" x14ac:dyDescent="0.35">
      <c r="A208" t="s">
        <v>313</v>
      </c>
      <c r="B208" t="s">
        <v>701</v>
      </c>
      <c r="C208" t="s">
        <v>703</v>
      </c>
      <c r="D208" s="19" t="s">
        <v>702</v>
      </c>
      <c r="E208"/>
    </row>
    <row r="209" spans="1:6" x14ac:dyDescent="0.35">
      <c r="A209" t="s">
        <v>313</v>
      </c>
      <c r="B209" t="s">
        <v>704</v>
      </c>
      <c r="C209" t="s">
        <v>706</v>
      </c>
      <c r="D209" s="19" t="s">
        <v>705</v>
      </c>
      <c r="E209" t="s">
        <v>184</v>
      </c>
      <c r="F209" t="s">
        <v>367</v>
      </c>
    </row>
    <row r="210" spans="1:6" x14ac:dyDescent="0.35">
      <c r="A210" t="s">
        <v>313</v>
      </c>
      <c r="B210" t="s">
        <v>707</v>
      </c>
      <c r="C210" t="s">
        <v>378</v>
      </c>
      <c r="D210" s="19" t="s">
        <v>708</v>
      </c>
      <c r="E210"/>
      <c r="F210" t="s">
        <v>393</v>
      </c>
    </row>
    <row r="211" spans="1:6" x14ac:dyDescent="0.35">
      <c r="A211" t="s">
        <v>313</v>
      </c>
      <c r="B211" t="s">
        <v>709</v>
      </c>
      <c r="C211" t="s">
        <v>711</v>
      </c>
      <c r="D211" s="19" t="s">
        <v>710</v>
      </c>
      <c r="E211" t="s">
        <v>242</v>
      </c>
      <c r="F211" t="s">
        <v>363</v>
      </c>
    </row>
    <row r="212" spans="1:6" x14ac:dyDescent="0.35">
      <c r="A212" t="s">
        <v>313</v>
      </c>
      <c r="B212" t="s">
        <v>712</v>
      </c>
      <c r="C212" t="s">
        <v>714</v>
      </c>
      <c r="D212" s="19" t="s">
        <v>713</v>
      </c>
      <c r="E212" s="140" t="s">
        <v>242</v>
      </c>
      <c r="F212" t="s">
        <v>312</v>
      </c>
    </row>
    <row r="213" spans="1:6" x14ac:dyDescent="0.35">
      <c r="A213" t="s">
        <v>313</v>
      </c>
      <c r="B213" t="s">
        <v>715</v>
      </c>
      <c r="D213" s="19" t="s">
        <v>716</v>
      </c>
      <c r="E213" t="s">
        <v>184</v>
      </c>
      <c r="F213" t="s">
        <v>312</v>
      </c>
    </row>
    <row r="214" spans="1:6" x14ac:dyDescent="0.35">
      <c r="A214" t="s">
        <v>313</v>
      </c>
      <c r="B214" t="s">
        <v>717</v>
      </c>
      <c r="C214" t="s">
        <v>719</v>
      </c>
      <c r="D214" s="19" t="s">
        <v>718</v>
      </c>
      <c r="E214" s="140" t="s">
        <v>184</v>
      </c>
    </row>
    <row r="215" spans="1:6" x14ac:dyDescent="0.35">
      <c r="A215" t="s">
        <v>313</v>
      </c>
      <c r="B215" t="s">
        <v>720</v>
      </c>
      <c r="C215" t="s">
        <v>722</v>
      </c>
      <c r="D215" s="19" t="s">
        <v>721</v>
      </c>
      <c r="E215" s="140" t="s">
        <v>184</v>
      </c>
      <c r="F215" t="s">
        <v>367</v>
      </c>
    </row>
    <row r="216" spans="1:6" x14ac:dyDescent="0.35">
      <c r="A216" t="s">
        <v>313</v>
      </c>
      <c r="B216" t="s">
        <v>723</v>
      </c>
      <c r="C216" t="s">
        <v>725</v>
      </c>
      <c r="D216" s="19" t="s">
        <v>724</v>
      </c>
      <c r="E216" s="140" t="s">
        <v>184</v>
      </c>
    </row>
    <row r="217" spans="1:6" x14ac:dyDescent="0.35">
      <c r="A217" t="s">
        <v>313</v>
      </c>
      <c r="B217" t="s">
        <v>726</v>
      </c>
      <c r="C217" t="s">
        <v>728</v>
      </c>
      <c r="D217" s="19" t="s">
        <v>727</v>
      </c>
      <c r="E217" s="140" t="s">
        <v>184</v>
      </c>
      <c r="F217" t="s">
        <v>312</v>
      </c>
    </row>
    <row r="218" spans="1:6" x14ac:dyDescent="0.35">
      <c r="A218" t="s">
        <v>313</v>
      </c>
      <c r="B218" t="s">
        <v>729</v>
      </c>
      <c r="C218" t="s">
        <v>731</v>
      </c>
      <c r="D218" s="19" t="s">
        <v>730</v>
      </c>
      <c r="E218" t="s">
        <v>236</v>
      </c>
      <c r="F218" t="s">
        <v>22538</v>
      </c>
    </row>
    <row r="219" spans="1:6" x14ac:dyDescent="0.35">
      <c r="A219" t="s">
        <v>313</v>
      </c>
      <c r="B219" t="s">
        <v>732</v>
      </c>
      <c r="C219" t="s">
        <v>733</v>
      </c>
      <c r="D219" s="19" t="s">
        <v>22676</v>
      </c>
      <c r="E219" t="s">
        <v>224</v>
      </c>
      <c r="F219" t="s">
        <v>367</v>
      </c>
    </row>
    <row r="220" spans="1:6" s="82" customFormat="1" x14ac:dyDescent="0.35">
      <c r="A220" s="82" t="s">
        <v>313</v>
      </c>
      <c r="B220" s="82" t="s">
        <v>734</v>
      </c>
      <c r="C220" s="82" t="s">
        <v>22677</v>
      </c>
      <c r="D220" s="99" t="s">
        <v>735</v>
      </c>
      <c r="E220" s="82" t="s">
        <v>224</v>
      </c>
      <c r="F220" s="82" t="s">
        <v>167</v>
      </c>
    </row>
    <row r="221" spans="1:6" s="82" customFormat="1" x14ac:dyDescent="0.35">
      <c r="A221" s="82" t="s">
        <v>313</v>
      </c>
      <c r="B221" s="82" t="s">
        <v>736</v>
      </c>
      <c r="C221" s="82" t="s">
        <v>22678</v>
      </c>
      <c r="D221" s="99" t="s">
        <v>737</v>
      </c>
      <c r="F221" s="82" t="s">
        <v>376</v>
      </c>
    </row>
    <row r="222" spans="1:6" x14ac:dyDescent="0.35">
      <c r="A222" t="s">
        <v>313</v>
      </c>
      <c r="B222" t="s">
        <v>738</v>
      </c>
      <c r="C222" t="s">
        <v>740</v>
      </c>
      <c r="D222" s="19" t="s">
        <v>739</v>
      </c>
      <c r="E222" t="s">
        <v>184</v>
      </c>
      <c r="F222" t="s">
        <v>312</v>
      </c>
    </row>
    <row r="223" spans="1:6" x14ac:dyDescent="0.35">
      <c r="A223" t="s">
        <v>313</v>
      </c>
      <c r="B223" t="s">
        <v>22679</v>
      </c>
      <c r="C223" t="s">
        <v>741</v>
      </c>
      <c r="D223" s="19"/>
      <c r="E223" t="s">
        <v>22680</v>
      </c>
      <c r="F223" t="s">
        <v>367</v>
      </c>
    </row>
    <row r="224" spans="1:6" s="82" customFormat="1" x14ac:dyDescent="0.35">
      <c r="A224" s="82" t="s">
        <v>313</v>
      </c>
      <c r="B224" s="82" t="s">
        <v>742</v>
      </c>
      <c r="C224" s="82" t="s">
        <v>743</v>
      </c>
      <c r="D224" s="99"/>
    </row>
    <row r="225" spans="1:6" x14ac:dyDescent="0.35">
      <c r="A225" s="82" t="s">
        <v>776</v>
      </c>
      <c r="B225" s="94" t="s">
        <v>773</v>
      </c>
      <c r="C225" s="94" t="s">
        <v>22681</v>
      </c>
      <c r="D225" s="95" t="s">
        <v>777</v>
      </c>
      <c r="E225" s="94" t="s">
        <v>774</v>
      </c>
      <c r="F225" s="94" t="s">
        <v>775</v>
      </c>
    </row>
    <row r="226" spans="1:6" s="82" customFormat="1" x14ac:dyDescent="0.35">
      <c r="A226" s="82" t="s">
        <v>746</v>
      </c>
      <c r="B226" s="82" t="s">
        <v>744</v>
      </c>
      <c r="D226" s="99" t="s">
        <v>747</v>
      </c>
      <c r="F226" s="82" t="s">
        <v>745</v>
      </c>
    </row>
    <row r="227" spans="1:6" s="82" customFormat="1" x14ac:dyDescent="0.35">
      <c r="A227" s="82" t="s">
        <v>746</v>
      </c>
      <c r="B227" s="82" t="s">
        <v>22682</v>
      </c>
      <c r="C227" s="82" t="s">
        <v>751</v>
      </c>
      <c r="D227" s="99" t="s">
        <v>750</v>
      </c>
      <c r="E227" s="82" t="s">
        <v>748</v>
      </c>
      <c r="F227" s="82" t="s">
        <v>749</v>
      </c>
    </row>
    <row r="228" spans="1:6" s="82" customFormat="1" x14ac:dyDescent="0.35">
      <c r="A228" s="82" t="s">
        <v>746</v>
      </c>
      <c r="B228" s="82" t="s">
        <v>752</v>
      </c>
      <c r="C228" s="82" t="s">
        <v>756</v>
      </c>
      <c r="D228" s="99" t="s">
        <v>755</v>
      </c>
      <c r="E228" s="82" t="s">
        <v>753</v>
      </c>
      <c r="F228" s="82" t="s">
        <v>754</v>
      </c>
    </row>
    <row r="229" spans="1:6" x14ac:dyDescent="0.35">
      <c r="A229" t="s">
        <v>746</v>
      </c>
      <c r="B229" t="s">
        <v>757</v>
      </c>
      <c r="C229" t="s">
        <v>760</v>
      </c>
      <c r="D229" s="19" t="s">
        <v>759</v>
      </c>
      <c r="E229" t="s">
        <v>220</v>
      </c>
      <c r="F229" t="s">
        <v>758</v>
      </c>
    </row>
    <row r="230" spans="1:6" x14ac:dyDescent="0.35">
      <c r="A230" t="s">
        <v>746</v>
      </c>
      <c r="B230" t="s">
        <v>761</v>
      </c>
      <c r="C230" t="s">
        <v>765</v>
      </c>
      <c r="D230" s="19" t="s">
        <v>764</v>
      </c>
      <c r="E230" t="s">
        <v>762</v>
      </c>
      <c r="F230" t="s">
        <v>763</v>
      </c>
    </row>
    <row r="231" spans="1:6" x14ac:dyDescent="0.35">
      <c r="A231" t="s">
        <v>746</v>
      </c>
      <c r="B231" t="s">
        <v>766</v>
      </c>
      <c r="C231" t="s">
        <v>769</v>
      </c>
      <c r="D231" s="19" t="s">
        <v>768</v>
      </c>
      <c r="E231" t="s">
        <v>767</v>
      </c>
      <c r="F231" t="s">
        <v>758</v>
      </c>
    </row>
    <row r="232" spans="1:6" x14ac:dyDescent="0.35">
      <c r="A232" t="s">
        <v>746</v>
      </c>
      <c r="B232" t="s">
        <v>770</v>
      </c>
      <c r="C232" t="s">
        <v>772</v>
      </c>
      <c r="D232" s="19" t="s">
        <v>771</v>
      </c>
      <c r="E232" t="s">
        <v>246</v>
      </c>
      <c r="F232" t="s">
        <v>763</v>
      </c>
    </row>
    <row r="233" spans="1:6" x14ac:dyDescent="0.35">
      <c r="A233" t="s">
        <v>4600</v>
      </c>
      <c r="B233" t="s">
        <v>4601</v>
      </c>
      <c r="C233" t="s">
        <v>4603</v>
      </c>
      <c r="D233" s="19">
        <v>717340420</v>
      </c>
      <c r="E233" t="s">
        <v>4602</v>
      </c>
      <c r="F233" t="s">
        <v>22764</v>
      </c>
    </row>
    <row r="234" spans="1:6" x14ac:dyDescent="0.35">
      <c r="A234" t="s">
        <v>780</v>
      </c>
      <c r="B234" t="s">
        <v>778</v>
      </c>
      <c r="C234" t="s">
        <v>782</v>
      </c>
      <c r="D234" s="19" t="s">
        <v>781</v>
      </c>
      <c r="E234" t="s">
        <v>184</v>
      </c>
      <c r="F234" t="s">
        <v>779</v>
      </c>
    </row>
    <row r="235" spans="1:6" x14ac:dyDescent="0.35">
      <c r="A235" t="s">
        <v>780</v>
      </c>
      <c r="B235" t="s">
        <v>783</v>
      </c>
      <c r="C235" t="s">
        <v>22683</v>
      </c>
      <c r="D235" s="19" t="s">
        <v>785</v>
      </c>
      <c r="E235" t="s">
        <v>184</v>
      </c>
      <c r="F235" t="s">
        <v>784</v>
      </c>
    </row>
    <row r="236" spans="1:6" x14ac:dyDescent="0.35">
      <c r="A236" t="s">
        <v>780</v>
      </c>
      <c r="B236" t="s">
        <v>786</v>
      </c>
      <c r="C236" t="s">
        <v>788</v>
      </c>
      <c r="D236" s="19" t="s">
        <v>787</v>
      </c>
      <c r="E236" s="140" t="s">
        <v>184</v>
      </c>
      <c r="F236" t="s">
        <v>779</v>
      </c>
    </row>
    <row r="237" spans="1:6" s="82" customFormat="1" x14ac:dyDescent="0.35">
      <c r="A237" s="82" t="s">
        <v>780</v>
      </c>
      <c r="B237" s="82" t="s">
        <v>22688</v>
      </c>
      <c r="D237" s="99" t="s">
        <v>790</v>
      </c>
      <c r="F237" s="82" t="s">
        <v>789</v>
      </c>
    </row>
    <row r="238" spans="1:6" x14ac:dyDescent="0.35">
      <c r="A238" t="s">
        <v>780</v>
      </c>
      <c r="B238" t="s">
        <v>791</v>
      </c>
      <c r="C238" t="s">
        <v>22684</v>
      </c>
      <c r="D238" s="19" t="s">
        <v>792</v>
      </c>
      <c r="E238" t="s">
        <v>22685</v>
      </c>
      <c r="F238" t="s">
        <v>779</v>
      </c>
    </row>
    <row r="239" spans="1:6" x14ac:dyDescent="0.35">
      <c r="A239" t="s">
        <v>780</v>
      </c>
      <c r="B239" t="s">
        <v>22686</v>
      </c>
      <c r="C239" t="s">
        <v>794</v>
      </c>
      <c r="D239" s="19" t="s">
        <v>793</v>
      </c>
      <c r="E239" t="s">
        <v>236</v>
      </c>
      <c r="F239" t="s">
        <v>779</v>
      </c>
    </row>
    <row r="240" spans="1:6" x14ac:dyDescent="0.35">
      <c r="A240" t="s">
        <v>780</v>
      </c>
      <c r="B240" t="s">
        <v>795</v>
      </c>
      <c r="C240" t="s">
        <v>798</v>
      </c>
      <c r="D240" s="19" t="s">
        <v>797</v>
      </c>
      <c r="E240" t="s">
        <v>184</v>
      </c>
      <c r="F240" t="s">
        <v>796</v>
      </c>
    </row>
    <row r="241" spans="1:6" x14ac:dyDescent="0.35">
      <c r="A241" t="s">
        <v>780</v>
      </c>
      <c r="B241" t="s">
        <v>799</v>
      </c>
      <c r="C241" t="s">
        <v>802</v>
      </c>
      <c r="D241" s="19" t="s">
        <v>801</v>
      </c>
      <c r="E241" s="140" t="s">
        <v>184</v>
      </c>
      <c r="F241" t="s">
        <v>800</v>
      </c>
    </row>
    <row r="242" spans="1:6" x14ac:dyDescent="0.35">
      <c r="A242" t="s">
        <v>780</v>
      </c>
      <c r="B242" t="s">
        <v>803</v>
      </c>
      <c r="C242" t="s">
        <v>805</v>
      </c>
      <c r="D242" s="19" t="s">
        <v>804</v>
      </c>
      <c r="E242" t="s">
        <v>22687</v>
      </c>
      <c r="F242" t="s">
        <v>789</v>
      </c>
    </row>
    <row r="243" spans="1:6" s="82" customFormat="1" x14ac:dyDescent="0.35">
      <c r="A243" s="82" t="s">
        <v>780</v>
      </c>
      <c r="B243" s="82" t="s">
        <v>806</v>
      </c>
      <c r="D243" s="99" t="s">
        <v>807</v>
      </c>
      <c r="F243" s="82" t="s">
        <v>789</v>
      </c>
    </row>
    <row r="244" spans="1:6" x14ac:dyDescent="0.35">
      <c r="A244" t="s">
        <v>780</v>
      </c>
      <c r="B244" t="s">
        <v>808</v>
      </c>
      <c r="C244" t="s">
        <v>811</v>
      </c>
      <c r="D244" s="19" t="s">
        <v>810</v>
      </c>
      <c r="E244" t="s">
        <v>767</v>
      </c>
      <c r="F244" t="s">
        <v>809</v>
      </c>
    </row>
    <row r="245" spans="1:6" x14ac:dyDescent="0.35">
      <c r="A245" t="s">
        <v>780</v>
      </c>
      <c r="B245" t="s">
        <v>22690</v>
      </c>
      <c r="C245" t="s">
        <v>22691</v>
      </c>
      <c r="D245" s="19" t="s">
        <v>813</v>
      </c>
      <c r="E245" t="s">
        <v>184</v>
      </c>
      <c r="F245" t="s">
        <v>812</v>
      </c>
    </row>
    <row r="246" spans="1:6" s="82" customFormat="1" x14ac:dyDescent="0.35">
      <c r="A246" s="82" t="s">
        <v>780</v>
      </c>
      <c r="B246" s="82" t="s">
        <v>814</v>
      </c>
      <c r="D246" s="99" t="s">
        <v>815</v>
      </c>
      <c r="F246" s="82" t="s">
        <v>789</v>
      </c>
    </row>
    <row r="247" spans="1:6" x14ac:dyDescent="0.35">
      <c r="A247" t="s">
        <v>780</v>
      </c>
      <c r="B247" t="s">
        <v>816</v>
      </c>
      <c r="C247" t="s">
        <v>818</v>
      </c>
      <c r="D247" s="19" t="s">
        <v>817</v>
      </c>
      <c r="E247" t="s">
        <v>184</v>
      </c>
      <c r="F247" t="s">
        <v>779</v>
      </c>
    </row>
    <row r="248" spans="1:6" x14ac:dyDescent="0.35">
      <c r="A248" t="s">
        <v>780</v>
      </c>
      <c r="B248" t="s">
        <v>819</v>
      </c>
      <c r="C248" s="58" t="s">
        <v>22695</v>
      </c>
      <c r="D248" s="19" t="s">
        <v>821</v>
      </c>
      <c r="E248" s="140" t="s">
        <v>184</v>
      </c>
      <c r="F248" t="s">
        <v>820</v>
      </c>
    </row>
    <row r="249" spans="1:6" x14ac:dyDescent="0.35">
      <c r="A249" t="s">
        <v>780</v>
      </c>
      <c r="B249" t="s">
        <v>822</v>
      </c>
      <c r="C249" t="s">
        <v>22696</v>
      </c>
      <c r="D249" s="19" t="s">
        <v>823</v>
      </c>
      <c r="E249" t="s">
        <v>184</v>
      </c>
      <c r="F249" t="s">
        <v>784</v>
      </c>
    </row>
    <row r="250" spans="1:6" x14ac:dyDescent="0.35">
      <c r="A250" t="s">
        <v>780</v>
      </c>
      <c r="B250" t="s">
        <v>824</v>
      </c>
      <c r="C250" t="s">
        <v>826</v>
      </c>
      <c r="D250" s="19" t="s">
        <v>825</v>
      </c>
      <c r="E250" s="140" t="s">
        <v>184</v>
      </c>
      <c r="F250" t="s">
        <v>796</v>
      </c>
    </row>
    <row r="251" spans="1:6" x14ac:dyDescent="0.35">
      <c r="A251" t="s">
        <v>780</v>
      </c>
      <c r="B251" t="s">
        <v>827</v>
      </c>
      <c r="C251" t="s">
        <v>830</v>
      </c>
      <c r="D251" s="19" t="s">
        <v>829</v>
      </c>
      <c r="E251"/>
      <c r="F251" t="s">
        <v>828</v>
      </c>
    </row>
    <row r="252" spans="1:6" x14ac:dyDescent="0.35">
      <c r="A252" t="s">
        <v>780</v>
      </c>
      <c r="B252" t="s">
        <v>831</v>
      </c>
      <c r="C252" t="s">
        <v>834</v>
      </c>
      <c r="D252" s="19" t="s">
        <v>833</v>
      </c>
      <c r="E252" t="s">
        <v>184</v>
      </c>
      <c r="F252" t="s">
        <v>832</v>
      </c>
    </row>
    <row r="253" spans="1:6" s="82" customFormat="1" x14ac:dyDescent="0.35">
      <c r="A253" s="82" t="s">
        <v>780</v>
      </c>
      <c r="B253" s="82" t="s">
        <v>22745</v>
      </c>
      <c r="C253" s="82" t="s">
        <v>837</v>
      </c>
      <c r="D253" s="99" t="s">
        <v>836</v>
      </c>
      <c r="E253" s="82" t="s">
        <v>835</v>
      </c>
      <c r="F253" s="82" t="s">
        <v>789</v>
      </c>
    </row>
    <row r="254" spans="1:6" x14ac:dyDescent="0.35">
      <c r="A254" t="s">
        <v>780</v>
      </c>
      <c r="B254" t="s">
        <v>22697</v>
      </c>
      <c r="C254" t="s">
        <v>840</v>
      </c>
      <c r="D254" s="19" t="s">
        <v>839</v>
      </c>
      <c r="E254"/>
      <c r="F254" t="s">
        <v>838</v>
      </c>
    </row>
    <row r="255" spans="1:6" x14ac:dyDescent="0.35">
      <c r="A255" t="s">
        <v>780</v>
      </c>
      <c r="B255" t="s">
        <v>841</v>
      </c>
      <c r="C255" t="s">
        <v>843</v>
      </c>
      <c r="D255" s="19" t="s">
        <v>842</v>
      </c>
      <c r="E255" t="s">
        <v>184</v>
      </c>
      <c r="F255" t="s">
        <v>784</v>
      </c>
    </row>
    <row r="256" spans="1:6" s="82" customFormat="1" x14ac:dyDescent="0.35">
      <c r="A256" s="82" t="s">
        <v>780</v>
      </c>
      <c r="B256" s="82" t="s">
        <v>844</v>
      </c>
      <c r="C256" s="82" t="s">
        <v>846</v>
      </c>
      <c r="D256" s="99" t="s">
        <v>845</v>
      </c>
      <c r="F256" s="82" t="s">
        <v>838</v>
      </c>
    </row>
    <row r="257" spans="1:6" x14ac:dyDescent="0.35">
      <c r="A257" t="s">
        <v>780</v>
      </c>
      <c r="B257" t="s">
        <v>22698</v>
      </c>
      <c r="C257" t="s">
        <v>848</v>
      </c>
      <c r="D257" s="19" t="s">
        <v>847</v>
      </c>
      <c r="E257" t="s">
        <v>835</v>
      </c>
      <c r="F257" t="s">
        <v>789</v>
      </c>
    </row>
    <row r="258" spans="1:6" s="82" customFormat="1" x14ac:dyDescent="0.35">
      <c r="A258" s="82" t="s">
        <v>780</v>
      </c>
      <c r="B258" s="82" t="s">
        <v>849</v>
      </c>
      <c r="D258" s="99" t="s">
        <v>850</v>
      </c>
      <c r="F258" s="82" t="s">
        <v>789</v>
      </c>
    </row>
    <row r="259" spans="1:6" x14ac:dyDescent="0.35">
      <c r="A259" t="s">
        <v>780</v>
      </c>
      <c r="B259" t="s">
        <v>851</v>
      </c>
      <c r="C259" t="s">
        <v>22700</v>
      </c>
      <c r="D259" s="19" t="s">
        <v>853</v>
      </c>
      <c r="E259" t="s">
        <v>155</v>
      </c>
      <c r="F259" t="s">
        <v>852</v>
      </c>
    </row>
    <row r="260" spans="1:6" x14ac:dyDescent="0.35">
      <c r="A260" t="s">
        <v>780</v>
      </c>
      <c r="B260" t="s">
        <v>854</v>
      </c>
      <c r="C260" t="s">
        <v>856</v>
      </c>
      <c r="D260" s="19" t="s">
        <v>855</v>
      </c>
      <c r="E260" t="s">
        <v>236</v>
      </c>
      <c r="F260" t="s">
        <v>784</v>
      </c>
    </row>
    <row r="261" spans="1:6" x14ac:dyDescent="0.35">
      <c r="A261" t="s">
        <v>780</v>
      </c>
      <c r="B261" t="s">
        <v>857</v>
      </c>
      <c r="C261" t="s">
        <v>860</v>
      </c>
      <c r="D261" s="19" t="s">
        <v>859</v>
      </c>
      <c r="E261" t="s">
        <v>858</v>
      </c>
      <c r="F261" t="s">
        <v>789</v>
      </c>
    </row>
    <row r="262" spans="1:6" x14ac:dyDescent="0.35">
      <c r="A262" t="s">
        <v>780</v>
      </c>
      <c r="B262" t="s">
        <v>861</v>
      </c>
      <c r="C262" t="s">
        <v>864</v>
      </c>
      <c r="D262" s="19" t="s">
        <v>863</v>
      </c>
      <c r="E262" t="s">
        <v>862</v>
      </c>
      <c r="F262" t="s">
        <v>809</v>
      </c>
    </row>
    <row r="263" spans="1:6" x14ac:dyDescent="0.35">
      <c r="A263" t="s">
        <v>780</v>
      </c>
      <c r="B263" t="s">
        <v>22699</v>
      </c>
      <c r="C263" t="s">
        <v>866</v>
      </c>
      <c r="D263" s="19" t="s">
        <v>865</v>
      </c>
      <c r="E263" t="s">
        <v>236</v>
      </c>
      <c r="F263" t="s">
        <v>832</v>
      </c>
    </row>
    <row r="264" spans="1:6" x14ac:dyDescent="0.35">
      <c r="A264" t="s">
        <v>780</v>
      </c>
      <c r="B264" t="s">
        <v>867</v>
      </c>
      <c r="C264" t="s">
        <v>870</v>
      </c>
      <c r="D264" s="19" t="s">
        <v>869</v>
      </c>
      <c r="E264" t="s">
        <v>868</v>
      </c>
      <c r="F264" t="s">
        <v>809</v>
      </c>
    </row>
    <row r="265" spans="1:6" x14ac:dyDescent="0.35">
      <c r="A265" t="s">
        <v>780</v>
      </c>
      <c r="B265" t="s">
        <v>871</v>
      </c>
      <c r="C265" t="s">
        <v>873</v>
      </c>
      <c r="D265" s="19" t="s">
        <v>872</v>
      </c>
      <c r="E265" t="s">
        <v>184</v>
      </c>
      <c r="F265" t="s">
        <v>832</v>
      </c>
    </row>
    <row r="266" spans="1:6" x14ac:dyDescent="0.35">
      <c r="A266" t="s">
        <v>780</v>
      </c>
      <c r="B266" t="s">
        <v>874</v>
      </c>
      <c r="C266" t="s">
        <v>22701</v>
      </c>
      <c r="D266" s="19" t="s">
        <v>875</v>
      </c>
      <c r="E266" t="s">
        <v>968</v>
      </c>
      <c r="F266" t="s">
        <v>828</v>
      </c>
    </row>
    <row r="267" spans="1:6" x14ac:dyDescent="0.35">
      <c r="A267" t="s">
        <v>780</v>
      </c>
      <c r="B267" t="s">
        <v>876</v>
      </c>
      <c r="C267" t="s">
        <v>878</v>
      </c>
      <c r="D267" s="19" t="s">
        <v>877</v>
      </c>
      <c r="E267" t="s">
        <v>236</v>
      </c>
      <c r="F267" t="s">
        <v>784</v>
      </c>
    </row>
    <row r="268" spans="1:6" x14ac:dyDescent="0.35">
      <c r="A268" t="s">
        <v>780</v>
      </c>
      <c r="B268" t="s">
        <v>879</v>
      </c>
      <c r="C268" t="s">
        <v>881</v>
      </c>
      <c r="D268" s="19" t="s">
        <v>880</v>
      </c>
      <c r="E268" t="s">
        <v>224</v>
      </c>
      <c r="F268" t="s">
        <v>784</v>
      </c>
    </row>
    <row r="269" spans="1:6" x14ac:dyDescent="0.35">
      <c r="A269" t="s">
        <v>780</v>
      </c>
      <c r="B269" t="s">
        <v>882</v>
      </c>
      <c r="C269" t="s">
        <v>884</v>
      </c>
      <c r="D269" s="19" t="s">
        <v>883</v>
      </c>
      <c r="E269" t="s">
        <v>184</v>
      </c>
      <c r="F269" t="s">
        <v>812</v>
      </c>
    </row>
    <row r="270" spans="1:6" x14ac:dyDescent="0.35">
      <c r="A270" t="s">
        <v>780</v>
      </c>
      <c r="B270" t="s">
        <v>885</v>
      </c>
      <c r="C270" t="s">
        <v>887</v>
      </c>
      <c r="D270" s="19" t="s">
        <v>886</v>
      </c>
      <c r="E270" s="140" t="s">
        <v>184</v>
      </c>
      <c r="F270" t="s">
        <v>779</v>
      </c>
    </row>
    <row r="271" spans="1:6" x14ac:dyDescent="0.35">
      <c r="A271" t="s">
        <v>780</v>
      </c>
      <c r="B271" t="s">
        <v>888</v>
      </c>
      <c r="C271" t="s">
        <v>890</v>
      </c>
      <c r="D271" s="19" t="s">
        <v>889</v>
      </c>
      <c r="E271" t="s">
        <v>184</v>
      </c>
      <c r="F271" t="s">
        <v>784</v>
      </c>
    </row>
    <row r="272" spans="1:6" x14ac:dyDescent="0.35">
      <c r="A272" t="s">
        <v>780</v>
      </c>
      <c r="B272" t="s">
        <v>22702</v>
      </c>
      <c r="C272" t="s">
        <v>892</v>
      </c>
      <c r="D272" s="19" t="s">
        <v>891</v>
      </c>
      <c r="E272" t="s">
        <v>835</v>
      </c>
      <c r="F272" t="s">
        <v>789</v>
      </c>
    </row>
    <row r="273" spans="1:6" x14ac:dyDescent="0.35">
      <c r="A273" t="s">
        <v>780</v>
      </c>
      <c r="B273" t="s">
        <v>893</v>
      </c>
      <c r="C273" t="s">
        <v>895</v>
      </c>
      <c r="D273" s="19" t="s">
        <v>894</v>
      </c>
      <c r="E273" t="s">
        <v>184</v>
      </c>
      <c r="F273" t="s">
        <v>832</v>
      </c>
    </row>
    <row r="274" spans="1:6" x14ac:dyDescent="0.35">
      <c r="A274" t="s">
        <v>780</v>
      </c>
      <c r="B274" t="s">
        <v>896</v>
      </c>
      <c r="C274" t="s">
        <v>898</v>
      </c>
      <c r="D274" s="19" t="s">
        <v>897</v>
      </c>
      <c r="E274" t="s">
        <v>242</v>
      </c>
      <c r="F274" t="s">
        <v>784</v>
      </c>
    </row>
    <row r="275" spans="1:6" x14ac:dyDescent="0.35">
      <c r="A275" t="s">
        <v>780</v>
      </c>
      <c r="B275" t="s">
        <v>899</v>
      </c>
      <c r="C275" t="s">
        <v>22703</v>
      </c>
      <c r="D275" s="19" t="s">
        <v>901</v>
      </c>
      <c r="E275" t="s">
        <v>236</v>
      </c>
      <c r="F275" s="140" t="s">
        <v>900</v>
      </c>
    </row>
    <row r="276" spans="1:6" x14ac:dyDescent="0.35">
      <c r="A276" t="s">
        <v>780</v>
      </c>
      <c r="B276" t="s">
        <v>902</v>
      </c>
      <c r="C276" t="s">
        <v>904</v>
      </c>
      <c r="D276" s="19" t="s">
        <v>903</v>
      </c>
      <c r="E276" t="s">
        <v>184</v>
      </c>
      <c r="F276" t="s">
        <v>832</v>
      </c>
    </row>
    <row r="277" spans="1:6" x14ac:dyDescent="0.35">
      <c r="A277" t="s">
        <v>780</v>
      </c>
      <c r="B277" t="s">
        <v>905</v>
      </c>
      <c r="C277" t="s">
        <v>907</v>
      </c>
      <c r="D277" s="19" t="s">
        <v>906</v>
      </c>
      <c r="E277" t="s">
        <v>224</v>
      </c>
      <c r="F277" t="s">
        <v>784</v>
      </c>
    </row>
    <row r="278" spans="1:6" x14ac:dyDescent="0.35">
      <c r="A278" t="s">
        <v>780</v>
      </c>
      <c r="B278" t="s">
        <v>908</v>
      </c>
      <c r="C278" t="s">
        <v>911</v>
      </c>
      <c r="D278" s="19" t="s">
        <v>910</v>
      </c>
      <c r="E278" t="s">
        <v>909</v>
      </c>
      <c r="F278" t="s">
        <v>809</v>
      </c>
    </row>
    <row r="279" spans="1:6" x14ac:dyDescent="0.35">
      <c r="A279" t="s">
        <v>780</v>
      </c>
      <c r="B279" t="s">
        <v>912</v>
      </c>
      <c r="C279" t="s">
        <v>914</v>
      </c>
      <c r="D279" s="19" t="s">
        <v>913</v>
      </c>
      <c r="E279" t="s">
        <v>909</v>
      </c>
      <c r="F279" t="s">
        <v>809</v>
      </c>
    </row>
    <row r="280" spans="1:6" x14ac:dyDescent="0.35">
      <c r="A280" t="s">
        <v>780</v>
      </c>
      <c r="B280" t="s">
        <v>915</v>
      </c>
      <c r="C280" t="s">
        <v>918</v>
      </c>
      <c r="D280" s="19" t="s">
        <v>917</v>
      </c>
      <c r="E280" t="s">
        <v>916</v>
      </c>
      <c r="F280" t="s">
        <v>789</v>
      </c>
    </row>
    <row r="281" spans="1:6" x14ac:dyDescent="0.35">
      <c r="A281" t="s">
        <v>780</v>
      </c>
      <c r="B281" t="s">
        <v>919</v>
      </c>
      <c r="C281" t="s">
        <v>921</v>
      </c>
      <c r="D281" s="19" t="s">
        <v>920</v>
      </c>
      <c r="E281" t="s">
        <v>184</v>
      </c>
      <c r="F281" t="s">
        <v>789</v>
      </c>
    </row>
    <row r="282" spans="1:6" s="82" customFormat="1" x14ac:dyDescent="0.35">
      <c r="A282" s="82" t="s">
        <v>780</v>
      </c>
      <c r="B282" s="82" t="s">
        <v>22704</v>
      </c>
      <c r="D282" s="99" t="s">
        <v>924</v>
      </c>
      <c r="E282" s="82" t="s">
        <v>922</v>
      </c>
      <c r="F282" s="82" t="s">
        <v>923</v>
      </c>
    </row>
    <row r="283" spans="1:6" x14ac:dyDescent="0.35">
      <c r="A283" t="s">
        <v>780</v>
      </c>
      <c r="B283" t="s">
        <v>925</v>
      </c>
      <c r="C283" t="s">
        <v>927</v>
      </c>
      <c r="D283" s="19" t="s">
        <v>926</v>
      </c>
      <c r="E283" t="s">
        <v>184</v>
      </c>
      <c r="F283" t="s">
        <v>784</v>
      </c>
    </row>
    <row r="284" spans="1:6" x14ac:dyDescent="0.35">
      <c r="A284" t="s">
        <v>780</v>
      </c>
      <c r="B284" t="s">
        <v>928</v>
      </c>
      <c r="C284" t="s">
        <v>930</v>
      </c>
      <c r="D284" s="19" t="s">
        <v>929</v>
      </c>
      <c r="E284" t="s">
        <v>184</v>
      </c>
      <c r="F284" t="s">
        <v>784</v>
      </c>
    </row>
    <row r="285" spans="1:6" x14ac:dyDescent="0.35">
      <c r="A285" t="s">
        <v>780</v>
      </c>
      <c r="B285" t="s">
        <v>931</v>
      </c>
      <c r="C285" t="s">
        <v>933</v>
      </c>
      <c r="D285" s="19" t="s">
        <v>932</v>
      </c>
      <c r="E285" t="s">
        <v>236</v>
      </c>
      <c r="F285" t="s">
        <v>784</v>
      </c>
    </row>
    <row r="286" spans="1:6" x14ac:dyDescent="0.35">
      <c r="A286" t="s">
        <v>780</v>
      </c>
      <c r="B286" t="s">
        <v>934</v>
      </c>
      <c r="C286" t="s">
        <v>936</v>
      </c>
      <c r="D286" s="19" t="s">
        <v>935</v>
      </c>
      <c r="E286" t="s">
        <v>236</v>
      </c>
      <c r="F286" t="s">
        <v>784</v>
      </c>
    </row>
    <row r="287" spans="1:6" x14ac:dyDescent="0.35">
      <c r="A287" t="s">
        <v>780</v>
      </c>
      <c r="B287" t="s">
        <v>937</v>
      </c>
      <c r="C287" t="s">
        <v>939</v>
      </c>
      <c r="D287" s="19" t="s">
        <v>938</v>
      </c>
      <c r="E287" t="s">
        <v>242</v>
      </c>
      <c r="F287" t="s">
        <v>832</v>
      </c>
    </row>
    <row r="288" spans="1:6" x14ac:dyDescent="0.35">
      <c r="A288" t="s">
        <v>780</v>
      </c>
      <c r="B288" t="s">
        <v>940</v>
      </c>
      <c r="C288" t="s">
        <v>943</v>
      </c>
      <c r="D288" s="19" t="s">
        <v>942</v>
      </c>
      <c r="E288" t="s">
        <v>941</v>
      </c>
      <c r="F288" t="s">
        <v>789</v>
      </c>
    </row>
    <row r="289" spans="1:6" x14ac:dyDescent="0.35">
      <c r="A289" t="s">
        <v>780</v>
      </c>
      <c r="B289" t="s">
        <v>944</v>
      </c>
      <c r="C289" t="s">
        <v>946</v>
      </c>
      <c r="D289" s="19" t="s">
        <v>945</v>
      </c>
      <c r="E289" t="s">
        <v>236</v>
      </c>
      <c r="F289" t="s">
        <v>789</v>
      </c>
    </row>
    <row r="290" spans="1:6" x14ac:dyDescent="0.35">
      <c r="A290" t="s">
        <v>780</v>
      </c>
      <c r="B290" t="s">
        <v>947</v>
      </c>
      <c r="C290" t="s">
        <v>949</v>
      </c>
      <c r="D290" s="19" t="s">
        <v>948</v>
      </c>
      <c r="E290" t="s">
        <v>862</v>
      </c>
      <c r="F290" t="s">
        <v>809</v>
      </c>
    </row>
    <row r="291" spans="1:6" x14ac:dyDescent="0.35">
      <c r="A291" t="s">
        <v>780</v>
      </c>
      <c r="B291" t="s">
        <v>950</v>
      </c>
      <c r="C291" t="s">
        <v>952</v>
      </c>
      <c r="D291" s="19" t="s">
        <v>951</v>
      </c>
      <c r="E291" t="s">
        <v>916</v>
      </c>
      <c r="F291" t="s">
        <v>789</v>
      </c>
    </row>
    <row r="292" spans="1:6" x14ac:dyDescent="0.35">
      <c r="A292" t="s">
        <v>780</v>
      </c>
      <c r="B292" t="s">
        <v>953</v>
      </c>
      <c r="C292" t="s">
        <v>955</v>
      </c>
      <c r="D292" s="19" t="s">
        <v>954</v>
      </c>
      <c r="E292" t="s">
        <v>236</v>
      </c>
      <c r="F292" t="s">
        <v>796</v>
      </c>
    </row>
    <row r="293" spans="1:6" x14ac:dyDescent="0.35">
      <c r="A293" t="s">
        <v>780</v>
      </c>
      <c r="B293" t="s">
        <v>956</v>
      </c>
      <c r="C293" t="s">
        <v>958</v>
      </c>
      <c r="D293" s="19" t="s">
        <v>957</v>
      </c>
      <c r="E293" t="s">
        <v>224</v>
      </c>
      <c r="F293" t="s">
        <v>784</v>
      </c>
    </row>
    <row r="294" spans="1:6" x14ac:dyDescent="0.35">
      <c r="A294" t="s">
        <v>780</v>
      </c>
      <c r="B294" t="s">
        <v>959</v>
      </c>
      <c r="C294" t="s">
        <v>961</v>
      </c>
      <c r="D294" s="19" t="s">
        <v>960</v>
      </c>
      <c r="E294" t="s">
        <v>184</v>
      </c>
      <c r="F294" t="s">
        <v>832</v>
      </c>
    </row>
    <row r="295" spans="1:6" x14ac:dyDescent="0.35">
      <c r="A295" t="s">
        <v>780</v>
      </c>
      <c r="B295" t="s">
        <v>962</v>
      </c>
      <c r="C295" t="s">
        <v>964</v>
      </c>
      <c r="D295" s="19" t="s">
        <v>963</v>
      </c>
      <c r="E295" t="s">
        <v>224</v>
      </c>
      <c r="F295" t="s">
        <v>784</v>
      </c>
    </row>
    <row r="296" spans="1:6" x14ac:dyDescent="0.35">
      <c r="A296" t="s">
        <v>780</v>
      </c>
      <c r="B296" t="s">
        <v>22705</v>
      </c>
      <c r="C296" t="s">
        <v>966</v>
      </c>
      <c r="D296" s="19" t="s">
        <v>965</v>
      </c>
      <c r="E296" t="s">
        <v>22706</v>
      </c>
      <c r="F296" t="s">
        <v>779</v>
      </c>
    </row>
    <row r="297" spans="1:6" x14ac:dyDescent="0.35">
      <c r="A297" t="s">
        <v>780</v>
      </c>
      <c r="B297" t="s">
        <v>967</v>
      </c>
      <c r="C297" t="s">
        <v>970</v>
      </c>
      <c r="D297" s="19" t="s">
        <v>969</v>
      </c>
      <c r="E297" t="s">
        <v>968</v>
      </c>
      <c r="F297" t="s">
        <v>789</v>
      </c>
    </row>
    <row r="298" spans="1:6" s="82" customFormat="1" x14ac:dyDescent="0.35">
      <c r="A298" s="82" t="s">
        <v>780</v>
      </c>
      <c r="B298" s="82" t="s">
        <v>971</v>
      </c>
      <c r="C298" s="98" t="s">
        <v>22796</v>
      </c>
      <c r="D298" s="99" t="s">
        <v>972</v>
      </c>
      <c r="F298" s="82" t="s">
        <v>828</v>
      </c>
    </row>
    <row r="299" spans="1:6" x14ac:dyDescent="0.35">
      <c r="A299" t="s">
        <v>780</v>
      </c>
      <c r="B299" t="s">
        <v>973</v>
      </c>
      <c r="C299" t="s">
        <v>975</v>
      </c>
      <c r="D299" s="19" t="s">
        <v>974</v>
      </c>
      <c r="E299" t="s">
        <v>236</v>
      </c>
      <c r="F299" t="s">
        <v>779</v>
      </c>
    </row>
    <row r="300" spans="1:6" x14ac:dyDescent="0.35">
      <c r="A300" t="s">
        <v>780</v>
      </c>
      <c r="B300" t="s">
        <v>976</v>
      </c>
      <c r="C300" t="s">
        <v>979</v>
      </c>
      <c r="D300" s="19" t="s">
        <v>978</v>
      </c>
      <c r="E300" t="s">
        <v>977</v>
      </c>
      <c r="F300" t="s">
        <v>828</v>
      </c>
    </row>
    <row r="301" spans="1:6" x14ac:dyDescent="0.35">
      <c r="A301" t="s">
        <v>780</v>
      </c>
      <c r="B301" t="s">
        <v>980</v>
      </c>
      <c r="C301" t="s">
        <v>982</v>
      </c>
      <c r="D301" s="19" t="s">
        <v>981</v>
      </c>
      <c r="E301" t="s">
        <v>246</v>
      </c>
      <c r="F301" t="s">
        <v>796</v>
      </c>
    </row>
    <row r="302" spans="1:6" x14ac:dyDescent="0.35">
      <c r="A302" t="s">
        <v>780</v>
      </c>
      <c r="B302" t="s">
        <v>983</v>
      </c>
      <c r="C302" t="s">
        <v>985</v>
      </c>
      <c r="D302" s="19" t="s">
        <v>984</v>
      </c>
      <c r="E302" t="s">
        <v>184</v>
      </c>
      <c r="F302" t="s">
        <v>923</v>
      </c>
    </row>
    <row r="303" spans="1:6" x14ac:dyDescent="0.35">
      <c r="A303" t="s">
        <v>780</v>
      </c>
      <c r="B303" t="s">
        <v>986</v>
      </c>
      <c r="C303" t="s">
        <v>988</v>
      </c>
      <c r="D303" s="19" t="s">
        <v>987</v>
      </c>
      <c r="E303" t="s">
        <v>977</v>
      </c>
      <c r="F303" t="s">
        <v>800</v>
      </c>
    </row>
    <row r="304" spans="1:6" x14ac:dyDescent="0.35">
      <c r="A304" t="s">
        <v>780</v>
      </c>
      <c r="B304" t="s">
        <v>989</v>
      </c>
      <c r="C304" t="s">
        <v>22707</v>
      </c>
      <c r="D304" s="19" t="s">
        <v>990</v>
      </c>
      <c r="E304" t="s">
        <v>236</v>
      </c>
      <c r="F304" t="s">
        <v>779</v>
      </c>
    </row>
    <row r="305" spans="1:6" x14ac:dyDescent="0.35">
      <c r="A305" t="s">
        <v>780</v>
      </c>
      <c r="B305" t="s">
        <v>991</v>
      </c>
      <c r="C305" t="s">
        <v>993</v>
      </c>
      <c r="D305" s="19" t="s">
        <v>992</v>
      </c>
      <c r="E305" t="s">
        <v>184</v>
      </c>
      <c r="F305" t="s">
        <v>796</v>
      </c>
    </row>
    <row r="306" spans="1:6" x14ac:dyDescent="0.35">
      <c r="A306" t="s">
        <v>780</v>
      </c>
      <c r="B306" t="s">
        <v>994</v>
      </c>
      <c r="C306" t="s">
        <v>997</v>
      </c>
      <c r="D306" s="19" t="s">
        <v>996</v>
      </c>
      <c r="E306" t="s">
        <v>236</v>
      </c>
      <c r="F306" s="140" t="s">
        <v>995</v>
      </c>
    </row>
    <row r="307" spans="1:6" x14ac:dyDescent="0.35">
      <c r="A307" t="s">
        <v>780</v>
      </c>
      <c r="B307" t="s">
        <v>998</v>
      </c>
      <c r="C307" t="s">
        <v>1001</v>
      </c>
      <c r="D307" s="19" t="s">
        <v>1000</v>
      </c>
      <c r="E307" t="s">
        <v>999</v>
      </c>
      <c r="F307" t="s">
        <v>820</v>
      </c>
    </row>
    <row r="308" spans="1:6" x14ac:dyDescent="0.35">
      <c r="A308" t="s">
        <v>780</v>
      </c>
      <c r="B308" t="s">
        <v>950</v>
      </c>
      <c r="C308" t="s">
        <v>1003</v>
      </c>
      <c r="D308" s="19" t="s">
        <v>1002</v>
      </c>
      <c r="E308" t="s">
        <v>916</v>
      </c>
      <c r="F308" t="s">
        <v>789</v>
      </c>
    </row>
    <row r="309" spans="1:6" x14ac:dyDescent="0.35">
      <c r="A309" t="s">
        <v>780</v>
      </c>
      <c r="B309" t="s">
        <v>1004</v>
      </c>
      <c r="C309" t="s">
        <v>1007</v>
      </c>
      <c r="D309" s="19" t="s">
        <v>1006</v>
      </c>
      <c r="E309" t="s">
        <v>184</v>
      </c>
      <c r="F309" t="s">
        <v>1005</v>
      </c>
    </row>
    <row r="310" spans="1:6" x14ac:dyDescent="0.35">
      <c r="A310" t="s">
        <v>780</v>
      </c>
      <c r="B310" t="s">
        <v>1008</v>
      </c>
      <c r="C310" t="s">
        <v>1010</v>
      </c>
      <c r="D310" s="19" t="s">
        <v>1009</v>
      </c>
      <c r="E310" t="s">
        <v>220</v>
      </c>
      <c r="F310" t="s">
        <v>828</v>
      </c>
    </row>
    <row r="311" spans="1:6" x14ac:dyDescent="0.35">
      <c r="A311" t="s">
        <v>780</v>
      </c>
      <c r="B311" t="s">
        <v>1011</v>
      </c>
      <c r="C311" t="s">
        <v>1013</v>
      </c>
      <c r="D311" s="19" t="s">
        <v>1012</v>
      </c>
      <c r="E311" t="s">
        <v>3611</v>
      </c>
      <c r="F311" t="s">
        <v>832</v>
      </c>
    </row>
    <row r="312" spans="1:6" x14ac:dyDescent="0.35">
      <c r="A312" t="s">
        <v>780</v>
      </c>
      <c r="B312" t="s">
        <v>1014</v>
      </c>
      <c r="C312" t="s">
        <v>1016</v>
      </c>
      <c r="D312" s="19" t="s">
        <v>1015</v>
      </c>
      <c r="E312" t="s">
        <v>1044</v>
      </c>
      <c r="F312" t="s">
        <v>832</v>
      </c>
    </row>
    <row r="313" spans="1:6" x14ac:dyDescent="0.35">
      <c r="A313" t="s">
        <v>780</v>
      </c>
      <c r="B313" t="s">
        <v>1017</v>
      </c>
      <c r="C313" t="s">
        <v>1019</v>
      </c>
      <c r="D313" s="19" t="s">
        <v>1018</v>
      </c>
      <c r="E313" t="s">
        <v>22687</v>
      </c>
      <c r="F313" t="s">
        <v>789</v>
      </c>
    </row>
    <row r="314" spans="1:6" s="82" customFormat="1" x14ac:dyDescent="0.35">
      <c r="A314" s="82" t="s">
        <v>780</v>
      </c>
      <c r="B314" s="82" t="s">
        <v>1020</v>
      </c>
      <c r="C314" s="82" t="s">
        <v>1022</v>
      </c>
      <c r="D314" s="99" t="s">
        <v>1021</v>
      </c>
      <c r="F314" s="82" t="s">
        <v>832</v>
      </c>
    </row>
    <row r="315" spans="1:6" x14ac:dyDescent="0.35">
      <c r="A315" t="s">
        <v>780</v>
      </c>
      <c r="B315" t="s">
        <v>1023</v>
      </c>
      <c r="C315" t="s">
        <v>1025</v>
      </c>
      <c r="D315" s="19" t="s">
        <v>1024</v>
      </c>
      <c r="E315" t="s">
        <v>236</v>
      </c>
      <c r="F315" t="s">
        <v>22708</v>
      </c>
    </row>
    <row r="316" spans="1:6" x14ac:dyDescent="0.35">
      <c r="A316" t="s">
        <v>780</v>
      </c>
      <c r="B316" t="s">
        <v>1026</v>
      </c>
      <c r="C316" t="s">
        <v>1029</v>
      </c>
      <c r="D316" s="19" t="s">
        <v>1028</v>
      </c>
      <c r="E316" t="s">
        <v>1027</v>
      </c>
      <c r="F316" t="s">
        <v>828</v>
      </c>
    </row>
    <row r="317" spans="1:6" x14ac:dyDescent="0.35">
      <c r="A317" t="s">
        <v>780</v>
      </c>
      <c r="B317" t="s">
        <v>1030</v>
      </c>
      <c r="C317" t="s">
        <v>1032</v>
      </c>
      <c r="D317" s="19" t="s">
        <v>1031</v>
      </c>
      <c r="E317" t="s">
        <v>184</v>
      </c>
      <c r="F317" t="s">
        <v>784</v>
      </c>
    </row>
    <row r="318" spans="1:6" x14ac:dyDescent="0.35">
      <c r="A318" t="s">
        <v>780</v>
      </c>
      <c r="B318" t="s">
        <v>1033</v>
      </c>
      <c r="C318" t="s">
        <v>1035</v>
      </c>
      <c r="D318" s="19" t="s">
        <v>1034</v>
      </c>
      <c r="E318" t="s">
        <v>835</v>
      </c>
      <c r="F318" t="s">
        <v>789</v>
      </c>
    </row>
    <row r="319" spans="1:6" x14ac:dyDescent="0.35">
      <c r="A319" t="s">
        <v>780</v>
      </c>
      <c r="B319" t="s">
        <v>1036</v>
      </c>
      <c r="C319" t="s">
        <v>1038</v>
      </c>
      <c r="D319" s="19" t="s">
        <v>1037</v>
      </c>
      <c r="E319" t="s">
        <v>862</v>
      </c>
      <c r="F319" t="s">
        <v>809</v>
      </c>
    </row>
    <row r="320" spans="1:6" x14ac:dyDescent="0.35">
      <c r="A320" t="s">
        <v>780</v>
      </c>
      <c r="B320" t="s">
        <v>1039</v>
      </c>
      <c r="C320" t="s">
        <v>1041</v>
      </c>
      <c r="D320" s="19" t="s">
        <v>1040</v>
      </c>
      <c r="E320" t="s">
        <v>868</v>
      </c>
      <c r="F320" t="s">
        <v>809</v>
      </c>
    </row>
    <row r="321" spans="1:6" s="82" customFormat="1" x14ac:dyDescent="0.35">
      <c r="A321" s="82" t="s">
        <v>780</v>
      </c>
      <c r="B321" s="82" t="s">
        <v>22689</v>
      </c>
      <c r="D321" s="99" t="s">
        <v>1042</v>
      </c>
      <c r="E321" s="82" t="s">
        <v>835</v>
      </c>
      <c r="F321" s="82" t="s">
        <v>789</v>
      </c>
    </row>
    <row r="322" spans="1:6" x14ac:dyDescent="0.35">
      <c r="A322" t="s">
        <v>780</v>
      </c>
      <c r="B322" t="s">
        <v>1043</v>
      </c>
      <c r="C322" t="s">
        <v>1046</v>
      </c>
      <c r="D322" s="19" t="s">
        <v>1045</v>
      </c>
      <c r="E322" t="s">
        <v>1044</v>
      </c>
      <c r="F322" t="s">
        <v>828</v>
      </c>
    </row>
    <row r="323" spans="1:6" x14ac:dyDescent="0.35">
      <c r="A323" t="s">
        <v>780</v>
      </c>
      <c r="B323" t="s">
        <v>1047</v>
      </c>
      <c r="C323" s="58" t="s">
        <v>22709</v>
      </c>
      <c r="D323" s="19" t="s">
        <v>1048</v>
      </c>
      <c r="E323" t="s">
        <v>184</v>
      </c>
      <c r="F323" t="s">
        <v>789</v>
      </c>
    </row>
    <row r="324" spans="1:6" x14ac:dyDescent="0.35">
      <c r="A324" t="s">
        <v>780</v>
      </c>
      <c r="B324" t="s">
        <v>1049</v>
      </c>
      <c r="C324" t="s">
        <v>1051</v>
      </c>
      <c r="D324" s="19" t="s">
        <v>1050</v>
      </c>
      <c r="E324" t="s">
        <v>22687</v>
      </c>
      <c r="F324" t="s">
        <v>789</v>
      </c>
    </row>
    <row r="325" spans="1:6" x14ac:dyDescent="0.35">
      <c r="A325" t="s">
        <v>780</v>
      </c>
      <c r="B325" t="s">
        <v>1052</v>
      </c>
      <c r="C325" t="s">
        <v>1054</v>
      </c>
      <c r="D325" s="19" t="s">
        <v>1053</v>
      </c>
      <c r="E325" t="s">
        <v>22687</v>
      </c>
      <c r="F325" t="s">
        <v>789</v>
      </c>
    </row>
    <row r="326" spans="1:6" s="82" customFormat="1" x14ac:dyDescent="0.35">
      <c r="A326" s="82" t="s">
        <v>780</v>
      </c>
      <c r="B326" s="82" t="s">
        <v>1055</v>
      </c>
      <c r="D326" s="99" t="s">
        <v>1056</v>
      </c>
      <c r="F326" s="82" t="s">
        <v>789</v>
      </c>
    </row>
    <row r="327" spans="1:6" x14ac:dyDescent="0.35">
      <c r="A327" t="s">
        <v>780</v>
      </c>
      <c r="B327" t="s">
        <v>1057</v>
      </c>
      <c r="C327" t="s">
        <v>1059</v>
      </c>
      <c r="D327" s="19" t="s">
        <v>1058</v>
      </c>
      <c r="E327" t="s">
        <v>835</v>
      </c>
      <c r="F327" t="s">
        <v>789</v>
      </c>
    </row>
    <row r="328" spans="1:6" x14ac:dyDescent="0.35">
      <c r="A328" t="s">
        <v>780</v>
      </c>
      <c r="B328" t="s">
        <v>1060</v>
      </c>
      <c r="C328" t="s">
        <v>1062</v>
      </c>
      <c r="D328" s="19" t="s">
        <v>1061</v>
      </c>
      <c r="E328" t="s">
        <v>184</v>
      </c>
      <c r="F328" t="s">
        <v>789</v>
      </c>
    </row>
    <row r="329" spans="1:6" s="82" customFormat="1" x14ac:dyDescent="0.35">
      <c r="A329" s="82" t="s">
        <v>780</v>
      </c>
      <c r="B329" s="82" t="s">
        <v>1063</v>
      </c>
      <c r="C329" s="82" t="s">
        <v>1065</v>
      </c>
      <c r="D329" s="99" t="s">
        <v>1064</v>
      </c>
      <c r="F329" s="82" t="s">
        <v>838</v>
      </c>
    </row>
    <row r="330" spans="1:6" x14ac:dyDescent="0.35">
      <c r="A330" t="s">
        <v>780</v>
      </c>
      <c r="B330" t="s">
        <v>1066</v>
      </c>
      <c r="C330" t="s">
        <v>1068</v>
      </c>
      <c r="D330" s="19" t="s">
        <v>1067</v>
      </c>
      <c r="E330" t="s">
        <v>236</v>
      </c>
      <c r="F330" t="s">
        <v>784</v>
      </c>
    </row>
    <row r="331" spans="1:6" x14ac:dyDescent="0.35">
      <c r="A331" t="s">
        <v>780</v>
      </c>
      <c r="B331" t="s">
        <v>1069</v>
      </c>
      <c r="C331" t="s">
        <v>1071</v>
      </c>
      <c r="D331" s="19" t="s">
        <v>1070</v>
      </c>
      <c r="E331" t="s">
        <v>236</v>
      </c>
      <c r="F331" t="s">
        <v>784</v>
      </c>
    </row>
    <row r="332" spans="1:6" x14ac:dyDescent="0.35">
      <c r="A332" t="s">
        <v>780</v>
      </c>
      <c r="B332" t="s">
        <v>1072</v>
      </c>
      <c r="C332" t="s">
        <v>1074</v>
      </c>
      <c r="D332" s="19" t="s">
        <v>1073</v>
      </c>
      <c r="E332" t="s">
        <v>977</v>
      </c>
      <c r="F332" t="s">
        <v>828</v>
      </c>
    </row>
    <row r="333" spans="1:6" x14ac:dyDescent="0.35">
      <c r="A333" t="s">
        <v>780</v>
      </c>
      <c r="B333" t="s">
        <v>1075</v>
      </c>
      <c r="C333" t="s">
        <v>1077</v>
      </c>
      <c r="D333" s="19" t="s">
        <v>1076</v>
      </c>
      <c r="E333" t="s">
        <v>236</v>
      </c>
      <c r="F333" t="s">
        <v>784</v>
      </c>
    </row>
    <row r="334" spans="1:6" s="82" customFormat="1" x14ac:dyDescent="0.35">
      <c r="A334" s="82" t="s">
        <v>780</v>
      </c>
      <c r="B334" s="82" t="s">
        <v>1078</v>
      </c>
      <c r="D334" s="99" t="s">
        <v>1079</v>
      </c>
      <c r="F334" s="82" t="s">
        <v>838</v>
      </c>
    </row>
    <row r="335" spans="1:6" x14ac:dyDescent="0.35">
      <c r="A335" t="s">
        <v>780</v>
      </c>
      <c r="B335" t="s">
        <v>1080</v>
      </c>
      <c r="C335" t="s">
        <v>1083</v>
      </c>
      <c r="D335" s="19" t="s">
        <v>1082</v>
      </c>
      <c r="E335" t="s">
        <v>1081</v>
      </c>
      <c r="F335" t="s">
        <v>852</v>
      </c>
    </row>
    <row r="336" spans="1:6" s="82" customFormat="1" x14ac:dyDescent="0.35">
      <c r="A336" s="82" t="s">
        <v>780</v>
      </c>
      <c r="B336" s="82" t="s">
        <v>22710</v>
      </c>
      <c r="C336" s="82" t="s">
        <v>1085</v>
      </c>
      <c r="D336" s="99" t="s">
        <v>1084</v>
      </c>
      <c r="F336" s="82" t="s">
        <v>838</v>
      </c>
    </row>
    <row r="337" spans="1:6" x14ac:dyDescent="0.35">
      <c r="A337" t="s">
        <v>780</v>
      </c>
      <c r="B337" t="s">
        <v>1086</v>
      </c>
      <c r="C337" t="s">
        <v>1088</v>
      </c>
      <c r="D337" s="19" t="s">
        <v>1087</v>
      </c>
      <c r="E337" t="s">
        <v>236</v>
      </c>
      <c r="F337" t="s">
        <v>779</v>
      </c>
    </row>
    <row r="338" spans="1:6" x14ac:dyDescent="0.35">
      <c r="A338" t="s">
        <v>780</v>
      </c>
      <c r="B338" t="s">
        <v>1089</v>
      </c>
      <c r="C338" t="s">
        <v>1091</v>
      </c>
      <c r="D338" s="19" t="s">
        <v>1090</v>
      </c>
      <c r="E338" t="s">
        <v>184</v>
      </c>
      <c r="F338" t="s">
        <v>784</v>
      </c>
    </row>
    <row r="339" spans="1:6" x14ac:dyDescent="0.35">
      <c r="A339" t="s">
        <v>780</v>
      </c>
      <c r="B339" t="s">
        <v>1092</v>
      </c>
      <c r="C339" t="s">
        <v>1094</v>
      </c>
      <c r="D339" s="19" t="s">
        <v>1093</v>
      </c>
      <c r="E339" t="s">
        <v>184</v>
      </c>
      <c r="F339" t="s">
        <v>789</v>
      </c>
    </row>
    <row r="340" spans="1:6" x14ac:dyDescent="0.35">
      <c r="A340" t="s">
        <v>780</v>
      </c>
      <c r="B340" t="s">
        <v>1095</v>
      </c>
      <c r="C340" t="s">
        <v>1097</v>
      </c>
      <c r="D340" s="19" t="s">
        <v>1096</v>
      </c>
      <c r="E340"/>
      <c r="F340" t="s">
        <v>838</v>
      </c>
    </row>
    <row r="341" spans="1:6" x14ac:dyDescent="0.35">
      <c r="A341" t="s">
        <v>780</v>
      </c>
      <c r="B341" t="s">
        <v>1098</v>
      </c>
      <c r="C341" t="s">
        <v>1100</v>
      </c>
      <c r="D341" s="19" t="s">
        <v>1099</v>
      </c>
      <c r="E341" t="s">
        <v>184</v>
      </c>
      <c r="F341" t="s">
        <v>812</v>
      </c>
    </row>
    <row r="342" spans="1:6" x14ac:dyDescent="0.35">
      <c r="A342" t="s">
        <v>780</v>
      </c>
      <c r="B342" t="s">
        <v>1101</v>
      </c>
      <c r="C342" t="s">
        <v>1103</v>
      </c>
      <c r="D342" s="19" t="s">
        <v>1102</v>
      </c>
      <c r="E342" t="s">
        <v>184</v>
      </c>
      <c r="F342" t="s">
        <v>784</v>
      </c>
    </row>
    <row r="343" spans="1:6" x14ac:dyDescent="0.35">
      <c r="A343" t="s">
        <v>780</v>
      </c>
      <c r="B343" t="s">
        <v>1104</v>
      </c>
      <c r="C343" t="s">
        <v>1106</v>
      </c>
      <c r="D343" s="99"/>
      <c r="E343" t="s">
        <v>767</v>
      </c>
      <c r="F343" t="s">
        <v>1105</v>
      </c>
    </row>
    <row r="344" spans="1:6" x14ac:dyDescent="0.35">
      <c r="A344" t="s">
        <v>780</v>
      </c>
      <c r="B344" t="s">
        <v>1107</v>
      </c>
      <c r="C344" t="s">
        <v>22711</v>
      </c>
      <c r="D344" s="19" t="s">
        <v>1109</v>
      </c>
      <c r="E344" t="s">
        <v>224</v>
      </c>
      <c r="F344" t="s">
        <v>1108</v>
      </c>
    </row>
    <row r="345" spans="1:6" x14ac:dyDescent="0.35">
      <c r="A345" t="s">
        <v>780</v>
      </c>
      <c r="B345" t="s">
        <v>1110</v>
      </c>
      <c r="C345" t="s">
        <v>1113</v>
      </c>
      <c r="D345" s="19" t="s">
        <v>1112</v>
      </c>
      <c r="E345" t="s">
        <v>242</v>
      </c>
      <c r="F345" t="s">
        <v>1111</v>
      </c>
    </row>
    <row r="346" spans="1:6" x14ac:dyDescent="0.35">
      <c r="A346" t="s">
        <v>780</v>
      </c>
      <c r="B346" t="s">
        <v>1114</v>
      </c>
      <c r="C346" t="s">
        <v>1117</v>
      </c>
      <c r="D346" s="19" t="s">
        <v>1116</v>
      </c>
      <c r="E346" t="s">
        <v>184</v>
      </c>
      <c r="F346" t="s">
        <v>1115</v>
      </c>
    </row>
    <row r="347" spans="1:6" x14ac:dyDescent="0.35">
      <c r="A347" t="s">
        <v>780</v>
      </c>
      <c r="B347" t="s">
        <v>1118</v>
      </c>
      <c r="C347" t="s">
        <v>1120</v>
      </c>
      <c r="D347" s="19" t="s">
        <v>1119</v>
      </c>
      <c r="E347" t="s">
        <v>184</v>
      </c>
      <c r="F347" t="s">
        <v>342</v>
      </c>
    </row>
    <row r="348" spans="1:6" x14ac:dyDescent="0.35">
      <c r="A348" t="s">
        <v>780</v>
      </c>
      <c r="B348" t="s">
        <v>1121</v>
      </c>
      <c r="C348" t="s">
        <v>1123</v>
      </c>
      <c r="D348" s="19" t="s">
        <v>1122</v>
      </c>
      <c r="E348" s="140" t="s">
        <v>184</v>
      </c>
      <c r="F348" t="s">
        <v>1111</v>
      </c>
    </row>
    <row r="349" spans="1:6" x14ac:dyDescent="0.35">
      <c r="A349" t="s">
        <v>780</v>
      </c>
      <c r="B349" t="s">
        <v>1124</v>
      </c>
      <c r="C349" t="s">
        <v>1126</v>
      </c>
      <c r="D349" s="19" t="s">
        <v>1125</v>
      </c>
      <c r="E349" t="s">
        <v>184</v>
      </c>
      <c r="F349" t="s">
        <v>342</v>
      </c>
    </row>
    <row r="350" spans="1:6" x14ac:dyDescent="0.35">
      <c r="A350" t="s">
        <v>780</v>
      </c>
      <c r="B350" t="s">
        <v>1127</v>
      </c>
      <c r="C350" t="s">
        <v>1129</v>
      </c>
      <c r="D350" s="19" t="s">
        <v>1128</v>
      </c>
      <c r="E350" t="s">
        <v>916</v>
      </c>
      <c r="F350" t="s">
        <v>789</v>
      </c>
    </row>
    <row r="351" spans="1:6" x14ac:dyDescent="0.35">
      <c r="A351" t="s">
        <v>780</v>
      </c>
      <c r="B351" t="s">
        <v>1130</v>
      </c>
      <c r="C351" t="s">
        <v>1132</v>
      </c>
      <c r="D351" s="19" t="s">
        <v>906</v>
      </c>
      <c r="E351" t="s">
        <v>236</v>
      </c>
      <c r="F351" t="s">
        <v>1131</v>
      </c>
    </row>
    <row r="352" spans="1:6" x14ac:dyDescent="0.35">
      <c r="A352" t="s">
        <v>780</v>
      </c>
      <c r="B352" t="s">
        <v>1133</v>
      </c>
      <c r="C352" t="s">
        <v>1135</v>
      </c>
      <c r="D352" s="19" t="s">
        <v>1134</v>
      </c>
      <c r="E352" t="s">
        <v>184</v>
      </c>
      <c r="F352" t="s">
        <v>1108</v>
      </c>
    </row>
    <row r="353" spans="1:6" x14ac:dyDescent="0.35">
      <c r="A353" t="s">
        <v>780</v>
      </c>
      <c r="B353" t="s">
        <v>1136</v>
      </c>
      <c r="C353" t="s">
        <v>1138</v>
      </c>
      <c r="D353" s="19" t="s">
        <v>1137</v>
      </c>
      <c r="E353" t="s">
        <v>224</v>
      </c>
      <c r="F353" t="s">
        <v>1131</v>
      </c>
    </row>
    <row r="354" spans="1:6" x14ac:dyDescent="0.35">
      <c r="A354" t="s">
        <v>780</v>
      </c>
      <c r="B354" t="s">
        <v>1139</v>
      </c>
      <c r="C354" t="s">
        <v>1141</v>
      </c>
      <c r="D354" s="19" t="s">
        <v>1140</v>
      </c>
      <c r="E354" t="s">
        <v>184</v>
      </c>
      <c r="F354" t="s">
        <v>1108</v>
      </c>
    </row>
    <row r="355" spans="1:6" x14ac:dyDescent="0.35">
      <c r="A355" t="s">
        <v>780</v>
      </c>
      <c r="B355" t="s">
        <v>1142</v>
      </c>
      <c r="C355" t="s">
        <v>1144</v>
      </c>
      <c r="D355" s="19" t="s">
        <v>1143</v>
      </c>
      <c r="E355" t="s">
        <v>184</v>
      </c>
      <c r="F355" t="s">
        <v>1108</v>
      </c>
    </row>
    <row r="356" spans="1:6" x14ac:dyDescent="0.35">
      <c r="A356" t="s">
        <v>780</v>
      </c>
      <c r="B356" t="s">
        <v>1145</v>
      </c>
      <c r="C356" t="s">
        <v>1147</v>
      </c>
      <c r="D356" s="19" t="s">
        <v>1146</v>
      </c>
      <c r="E356" t="s">
        <v>236</v>
      </c>
      <c r="F356" t="s">
        <v>1111</v>
      </c>
    </row>
    <row r="357" spans="1:6" x14ac:dyDescent="0.35">
      <c r="A357" t="s">
        <v>780</v>
      </c>
      <c r="B357" t="s">
        <v>1148</v>
      </c>
      <c r="C357" t="s">
        <v>1150</v>
      </c>
      <c r="D357" s="19" t="s">
        <v>1149</v>
      </c>
      <c r="E357" t="s">
        <v>184</v>
      </c>
      <c r="F357" t="s">
        <v>1115</v>
      </c>
    </row>
    <row r="358" spans="1:6" x14ac:dyDescent="0.35">
      <c r="A358" t="s">
        <v>780</v>
      </c>
      <c r="B358" t="s">
        <v>1151</v>
      </c>
      <c r="C358" t="s">
        <v>1153</v>
      </c>
      <c r="D358" s="19" t="s">
        <v>1152</v>
      </c>
      <c r="E358" t="s">
        <v>236</v>
      </c>
      <c r="F358" t="s">
        <v>1108</v>
      </c>
    </row>
    <row r="359" spans="1:6" x14ac:dyDescent="0.35">
      <c r="A359" t="s">
        <v>780</v>
      </c>
      <c r="B359" t="s">
        <v>1154</v>
      </c>
      <c r="C359" t="s">
        <v>1156</v>
      </c>
      <c r="D359" s="19" t="s">
        <v>1155</v>
      </c>
      <c r="E359" t="s">
        <v>184</v>
      </c>
      <c r="F359" t="s">
        <v>1131</v>
      </c>
    </row>
    <row r="360" spans="1:6" x14ac:dyDescent="0.35">
      <c r="A360" t="s">
        <v>780</v>
      </c>
      <c r="B360" t="s">
        <v>1157</v>
      </c>
      <c r="C360" t="s">
        <v>1159</v>
      </c>
      <c r="D360" s="19" t="s">
        <v>1158</v>
      </c>
      <c r="E360" t="s">
        <v>184</v>
      </c>
      <c r="F360" t="s">
        <v>1111</v>
      </c>
    </row>
    <row r="361" spans="1:6" x14ac:dyDescent="0.35">
      <c r="A361" t="s">
        <v>780</v>
      </c>
      <c r="B361" t="s">
        <v>1160</v>
      </c>
      <c r="C361" t="s">
        <v>1162</v>
      </c>
      <c r="D361" s="19" t="s">
        <v>1161</v>
      </c>
      <c r="E361" t="s">
        <v>184</v>
      </c>
      <c r="F361" t="s">
        <v>1111</v>
      </c>
    </row>
    <row r="362" spans="1:6" x14ac:dyDescent="0.35">
      <c r="A362" t="s">
        <v>780</v>
      </c>
      <c r="B362" t="s">
        <v>1163</v>
      </c>
      <c r="C362" t="s">
        <v>1164</v>
      </c>
      <c r="D362" s="19"/>
      <c r="E362" t="s">
        <v>184</v>
      </c>
      <c r="F362" t="s">
        <v>1111</v>
      </c>
    </row>
    <row r="363" spans="1:6" x14ac:dyDescent="0.35">
      <c r="A363" t="s">
        <v>780</v>
      </c>
      <c r="B363" t="s">
        <v>1165</v>
      </c>
      <c r="C363" t="s">
        <v>22714</v>
      </c>
      <c r="D363" s="19"/>
      <c r="E363" t="s">
        <v>236</v>
      </c>
      <c r="F363" t="s">
        <v>1111</v>
      </c>
    </row>
    <row r="364" spans="1:6" x14ac:dyDescent="0.35">
      <c r="A364" t="s">
        <v>780</v>
      </c>
      <c r="B364" t="s">
        <v>1167</v>
      </c>
      <c r="C364" t="s">
        <v>22715</v>
      </c>
      <c r="D364" s="19" t="s">
        <v>22717</v>
      </c>
      <c r="E364" t="s">
        <v>1166</v>
      </c>
      <c r="F364" t="s">
        <v>1115</v>
      </c>
    </row>
    <row r="365" spans="1:6" x14ac:dyDescent="0.35">
      <c r="A365" t="s">
        <v>780</v>
      </c>
      <c r="B365" t="s">
        <v>1168</v>
      </c>
      <c r="C365" t="s">
        <v>1169</v>
      </c>
      <c r="D365" t="s">
        <v>22716</v>
      </c>
      <c r="E365" t="s">
        <v>184</v>
      </c>
      <c r="F365" t="s">
        <v>1111</v>
      </c>
    </row>
    <row r="366" spans="1:6" x14ac:dyDescent="0.35">
      <c r="A366" t="s">
        <v>780</v>
      </c>
      <c r="B366" t="s">
        <v>1170</v>
      </c>
      <c r="C366" t="s">
        <v>1171</v>
      </c>
      <c r="D366" s="19" t="s">
        <v>22718</v>
      </c>
      <c r="E366" t="s">
        <v>184</v>
      </c>
      <c r="F366" t="s">
        <v>1111</v>
      </c>
    </row>
    <row r="367" spans="1:6" x14ac:dyDescent="0.35">
      <c r="A367" t="s">
        <v>780</v>
      </c>
      <c r="B367" t="s">
        <v>1172</v>
      </c>
      <c r="C367" t="s">
        <v>1173</v>
      </c>
      <c r="D367" s="19" t="s">
        <v>22719</v>
      </c>
      <c r="E367" s="140" t="s">
        <v>184</v>
      </c>
      <c r="F367" t="s">
        <v>342</v>
      </c>
    </row>
    <row r="368" spans="1:6" x14ac:dyDescent="0.35">
      <c r="A368" t="s">
        <v>780</v>
      </c>
      <c r="B368" t="s">
        <v>1174</v>
      </c>
      <c r="C368" t="s">
        <v>856</v>
      </c>
      <c r="D368" s="19" t="s">
        <v>22720</v>
      </c>
      <c r="E368" t="s">
        <v>236</v>
      </c>
      <c r="F368" t="s">
        <v>1131</v>
      </c>
    </row>
    <row r="369" spans="1:6" x14ac:dyDescent="0.35">
      <c r="A369" t="s">
        <v>780</v>
      </c>
      <c r="B369" t="s">
        <v>1175</v>
      </c>
      <c r="C369" t="s">
        <v>1176</v>
      </c>
      <c r="D369" s="19" t="s">
        <v>22721</v>
      </c>
      <c r="E369" s="140" t="s">
        <v>236</v>
      </c>
      <c r="F369" t="s">
        <v>342</v>
      </c>
    </row>
    <row r="370" spans="1:6" x14ac:dyDescent="0.35">
      <c r="A370" t="s">
        <v>780</v>
      </c>
      <c r="B370" t="s">
        <v>994</v>
      </c>
      <c r="C370" t="s">
        <v>1177</v>
      </c>
      <c r="D370" s="19"/>
      <c r="E370" t="s">
        <v>184</v>
      </c>
      <c r="F370" t="s">
        <v>1115</v>
      </c>
    </row>
    <row r="371" spans="1:6" x14ac:dyDescent="0.35">
      <c r="A371" t="s">
        <v>780</v>
      </c>
      <c r="B371" t="s">
        <v>1178</v>
      </c>
      <c r="C371" t="s">
        <v>1179</v>
      </c>
      <c r="D371" s="19"/>
      <c r="E371" s="140" t="s">
        <v>184</v>
      </c>
      <c r="F371" t="s">
        <v>342</v>
      </c>
    </row>
    <row r="372" spans="1:6" x14ac:dyDescent="0.35">
      <c r="A372" t="s">
        <v>780</v>
      </c>
      <c r="B372" t="s">
        <v>1180</v>
      </c>
      <c r="C372" t="s">
        <v>1181</v>
      </c>
      <c r="D372" s="19" t="s">
        <v>22722</v>
      </c>
      <c r="E372" t="s">
        <v>224</v>
      </c>
      <c r="F372" t="s">
        <v>1111</v>
      </c>
    </row>
    <row r="373" spans="1:6" x14ac:dyDescent="0.35">
      <c r="A373" t="s">
        <v>780</v>
      </c>
      <c r="B373" t="s">
        <v>1182</v>
      </c>
      <c r="C373" t="s">
        <v>1183</v>
      </c>
      <c r="D373" s="19"/>
      <c r="E373" s="140" t="s">
        <v>224</v>
      </c>
      <c r="F373" t="s">
        <v>1131</v>
      </c>
    </row>
    <row r="374" spans="1:6" x14ac:dyDescent="0.35">
      <c r="A374" t="s">
        <v>780</v>
      </c>
      <c r="B374" t="s">
        <v>1184</v>
      </c>
      <c r="C374" t="s">
        <v>1186</v>
      </c>
      <c r="D374" s="19" t="s">
        <v>22723</v>
      </c>
      <c r="E374" t="s">
        <v>1185</v>
      </c>
      <c r="F374" t="s">
        <v>1131</v>
      </c>
    </row>
    <row r="375" spans="1:6" x14ac:dyDescent="0.35">
      <c r="A375" t="s">
        <v>780</v>
      </c>
      <c r="B375" t="s">
        <v>1187</v>
      </c>
      <c r="C375" t="s">
        <v>22703</v>
      </c>
      <c r="D375" s="19" t="s">
        <v>22724</v>
      </c>
      <c r="E375" t="s">
        <v>1166</v>
      </c>
      <c r="F375" t="s">
        <v>342</v>
      </c>
    </row>
    <row r="376" spans="1:6" x14ac:dyDescent="0.35">
      <c r="A376" t="s">
        <v>780</v>
      </c>
      <c r="B376" t="s">
        <v>1188</v>
      </c>
      <c r="C376" t="s">
        <v>22725</v>
      </c>
      <c r="D376" s="19" t="s">
        <v>22726</v>
      </c>
      <c r="E376" t="s">
        <v>184</v>
      </c>
      <c r="F376" t="s">
        <v>342</v>
      </c>
    </row>
    <row r="377" spans="1:6" x14ac:dyDescent="0.35">
      <c r="A377" t="s">
        <v>780</v>
      </c>
      <c r="B377" t="s">
        <v>1189</v>
      </c>
      <c r="C377" t="s">
        <v>1190</v>
      </c>
      <c r="D377" s="19" t="s">
        <v>22727</v>
      </c>
      <c r="E377" t="s">
        <v>22728</v>
      </c>
      <c r="F377" t="s">
        <v>1131</v>
      </c>
    </row>
    <row r="378" spans="1:6" x14ac:dyDescent="0.35">
      <c r="A378" t="s">
        <v>780</v>
      </c>
      <c r="B378" t="s">
        <v>1191</v>
      </c>
      <c r="C378" t="s">
        <v>1192</v>
      </c>
      <c r="D378" s="19"/>
      <c r="E378" t="s">
        <v>184</v>
      </c>
      <c r="F378" t="s">
        <v>1115</v>
      </c>
    </row>
    <row r="379" spans="1:6" x14ac:dyDescent="0.35">
      <c r="A379" t="s">
        <v>780</v>
      </c>
      <c r="C379" t="s">
        <v>1193</v>
      </c>
      <c r="D379" s="19"/>
      <c r="E379" t="s">
        <v>1166</v>
      </c>
      <c r="F379" t="s">
        <v>1108</v>
      </c>
    </row>
    <row r="380" spans="1:6" x14ac:dyDescent="0.35">
      <c r="A380" t="s">
        <v>780</v>
      </c>
      <c r="C380" t="s">
        <v>1195</v>
      </c>
      <c r="D380" s="19"/>
      <c r="E380" t="s">
        <v>1194</v>
      </c>
      <c r="F380" t="s">
        <v>852</v>
      </c>
    </row>
    <row r="381" spans="1:6" x14ac:dyDescent="0.35">
      <c r="A381" t="s">
        <v>780</v>
      </c>
      <c r="B381" t="s">
        <v>1196</v>
      </c>
      <c r="C381" t="s">
        <v>958</v>
      </c>
      <c r="D381" s="19" t="s">
        <v>22729</v>
      </c>
      <c r="E381" t="s">
        <v>1197</v>
      </c>
      <c r="F381" t="s">
        <v>1131</v>
      </c>
    </row>
    <row r="382" spans="1:6" x14ac:dyDescent="0.35">
      <c r="A382" t="s">
        <v>780</v>
      </c>
      <c r="B382" t="s">
        <v>1198</v>
      </c>
      <c r="C382" t="s">
        <v>1200</v>
      </c>
      <c r="D382" s="19" t="s">
        <v>22730</v>
      </c>
      <c r="E382" t="s">
        <v>1199</v>
      </c>
      <c r="F382" t="s">
        <v>342</v>
      </c>
    </row>
    <row r="383" spans="1:6" x14ac:dyDescent="0.35">
      <c r="A383" s="96" t="s">
        <v>780</v>
      </c>
      <c r="B383" s="96" t="s">
        <v>1201</v>
      </c>
      <c r="C383" s="96" t="s">
        <v>1204</v>
      </c>
      <c r="D383" s="97">
        <v>254722763186</v>
      </c>
      <c r="E383" s="96" t="s">
        <v>1202</v>
      </c>
      <c r="F383" s="96" t="s">
        <v>1203</v>
      </c>
    </row>
    <row r="384" spans="1:6" s="140" customFormat="1" x14ac:dyDescent="0.35">
      <c r="A384" s="96" t="s">
        <v>780</v>
      </c>
      <c r="B384" s="140" t="s">
        <v>1212</v>
      </c>
      <c r="C384" s="140" t="s">
        <v>1214</v>
      </c>
      <c r="D384" s="19"/>
      <c r="F384" s="140" t="s">
        <v>1213</v>
      </c>
    </row>
    <row r="385" spans="1:6" x14ac:dyDescent="0.35">
      <c r="A385" t="s">
        <v>780</v>
      </c>
      <c r="B385" t="s">
        <v>1205</v>
      </c>
      <c r="C385" t="s">
        <v>1206</v>
      </c>
      <c r="D385" s="19" t="s">
        <v>22731</v>
      </c>
      <c r="E385" t="s">
        <v>242</v>
      </c>
      <c r="F385" t="s">
        <v>1115</v>
      </c>
    </row>
    <row r="386" spans="1:6" x14ac:dyDescent="0.35">
      <c r="B386" t="s">
        <v>22161</v>
      </c>
      <c r="C386" s="58" t="s">
        <v>22162</v>
      </c>
      <c r="D386" s="19" t="s">
        <v>22163</v>
      </c>
      <c r="E386" t="s">
        <v>242</v>
      </c>
      <c r="F386" t="s">
        <v>22164</v>
      </c>
    </row>
    <row r="387" spans="1:6" x14ac:dyDescent="0.35">
      <c r="A387" t="s">
        <v>1207</v>
      </c>
      <c r="C387" t="s">
        <v>1209</v>
      </c>
      <c r="D387" s="19" t="s">
        <v>1208</v>
      </c>
      <c r="E387"/>
    </row>
    <row r="388" spans="1:6" x14ac:dyDescent="0.35">
      <c r="A388" t="s">
        <v>21069</v>
      </c>
      <c r="B388" t="s">
        <v>21070</v>
      </c>
      <c r="C388" t="s">
        <v>21068</v>
      </c>
      <c r="D388" s="19" t="s">
        <v>21211</v>
      </c>
      <c r="E388" t="s">
        <v>21063</v>
      </c>
      <c r="F388" t="s">
        <v>155</v>
      </c>
    </row>
    <row r="389" spans="1:6" x14ac:dyDescent="0.35">
      <c r="B389" t="s">
        <v>22021</v>
      </c>
      <c r="C389" s="58" t="s">
        <v>22022</v>
      </c>
      <c r="D389" s="19" t="s">
        <v>22023</v>
      </c>
      <c r="E389" t="s">
        <v>22024</v>
      </c>
    </row>
    <row r="390" spans="1:6" x14ac:dyDescent="0.35">
      <c r="A390" t="s">
        <v>1211</v>
      </c>
      <c r="B390" t="s">
        <v>1210</v>
      </c>
      <c r="C390" s="140" t="s">
        <v>1219</v>
      </c>
      <c r="D390" s="19"/>
      <c r="E390" t="s">
        <v>236</v>
      </c>
      <c r="F390" t="s">
        <v>1305</v>
      </c>
    </row>
    <row r="391" spans="1:6" x14ac:dyDescent="0.35">
      <c r="A391" t="s">
        <v>1211</v>
      </c>
      <c r="B391" t="s">
        <v>1215</v>
      </c>
      <c r="C391" t="s">
        <v>1219</v>
      </c>
      <c r="D391" s="19" t="s">
        <v>1218</v>
      </c>
      <c r="E391" t="s">
        <v>1216</v>
      </c>
      <c r="F391" t="s">
        <v>1217</v>
      </c>
    </row>
    <row r="392" spans="1:6" x14ac:dyDescent="0.35">
      <c r="A392" t="s">
        <v>1211</v>
      </c>
      <c r="B392" t="s">
        <v>1220</v>
      </c>
      <c r="C392" t="s">
        <v>1219</v>
      </c>
      <c r="D392" s="19" t="s">
        <v>1218</v>
      </c>
      <c r="E392" t="s">
        <v>346</v>
      </c>
      <c r="F392" t="s">
        <v>1221</v>
      </c>
    </row>
    <row r="393" spans="1:6" x14ac:dyDescent="0.35">
      <c r="A393" t="s">
        <v>1211</v>
      </c>
      <c r="B393" t="s">
        <v>1210</v>
      </c>
      <c r="C393" t="s">
        <v>1219</v>
      </c>
      <c r="D393" s="19" t="s">
        <v>1218</v>
      </c>
      <c r="E393" t="s">
        <v>1216</v>
      </c>
      <c r="F393" t="s">
        <v>1222</v>
      </c>
    </row>
    <row r="394" spans="1:6" x14ac:dyDescent="0.35">
      <c r="A394" t="s">
        <v>1211</v>
      </c>
      <c r="B394" t="s">
        <v>1223</v>
      </c>
      <c r="C394" t="s">
        <v>1219</v>
      </c>
      <c r="D394" s="19" t="s">
        <v>1218</v>
      </c>
      <c r="E394" t="s">
        <v>1224</v>
      </c>
      <c r="F394" t="s">
        <v>1225</v>
      </c>
    </row>
    <row r="395" spans="1:6" x14ac:dyDescent="0.35">
      <c r="A395" t="s">
        <v>1211</v>
      </c>
      <c r="B395" t="s">
        <v>1226</v>
      </c>
      <c r="C395" t="s">
        <v>1219</v>
      </c>
      <c r="D395" s="19" t="s">
        <v>1218</v>
      </c>
      <c r="E395" t="s">
        <v>1227</v>
      </c>
      <c r="F395" t="s">
        <v>1213</v>
      </c>
    </row>
    <row r="396" spans="1:6" x14ac:dyDescent="0.35">
      <c r="A396" t="s">
        <v>1211</v>
      </c>
      <c r="B396" t="s">
        <v>1228</v>
      </c>
      <c r="C396" t="s">
        <v>1219</v>
      </c>
      <c r="D396" s="19" t="s">
        <v>1218</v>
      </c>
      <c r="E396" t="s">
        <v>1229</v>
      </c>
      <c r="F396" t="s">
        <v>1230</v>
      </c>
    </row>
    <row r="397" spans="1:6" x14ac:dyDescent="0.35">
      <c r="A397" t="s">
        <v>1211</v>
      </c>
      <c r="B397" t="s">
        <v>1231</v>
      </c>
      <c r="C397" t="s">
        <v>1219</v>
      </c>
      <c r="D397" s="19" t="s">
        <v>1218</v>
      </c>
      <c r="E397" t="s">
        <v>346</v>
      </c>
      <c r="F397" t="s">
        <v>342</v>
      </c>
    </row>
    <row r="398" spans="1:6" x14ac:dyDescent="0.35">
      <c r="A398" t="s">
        <v>1211</v>
      </c>
      <c r="B398" t="s">
        <v>1232</v>
      </c>
      <c r="C398" t="s">
        <v>1234</v>
      </c>
      <c r="D398" s="19" t="s">
        <v>1218</v>
      </c>
      <c r="E398"/>
      <c r="F398" t="s">
        <v>1233</v>
      </c>
    </row>
    <row r="399" spans="1:6" x14ac:dyDescent="0.35">
      <c r="A399" t="s">
        <v>1211</v>
      </c>
      <c r="B399" t="s">
        <v>1235</v>
      </c>
      <c r="C399" t="s">
        <v>1237</v>
      </c>
      <c r="D399" s="19" t="s">
        <v>1218</v>
      </c>
      <c r="E399" t="s">
        <v>346</v>
      </c>
      <c r="F399" t="s">
        <v>1236</v>
      </c>
    </row>
    <row r="400" spans="1:6" x14ac:dyDescent="0.35">
      <c r="A400" t="s">
        <v>1211</v>
      </c>
      <c r="B400" t="s">
        <v>1238</v>
      </c>
      <c r="C400" t="s">
        <v>1239</v>
      </c>
      <c r="D400" s="19" t="s">
        <v>1218</v>
      </c>
      <c r="E400" t="s">
        <v>346</v>
      </c>
      <c r="F400" t="s">
        <v>1236</v>
      </c>
    </row>
    <row r="401" spans="1:6" x14ac:dyDescent="0.35">
      <c r="A401" t="s">
        <v>1211</v>
      </c>
      <c r="B401" t="s">
        <v>1240</v>
      </c>
      <c r="C401" t="s">
        <v>1241</v>
      </c>
      <c r="D401" s="19" t="s">
        <v>1218</v>
      </c>
      <c r="E401" t="s">
        <v>346</v>
      </c>
      <c r="F401" t="s">
        <v>1236</v>
      </c>
    </row>
    <row r="402" spans="1:6" x14ac:dyDescent="0.35">
      <c r="A402" t="s">
        <v>1211</v>
      </c>
      <c r="B402" t="s">
        <v>1242</v>
      </c>
      <c r="C402" t="s">
        <v>1243</v>
      </c>
      <c r="D402" s="19" t="s">
        <v>1218</v>
      </c>
      <c r="E402" t="s">
        <v>346</v>
      </c>
      <c r="F402" t="s">
        <v>1236</v>
      </c>
    </row>
    <row r="403" spans="1:6" x14ac:dyDescent="0.35">
      <c r="A403" t="s">
        <v>2301</v>
      </c>
      <c r="B403" t="s">
        <v>2300</v>
      </c>
      <c r="C403" s="127" t="s">
        <v>2302</v>
      </c>
      <c r="D403" s="128" t="s">
        <v>21212</v>
      </c>
      <c r="E403" t="s">
        <v>1882</v>
      </c>
      <c r="F403" t="s">
        <v>167</v>
      </c>
    </row>
    <row r="404" spans="1:6" x14ac:dyDescent="0.35">
      <c r="A404" t="s">
        <v>1245</v>
      </c>
      <c r="B404" t="s">
        <v>1244</v>
      </c>
      <c r="C404" t="s">
        <v>1246</v>
      </c>
      <c r="D404" s="19"/>
      <c r="E404"/>
    </row>
    <row r="405" spans="1:6" x14ac:dyDescent="0.35">
      <c r="A405" t="s">
        <v>1245</v>
      </c>
      <c r="B405" t="s">
        <v>1247</v>
      </c>
      <c r="C405" t="s">
        <v>1249</v>
      </c>
      <c r="D405" s="19" t="s">
        <v>1248</v>
      </c>
      <c r="E405"/>
    </row>
    <row r="406" spans="1:6" x14ac:dyDescent="0.35">
      <c r="A406" t="s">
        <v>1245</v>
      </c>
      <c r="B406" t="s">
        <v>22795</v>
      </c>
      <c r="D406" s="19" t="s">
        <v>1251</v>
      </c>
      <c r="E406"/>
      <c r="F406" t="s">
        <v>1250</v>
      </c>
    </row>
    <row r="407" spans="1:6" x14ac:dyDescent="0.35">
      <c r="A407" t="s">
        <v>1245</v>
      </c>
      <c r="B407" t="s">
        <v>1252</v>
      </c>
      <c r="C407" t="s">
        <v>1254</v>
      </c>
      <c r="D407" s="19" t="s">
        <v>1253</v>
      </c>
      <c r="E407"/>
    </row>
    <row r="408" spans="1:6" x14ac:dyDescent="0.35">
      <c r="A408" t="s">
        <v>1245</v>
      </c>
      <c r="B408" t="s">
        <v>1255</v>
      </c>
      <c r="C408" t="s">
        <v>1257</v>
      </c>
      <c r="D408" s="19" t="s">
        <v>1256</v>
      </c>
      <c r="E408"/>
      <c r="F408" t="s">
        <v>1250</v>
      </c>
    </row>
    <row r="409" spans="1:6" x14ac:dyDescent="0.35">
      <c r="A409" t="s">
        <v>1245</v>
      </c>
      <c r="B409" t="s">
        <v>1258</v>
      </c>
      <c r="C409" t="s">
        <v>1259</v>
      </c>
      <c r="D409" s="19"/>
      <c r="E409"/>
    </row>
    <row r="410" spans="1:6" x14ac:dyDescent="0.35">
      <c r="A410" t="s">
        <v>1261</v>
      </c>
      <c r="B410" t="s">
        <v>1260</v>
      </c>
      <c r="C410" t="s">
        <v>1263</v>
      </c>
      <c r="D410" s="19" t="s">
        <v>1262</v>
      </c>
      <c r="E410" t="s">
        <v>346</v>
      </c>
      <c r="F410" t="s">
        <v>296</v>
      </c>
    </row>
    <row r="411" spans="1:6" x14ac:dyDescent="0.35">
      <c r="A411" t="s">
        <v>1261</v>
      </c>
      <c r="B411" t="s">
        <v>1264</v>
      </c>
      <c r="C411" s="58" t="s">
        <v>22816</v>
      </c>
      <c r="D411" s="19" t="s">
        <v>22817</v>
      </c>
      <c r="E411" t="s">
        <v>1265</v>
      </c>
      <c r="F411" t="s">
        <v>1266</v>
      </c>
    </row>
    <row r="412" spans="1:6" x14ac:dyDescent="0.35">
      <c r="A412" t="s">
        <v>1261</v>
      </c>
      <c r="B412" t="s">
        <v>1267</v>
      </c>
      <c r="C412" t="s">
        <v>1268</v>
      </c>
      <c r="D412" s="19"/>
      <c r="E412" t="s">
        <v>346</v>
      </c>
      <c r="F412" t="s">
        <v>1266</v>
      </c>
    </row>
    <row r="413" spans="1:6" x14ac:dyDescent="0.35">
      <c r="A413" t="s">
        <v>1261</v>
      </c>
      <c r="B413" t="s">
        <v>1269</v>
      </c>
      <c r="C413" t="s">
        <v>1271</v>
      </c>
      <c r="D413" s="19"/>
      <c r="E413" t="s">
        <v>279</v>
      </c>
      <c r="F413" t="s">
        <v>1270</v>
      </c>
    </row>
    <row r="414" spans="1:6" x14ac:dyDescent="0.35">
      <c r="A414" t="s">
        <v>1261</v>
      </c>
      <c r="B414" t="s">
        <v>1272</v>
      </c>
      <c r="C414" t="s">
        <v>1273</v>
      </c>
      <c r="D414" s="19"/>
      <c r="E414" t="s">
        <v>279</v>
      </c>
      <c r="F414" t="s">
        <v>309</v>
      </c>
    </row>
    <row r="415" spans="1:6" x14ac:dyDescent="0.35">
      <c r="A415" t="s">
        <v>1261</v>
      </c>
      <c r="B415" t="s">
        <v>1274</v>
      </c>
      <c r="C415" t="s">
        <v>1276</v>
      </c>
      <c r="D415" s="19"/>
      <c r="E415" t="s">
        <v>279</v>
      </c>
      <c r="F415" t="s">
        <v>1275</v>
      </c>
    </row>
    <row r="416" spans="1:6" x14ac:dyDescent="0.35">
      <c r="A416" t="s">
        <v>1261</v>
      </c>
      <c r="B416" t="s">
        <v>1277</v>
      </c>
      <c r="C416" t="s">
        <v>1279</v>
      </c>
      <c r="D416" s="19"/>
      <c r="E416" t="s">
        <v>346</v>
      </c>
      <c r="F416" t="s">
        <v>1278</v>
      </c>
    </row>
    <row r="417" spans="1:6" x14ac:dyDescent="0.35">
      <c r="A417" t="s">
        <v>1261</v>
      </c>
      <c r="B417" t="s">
        <v>1280</v>
      </c>
      <c r="C417" t="s">
        <v>1282</v>
      </c>
      <c r="D417" s="19"/>
      <c r="E417" t="s">
        <v>279</v>
      </c>
      <c r="F417" t="s">
        <v>1281</v>
      </c>
    </row>
    <row r="418" spans="1:6" x14ac:dyDescent="0.35">
      <c r="A418" t="s">
        <v>1285</v>
      </c>
      <c r="B418" t="s">
        <v>1283</v>
      </c>
      <c r="C418" t="s">
        <v>1287</v>
      </c>
      <c r="D418" s="19" t="s">
        <v>1286</v>
      </c>
      <c r="E418"/>
      <c r="F418" t="s">
        <v>1284</v>
      </c>
    </row>
    <row r="419" spans="1:6" x14ac:dyDescent="0.35">
      <c r="A419" t="s">
        <v>1285</v>
      </c>
      <c r="B419" t="s">
        <v>1288</v>
      </c>
      <c r="C419" t="s">
        <v>1290</v>
      </c>
      <c r="D419" s="19" t="s">
        <v>1289</v>
      </c>
      <c r="E419"/>
      <c r="F419" t="s">
        <v>1284</v>
      </c>
    </row>
    <row r="420" spans="1:6" x14ac:dyDescent="0.35">
      <c r="A420" t="s">
        <v>1285</v>
      </c>
      <c r="B420" t="s">
        <v>1291</v>
      </c>
      <c r="C420" t="s">
        <v>1294</v>
      </c>
      <c r="D420" s="19" t="s">
        <v>1293</v>
      </c>
      <c r="E420"/>
      <c r="F420" t="s">
        <v>1292</v>
      </c>
    </row>
    <row r="421" spans="1:6" x14ac:dyDescent="0.35">
      <c r="A421" t="s">
        <v>1285</v>
      </c>
      <c r="B421" t="s">
        <v>1295</v>
      </c>
      <c r="C421" t="s">
        <v>1297</v>
      </c>
      <c r="D421" s="19" t="s">
        <v>1296</v>
      </c>
      <c r="E421"/>
      <c r="F421" t="s">
        <v>1284</v>
      </c>
    </row>
    <row r="422" spans="1:6" x14ac:dyDescent="0.35">
      <c r="A422" t="s">
        <v>1285</v>
      </c>
      <c r="B422" t="s">
        <v>1298</v>
      </c>
      <c r="C422" t="s">
        <v>1300</v>
      </c>
      <c r="D422" s="19" t="s">
        <v>1299</v>
      </c>
      <c r="E422"/>
      <c r="F422" t="s">
        <v>1284</v>
      </c>
    </row>
    <row r="423" spans="1:6" x14ac:dyDescent="0.35">
      <c r="A423" t="s">
        <v>1285</v>
      </c>
      <c r="B423" t="s">
        <v>1301</v>
      </c>
      <c r="C423" t="s">
        <v>1303</v>
      </c>
      <c r="D423" s="19" t="s">
        <v>1302</v>
      </c>
      <c r="E423"/>
      <c r="F423" t="s">
        <v>1284</v>
      </c>
    </row>
    <row r="424" spans="1:6" x14ac:dyDescent="0.35">
      <c r="A424" t="s">
        <v>1285</v>
      </c>
      <c r="B424" t="s">
        <v>1304</v>
      </c>
      <c r="C424" t="s">
        <v>1307</v>
      </c>
      <c r="D424" s="19" t="s">
        <v>1306</v>
      </c>
      <c r="E424"/>
      <c r="F424" t="s">
        <v>1305</v>
      </c>
    </row>
    <row r="425" spans="1:6" x14ac:dyDescent="0.35">
      <c r="A425" t="s">
        <v>1285</v>
      </c>
      <c r="B425" t="s">
        <v>1308</v>
      </c>
      <c r="C425" t="s">
        <v>1309</v>
      </c>
      <c r="D425" s="19" t="s">
        <v>1306</v>
      </c>
      <c r="E425"/>
      <c r="F425" t="s">
        <v>1305</v>
      </c>
    </row>
    <row r="426" spans="1:6" x14ac:dyDescent="0.35">
      <c r="A426" t="s">
        <v>1285</v>
      </c>
      <c r="B426" t="s">
        <v>1310</v>
      </c>
      <c r="C426" t="s">
        <v>1312</v>
      </c>
      <c r="D426" s="19" t="s">
        <v>1311</v>
      </c>
      <c r="E426"/>
    </row>
    <row r="427" spans="1:6" x14ac:dyDescent="0.35">
      <c r="A427" t="s">
        <v>1285</v>
      </c>
      <c r="B427" t="s">
        <v>1313</v>
      </c>
      <c r="C427" t="s">
        <v>1315</v>
      </c>
      <c r="D427" s="19" t="s">
        <v>1314</v>
      </c>
      <c r="E427"/>
      <c r="F427" t="s">
        <v>1305</v>
      </c>
    </row>
    <row r="428" spans="1:6" x14ac:dyDescent="0.35">
      <c r="A428" t="s">
        <v>1285</v>
      </c>
      <c r="B428" t="s">
        <v>1316</v>
      </c>
      <c r="C428" t="s">
        <v>1318</v>
      </c>
      <c r="D428" s="19" t="s">
        <v>1317</v>
      </c>
      <c r="E428"/>
      <c r="F428" t="s">
        <v>1284</v>
      </c>
    </row>
    <row r="429" spans="1:6" x14ac:dyDescent="0.35">
      <c r="A429" t="s">
        <v>1285</v>
      </c>
      <c r="B429" t="s">
        <v>1319</v>
      </c>
      <c r="C429" t="s">
        <v>1321</v>
      </c>
      <c r="D429" s="19" t="s">
        <v>1320</v>
      </c>
      <c r="E429"/>
      <c r="F429" t="s">
        <v>1284</v>
      </c>
    </row>
    <row r="430" spans="1:6" x14ac:dyDescent="0.35">
      <c r="A430" t="s">
        <v>1285</v>
      </c>
      <c r="B430" t="s">
        <v>1322</v>
      </c>
      <c r="C430" t="s">
        <v>1324</v>
      </c>
      <c r="D430" s="19" t="s">
        <v>1323</v>
      </c>
      <c r="E430"/>
      <c r="F430" t="s">
        <v>1284</v>
      </c>
    </row>
    <row r="431" spans="1:6" x14ac:dyDescent="0.35">
      <c r="A431" t="s">
        <v>1285</v>
      </c>
      <c r="B431" t="s">
        <v>1325</v>
      </c>
      <c r="C431" t="s">
        <v>1327</v>
      </c>
      <c r="D431" s="19" t="s">
        <v>1326</v>
      </c>
      <c r="E431"/>
      <c r="F431" t="s">
        <v>1292</v>
      </c>
    </row>
    <row r="432" spans="1:6" x14ac:dyDescent="0.35">
      <c r="A432" t="s">
        <v>1285</v>
      </c>
      <c r="B432" t="s">
        <v>1328</v>
      </c>
      <c r="C432" t="s">
        <v>1330</v>
      </c>
      <c r="D432" s="19" t="s">
        <v>1329</v>
      </c>
      <c r="E432"/>
      <c r="F432" t="s">
        <v>1284</v>
      </c>
    </row>
    <row r="433" spans="1:6" x14ac:dyDescent="0.35">
      <c r="A433" t="s">
        <v>1285</v>
      </c>
      <c r="B433" t="s">
        <v>1331</v>
      </c>
      <c r="C433" t="s">
        <v>1332</v>
      </c>
      <c r="D433" s="19"/>
      <c r="E433"/>
      <c r="F433" t="s">
        <v>1305</v>
      </c>
    </row>
    <row r="434" spans="1:6" x14ac:dyDescent="0.35">
      <c r="A434" t="s">
        <v>1285</v>
      </c>
      <c r="B434" t="s">
        <v>1333</v>
      </c>
      <c r="C434" t="s">
        <v>1334</v>
      </c>
      <c r="D434" s="19"/>
      <c r="E434" t="s">
        <v>184</v>
      </c>
      <c r="F434" t="s">
        <v>1305</v>
      </c>
    </row>
    <row r="435" spans="1:6" x14ac:dyDescent="0.35">
      <c r="A435" t="s">
        <v>1285</v>
      </c>
      <c r="B435" t="s">
        <v>1335</v>
      </c>
      <c r="C435" t="s">
        <v>1336</v>
      </c>
      <c r="D435" s="19"/>
      <c r="E435" t="s">
        <v>1673</v>
      </c>
      <c r="F435" t="s">
        <v>1284</v>
      </c>
    </row>
    <row r="436" spans="1:6" x14ac:dyDescent="0.35">
      <c r="A436" t="s">
        <v>1285</v>
      </c>
      <c r="B436" t="s">
        <v>1337</v>
      </c>
      <c r="C436" t="s">
        <v>1338</v>
      </c>
      <c r="D436" s="19"/>
      <c r="E436" t="s">
        <v>22744</v>
      </c>
      <c r="F436" t="s">
        <v>1305</v>
      </c>
    </row>
    <row r="437" spans="1:6" ht="29" x14ac:dyDescent="0.35">
      <c r="A437" t="s">
        <v>1339</v>
      </c>
      <c r="C437" s="7" t="s">
        <v>1340</v>
      </c>
      <c r="D437" s="19"/>
      <c r="E437"/>
    </row>
    <row r="438" spans="1:6" s="140" customFormat="1" x14ac:dyDescent="0.35">
      <c r="A438" s="140" t="s">
        <v>1339</v>
      </c>
      <c r="B438" s="140" t="s">
        <v>1359</v>
      </c>
      <c r="C438" s="140" t="s">
        <v>22815</v>
      </c>
      <c r="D438" s="19"/>
      <c r="E438" s="140" t="s">
        <v>1360</v>
      </c>
      <c r="F438" s="140" t="s">
        <v>1361</v>
      </c>
    </row>
    <row r="439" spans="1:6" x14ac:dyDescent="0.35">
      <c r="A439" t="s">
        <v>1343</v>
      </c>
      <c r="B439" t="s">
        <v>1341</v>
      </c>
      <c r="C439" t="s">
        <v>1345</v>
      </c>
      <c r="D439" s="19" t="s">
        <v>1344</v>
      </c>
      <c r="E439" t="s">
        <v>279</v>
      </c>
      <c r="F439" t="s">
        <v>1342</v>
      </c>
    </row>
    <row r="440" spans="1:6" x14ac:dyDescent="0.35">
      <c r="A440" t="s">
        <v>1343</v>
      </c>
      <c r="B440" t="s">
        <v>1346</v>
      </c>
      <c r="C440" t="s">
        <v>1348</v>
      </c>
      <c r="D440" s="19" t="s">
        <v>1347</v>
      </c>
      <c r="E440" t="s">
        <v>460</v>
      </c>
      <c r="F440" t="s">
        <v>167</v>
      </c>
    </row>
    <row r="441" spans="1:6" x14ac:dyDescent="0.35">
      <c r="A441" t="s">
        <v>1343</v>
      </c>
      <c r="B441" t="s">
        <v>1349</v>
      </c>
      <c r="C441" t="s">
        <v>1352</v>
      </c>
      <c r="D441" s="19" t="s">
        <v>1351</v>
      </c>
      <c r="E441" t="s">
        <v>242</v>
      </c>
      <c r="F441" t="s">
        <v>1350</v>
      </c>
    </row>
    <row r="442" spans="1:6" x14ac:dyDescent="0.35">
      <c r="A442" t="s">
        <v>1343</v>
      </c>
      <c r="B442" t="s">
        <v>1353</v>
      </c>
      <c r="C442" t="s">
        <v>1355</v>
      </c>
      <c r="D442" s="19" t="s">
        <v>1354</v>
      </c>
      <c r="E442" t="s">
        <v>242</v>
      </c>
      <c r="F442" t="s">
        <v>1350</v>
      </c>
    </row>
    <row r="443" spans="1:6" x14ac:dyDescent="0.35">
      <c r="A443" t="s">
        <v>1343</v>
      </c>
      <c r="B443" t="s">
        <v>1356</v>
      </c>
      <c r="C443" t="s">
        <v>1358</v>
      </c>
      <c r="D443" s="19" t="s">
        <v>1357</v>
      </c>
      <c r="E443" t="s">
        <v>242</v>
      </c>
      <c r="F443" t="s">
        <v>312</v>
      </c>
    </row>
    <row r="444" spans="1:6" x14ac:dyDescent="0.35">
      <c r="A444" t="s">
        <v>1343</v>
      </c>
      <c r="B444" t="s">
        <v>1362</v>
      </c>
      <c r="C444" t="s">
        <v>1364</v>
      </c>
      <c r="D444" s="19"/>
      <c r="E444" t="s">
        <v>1360</v>
      </c>
      <c r="F444" t="s">
        <v>1363</v>
      </c>
    </row>
    <row r="445" spans="1:6" x14ac:dyDescent="0.35">
      <c r="A445" t="s">
        <v>1343</v>
      </c>
      <c r="B445" t="s">
        <v>1365</v>
      </c>
      <c r="C445" t="s">
        <v>1366</v>
      </c>
      <c r="D445" s="19"/>
      <c r="E445" t="s">
        <v>279</v>
      </c>
      <c r="F445" t="s">
        <v>1363</v>
      </c>
    </row>
    <row r="446" spans="1:6" x14ac:dyDescent="0.35">
      <c r="A446" t="s">
        <v>1343</v>
      </c>
      <c r="C446" t="s">
        <v>1367</v>
      </c>
      <c r="D446" s="19"/>
      <c r="E446" t="s">
        <v>1194</v>
      </c>
      <c r="F446" t="s">
        <v>1281</v>
      </c>
    </row>
    <row r="447" spans="1:6" x14ac:dyDescent="0.35">
      <c r="A447" t="s">
        <v>1343</v>
      </c>
      <c r="C447" t="s">
        <v>1369</v>
      </c>
      <c r="D447" s="19"/>
      <c r="E447" t="s">
        <v>1194</v>
      </c>
      <c r="F447" t="s">
        <v>1368</v>
      </c>
    </row>
    <row r="448" spans="1:6" x14ac:dyDescent="0.35">
      <c r="A448" t="s">
        <v>1343</v>
      </c>
      <c r="B448" t="s">
        <v>1370</v>
      </c>
      <c r="C448" t="s">
        <v>1373</v>
      </c>
      <c r="D448" s="19"/>
      <c r="E448" t="s">
        <v>1371</v>
      </c>
      <c r="F448" t="s">
        <v>1372</v>
      </c>
    </row>
    <row r="449" spans="1:6" x14ac:dyDescent="0.35">
      <c r="A449" t="s">
        <v>1375</v>
      </c>
      <c r="B449" t="s">
        <v>1374</v>
      </c>
      <c r="D449" s="19" t="s">
        <v>1376</v>
      </c>
      <c r="E449"/>
      <c r="F449" t="s">
        <v>745</v>
      </c>
    </row>
    <row r="450" spans="1:6" x14ac:dyDescent="0.35">
      <c r="A450" t="s">
        <v>1375</v>
      </c>
      <c r="B450" t="s">
        <v>1377</v>
      </c>
      <c r="C450" t="s">
        <v>1379</v>
      </c>
      <c r="D450" s="19" t="s">
        <v>1378</v>
      </c>
      <c r="E450"/>
    </row>
    <row r="451" spans="1:6" ht="23.25" customHeight="1" x14ac:dyDescent="0.35">
      <c r="A451" t="s">
        <v>1375</v>
      </c>
      <c r="B451" t="s">
        <v>1380</v>
      </c>
      <c r="C451" t="s">
        <v>1384</v>
      </c>
      <c r="D451" s="19" t="s">
        <v>1383</v>
      </c>
      <c r="E451" t="s">
        <v>1381</v>
      </c>
      <c r="F451" t="s">
        <v>1382</v>
      </c>
    </row>
    <row r="452" spans="1:6" x14ac:dyDescent="0.35">
      <c r="A452" t="s">
        <v>1375</v>
      </c>
      <c r="B452" t="s">
        <v>1385</v>
      </c>
      <c r="C452" t="s">
        <v>1388</v>
      </c>
      <c r="D452" s="19" t="s">
        <v>1387</v>
      </c>
      <c r="E452" t="s">
        <v>1386</v>
      </c>
    </row>
    <row r="453" spans="1:6" x14ac:dyDescent="0.35">
      <c r="A453" t="s">
        <v>1375</v>
      </c>
      <c r="B453" t="s">
        <v>1389</v>
      </c>
      <c r="C453" t="s">
        <v>1392</v>
      </c>
      <c r="D453" s="19" t="s">
        <v>1391</v>
      </c>
      <c r="E453" t="s">
        <v>1381</v>
      </c>
      <c r="F453" t="s">
        <v>1390</v>
      </c>
    </row>
    <row r="454" spans="1:6" x14ac:dyDescent="0.35">
      <c r="A454" t="s">
        <v>1375</v>
      </c>
      <c r="B454" t="s">
        <v>1393</v>
      </c>
      <c r="C454" t="s">
        <v>1395</v>
      </c>
      <c r="D454" s="19" t="s">
        <v>1394</v>
      </c>
      <c r="E454" t="s">
        <v>1386</v>
      </c>
    </row>
    <row r="455" spans="1:6" x14ac:dyDescent="0.35">
      <c r="A455" t="s">
        <v>1375</v>
      </c>
      <c r="B455" t="s">
        <v>1396</v>
      </c>
      <c r="C455" s="58" t="s">
        <v>1398</v>
      </c>
      <c r="D455" s="19" t="s">
        <v>1397</v>
      </c>
      <c r="E455" t="s">
        <v>1360</v>
      </c>
      <c r="F455" t="s">
        <v>22325</v>
      </c>
    </row>
    <row r="456" spans="1:6" x14ac:dyDescent="0.35">
      <c r="A456" t="s">
        <v>1375</v>
      </c>
      <c r="B456" t="s">
        <v>1399</v>
      </c>
      <c r="C456" t="s">
        <v>1402</v>
      </c>
      <c r="D456" s="19" t="s">
        <v>1401</v>
      </c>
      <c r="E456" t="s">
        <v>279</v>
      </c>
      <c r="F456" t="s">
        <v>1400</v>
      </c>
    </row>
    <row r="457" spans="1:6" x14ac:dyDescent="0.35">
      <c r="A457" t="s">
        <v>1375</v>
      </c>
      <c r="B457" t="s">
        <v>1403</v>
      </c>
      <c r="C457" t="s">
        <v>1405</v>
      </c>
      <c r="D457" s="19" t="s">
        <v>1404</v>
      </c>
      <c r="E457" t="s">
        <v>1386</v>
      </c>
    </row>
    <row r="458" spans="1:6" x14ac:dyDescent="0.35">
      <c r="A458" t="s">
        <v>1375</v>
      </c>
      <c r="B458" t="s">
        <v>1406</v>
      </c>
      <c r="C458" t="s">
        <v>1410</v>
      </c>
      <c r="D458" s="19" t="s">
        <v>1409</v>
      </c>
      <c r="E458" t="s">
        <v>1407</v>
      </c>
      <c r="F458" t="s">
        <v>1408</v>
      </c>
    </row>
    <row r="459" spans="1:6" x14ac:dyDescent="0.35">
      <c r="A459" t="s">
        <v>1375</v>
      </c>
      <c r="B459" t="s">
        <v>1411</v>
      </c>
      <c r="C459" t="s">
        <v>1413</v>
      </c>
      <c r="D459" s="19" t="s">
        <v>1412</v>
      </c>
      <c r="E459" t="s">
        <v>1386</v>
      </c>
    </row>
    <row r="460" spans="1:6" x14ac:dyDescent="0.35">
      <c r="A460" t="s">
        <v>1375</v>
      </c>
      <c r="B460" t="s">
        <v>1414</v>
      </c>
      <c r="C460" t="s">
        <v>1416</v>
      </c>
      <c r="D460" s="19" t="s">
        <v>1415</v>
      </c>
      <c r="E460" t="s">
        <v>1386</v>
      </c>
    </row>
    <row r="461" spans="1:6" x14ac:dyDescent="0.35">
      <c r="A461" t="s">
        <v>1375</v>
      </c>
      <c r="B461" t="s">
        <v>1417</v>
      </c>
      <c r="C461" t="s">
        <v>1421</v>
      </c>
      <c r="D461" s="19" t="s">
        <v>1420</v>
      </c>
      <c r="E461" t="s">
        <v>1418</v>
      </c>
      <c r="F461" t="s">
        <v>1419</v>
      </c>
    </row>
    <row r="462" spans="1:6" x14ac:dyDescent="0.35">
      <c r="A462" t="s">
        <v>1375</v>
      </c>
      <c r="B462" t="s">
        <v>1422</v>
      </c>
      <c r="C462" t="s">
        <v>1425</v>
      </c>
      <c r="D462" s="19" t="s">
        <v>1424</v>
      </c>
      <c r="E462" t="s">
        <v>1360</v>
      </c>
      <c r="F462" t="s">
        <v>1423</v>
      </c>
    </row>
    <row r="463" spans="1:6" x14ac:dyDescent="0.35">
      <c r="A463" t="s">
        <v>1375</v>
      </c>
      <c r="B463" t="s">
        <v>1426</v>
      </c>
      <c r="C463" t="s">
        <v>1428</v>
      </c>
      <c r="D463" s="19" t="s">
        <v>1427</v>
      </c>
      <c r="E463" t="s">
        <v>1386</v>
      </c>
    </row>
    <row r="464" spans="1:6" x14ac:dyDescent="0.35">
      <c r="A464" t="s">
        <v>1375</v>
      </c>
      <c r="B464" t="s">
        <v>1429</v>
      </c>
      <c r="C464" t="s">
        <v>1432</v>
      </c>
      <c r="D464" s="19" t="s">
        <v>1431</v>
      </c>
      <c r="E464"/>
      <c r="F464" t="s">
        <v>1430</v>
      </c>
    </row>
    <row r="465" spans="1:6" x14ac:dyDescent="0.35">
      <c r="A465" t="s">
        <v>1375</v>
      </c>
      <c r="B465" t="s">
        <v>1433</v>
      </c>
      <c r="C465" t="s">
        <v>1435</v>
      </c>
      <c r="D465" s="19" t="s">
        <v>1434</v>
      </c>
      <c r="E465" t="s">
        <v>1386</v>
      </c>
    </row>
    <row r="466" spans="1:6" x14ac:dyDescent="0.35">
      <c r="A466" t="s">
        <v>1375</v>
      </c>
      <c r="B466" t="s">
        <v>1436</v>
      </c>
      <c r="C466" t="s">
        <v>1439</v>
      </c>
      <c r="D466" s="19" t="s">
        <v>1438</v>
      </c>
      <c r="E466" t="s">
        <v>1381</v>
      </c>
      <c r="F466" t="s">
        <v>1437</v>
      </c>
    </row>
    <row r="467" spans="1:6" x14ac:dyDescent="0.35">
      <c r="A467" t="s">
        <v>1375</v>
      </c>
      <c r="B467" t="s">
        <v>1440</v>
      </c>
      <c r="C467" t="s">
        <v>1443</v>
      </c>
      <c r="D467" s="19" t="s">
        <v>1442</v>
      </c>
      <c r="E467" t="s">
        <v>279</v>
      </c>
      <c r="F467" t="s">
        <v>1441</v>
      </c>
    </row>
    <row r="468" spans="1:6" x14ac:dyDescent="0.35">
      <c r="A468" t="s">
        <v>1375</v>
      </c>
      <c r="B468" t="s">
        <v>1444</v>
      </c>
      <c r="C468" t="s">
        <v>1448</v>
      </c>
      <c r="D468" s="19" t="s">
        <v>1447</v>
      </c>
      <c r="E468" t="s">
        <v>1445</v>
      </c>
      <c r="F468" t="s">
        <v>1446</v>
      </c>
    </row>
    <row r="469" spans="1:6" x14ac:dyDescent="0.35">
      <c r="A469" t="s">
        <v>1375</v>
      </c>
      <c r="B469" t="s">
        <v>1449</v>
      </c>
      <c r="C469" t="s">
        <v>1451</v>
      </c>
      <c r="D469" s="19" t="s">
        <v>1450</v>
      </c>
      <c r="E469"/>
    </row>
    <row r="470" spans="1:6" x14ac:dyDescent="0.35">
      <c r="A470" t="s">
        <v>1375</v>
      </c>
      <c r="B470" t="s">
        <v>1452</v>
      </c>
      <c r="C470" t="s">
        <v>1454</v>
      </c>
      <c r="D470" s="19" t="s">
        <v>1453</v>
      </c>
      <c r="E470" t="s">
        <v>1386</v>
      </c>
    </row>
    <row r="471" spans="1:6" x14ac:dyDescent="0.35">
      <c r="A471" t="s">
        <v>1375</v>
      </c>
      <c r="B471" t="s">
        <v>1455</v>
      </c>
      <c r="C471" t="s">
        <v>1458</v>
      </c>
      <c r="D471" s="19" t="s">
        <v>1457</v>
      </c>
      <c r="E471" t="s">
        <v>1381</v>
      </c>
      <c r="F471" t="s">
        <v>1456</v>
      </c>
    </row>
    <row r="472" spans="1:6" x14ac:dyDescent="0.35">
      <c r="A472" t="s">
        <v>1375</v>
      </c>
      <c r="B472" t="s">
        <v>1459</v>
      </c>
      <c r="C472" t="s">
        <v>1461</v>
      </c>
      <c r="D472" s="19" t="s">
        <v>1460</v>
      </c>
      <c r="E472"/>
    </row>
    <row r="473" spans="1:6" x14ac:dyDescent="0.35">
      <c r="A473" t="s">
        <v>1375</v>
      </c>
      <c r="B473" t="s">
        <v>1462</v>
      </c>
      <c r="C473" t="s">
        <v>1465</v>
      </c>
      <c r="D473" s="19" t="s">
        <v>1464</v>
      </c>
      <c r="E473" t="s">
        <v>1381</v>
      </c>
      <c r="F473" t="s">
        <v>1463</v>
      </c>
    </row>
    <row r="474" spans="1:6" x14ac:dyDescent="0.35">
      <c r="A474" t="s">
        <v>1375</v>
      </c>
      <c r="B474" t="s">
        <v>1466</v>
      </c>
      <c r="C474" t="s">
        <v>1469</v>
      </c>
      <c r="D474" s="19" t="s">
        <v>1468</v>
      </c>
      <c r="E474" t="s">
        <v>279</v>
      </c>
      <c r="F474" t="s">
        <v>1467</v>
      </c>
    </row>
    <row r="475" spans="1:6" x14ac:dyDescent="0.35">
      <c r="A475" t="s">
        <v>1375</v>
      </c>
      <c r="B475" t="s">
        <v>1470</v>
      </c>
      <c r="C475" t="s">
        <v>1473</v>
      </c>
      <c r="D475" s="19" t="s">
        <v>1472</v>
      </c>
      <c r="E475" t="s">
        <v>1360</v>
      </c>
      <c r="F475" t="s">
        <v>1471</v>
      </c>
    </row>
    <row r="476" spans="1:6" x14ac:dyDescent="0.35">
      <c r="A476" t="s">
        <v>1375</v>
      </c>
      <c r="B476" t="s">
        <v>1474</v>
      </c>
      <c r="C476" t="s">
        <v>1476</v>
      </c>
      <c r="D476" s="19" t="s">
        <v>1475</v>
      </c>
      <c r="E476" t="s">
        <v>1386</v>
      </c>
    </row>
    <row r="477" spans="1:6" x14ac:dyDescent="0.35">
      <c r="A477" t="s">
        <v>1375</v>
      </c>
      <c r="B477" t="s">
        <v>1477</v>
      </c>
      <c r="C477" t="s">
        <v>1479</v>
      </c>
      <c r="D477" s="19" t="s">
        <v>1478</v>
      </c>
      <c r="E477"/>
    </row>
    <row r="478" spans="1:6" x14ac:dyDescent="0.35">
      <c r="A478" t="s">
        <v>1375</v>
      </c>
      <c r="B478" t="s">
        <v>1480</v>
      </c>
      <c r="C478" t="s">
        <v>1482</v>
      </c>
      <c r="D478" s="19" t="s">
        <v>1481</v>
      </c>
      <c r="E478" t="s">
        <v>1386</v>
      </c>
    </row>
    <row r="479" spans="1:6" x14ac:dyDescent="0.35">
      <c r="A479" t="s">
        <v>1375</v>
      </c>
      <c r="B479" t="s">
        <v>1483</v>
      </c>
      <c r="C479" t="s">
        <v>1487</v>
      </c>
      <c r="D479" s="19" t="s">
        <v>1486</v>
      </c>
      <c r="E479" t="s">
        <v>1484</v>
      </c>
      <c r="F479" t="s">
        <v>1485</v>
      </c>
    </row>
    <row r="480" spans="1:6" x14ac:dyDescent="0.35">
      <c r="A480" t="s">
        <v>1375</v>
      </c>
      <c r="B480" t="s">
        <v>1488</v>
      </c>
      <c r="C480" t="s">
        <v>1490</v>
      </c>
      <c r="D480" s="19" t="s">
        <v>1489</v>
      </c>
      <c r="E480" t="s">
        <v>1386</v>
      </c>
    </row>
    <row r="481" spans="1:6" x14ac:dyDescent="0.35">
      <c r="A481" t="s">
        <v>1375</v>
      </c>
      <c r="B481" t="s">
        <v>1491</v>
      </c>
      <c r="C481" t="s">
        <v>1494</v>
      </c>
      <c r="D481" s="19" t="s">
        <v>1493</v>
      </c>
      <c r="E481" t="s">
        <v>279</v>
      </c>
      <c r="F481" t="s">
        <v>1492</v>
      </c>
    </row>
    <row r="482" spans="1:6" x14ac:dyDescent="0.35">
      <c r="A482" t="s">
        <v>1375</v>
      </c>
      <c r="B482" t="s">
        <v>1495</v>
      </c>
      <c r="C482" t="s">
        <v>1498</v>
      </c>
      <c r="D482" s="19" t="s">
        <v>1497</v>
      </c>
      <c r="E482"/>
      <c r="F482" t="s">
        <v>1496</v>
      </c>
    </row>
    <row r="483" spans="1:6" x14ac:dyDescent="0.35">
      <c r="A483" t="s">
        <v>1375</v>
      </c>
      <c r="B483" t="s">
        <v>1499</v>
      </c>
      <c r="C483" t="s">
        <v>1502</v>
      </c>
      <c r="D483" s="19" t="s">
        <v>1501</v>
      </c>
      <c r="E483" t="s">
        <v>1381</v>
      </c>
      <c r="F483" t="s">
        <v>1500</v>
      </c>
    </row>
    <row r="484" spans="1:6" x14ac:dyDescent="0.35">
      <c r="A484" t="s">
        <v>1375</v>
      </c>
      <c r="B484" t="s">
        <v>1503</v>
      </c>
      <c r="C484" t="s">
        <v>1505</v>
      </c>
      <c r="D484" s="19" t="s">
        <v>1504</v>
      </c>
      <c r="E484" t="s">
        <v>1386</v>
      </c>
    </row>
    <row r="485" spans="1:6" x14ac:dyDescent="0.35">
      <c r="A485" t="s">
        <v>1375</v>
      </c>
      <c r="B485" t="s">
        <v>1506</v>
      </c>
      <c r="C485" t="s">
        <v>1509</v>
      </c>
      <c r="D485" s="19" t="s">
        <v>1508</v>
      </c>
      <c r="E485"/>
      <c r="F485" t="s">
        <v>1507</v>
      </c>
    </row>
    <row r="486" spans="1:6" x14ac:dyDescent="0.35">
      <c r="A486" t="s">
        <v>1375</v>
      </c>
      <c r="B486" t="s">
        <v>1510</v>
      </c>
      <c r="C486" t="s">
        <v>1513</v>
      </c>
      <c r="D486" s="19" t="s">
        <v>1512</v>
      </c>
      <c r="E486" t="s">
        <v>1199</v>
      </c>
      <c r="F486" t="s">
        <v>1511</v>
      </c>
    </row>
    <row r="487" spans="1:6" x14ac:dyDescent="0.35">
      <c r="A487" t="s">
        <v>1375</v>
      </c>
      <c r="B487" t="s">
        <v>1514</v>
      </c>
      <c r="C487" t="s">
        <v>1516</v>
      </c>
      <c r="D487" s="19" t="s">
        <v>1515</v>
      </c>
      <c r="E487"/>
    </row>
    <row r="488" spans="1:6" x14ac:dyDescent="0.35">
      <c r="A488" t="s">
        <v>1375</v>
      </c>
      <c r="B488" t="s">
        <v>1517</v>
      </c>
      <c r="C488" t="s">
        <v>1521</v>
      </c>
      <c r="D488" s="19" t="s">
        <v>1520</v>
      </c>
      <c r="E488" t="s">
        <v>1518</v>
      </c>
      <c r="F488" t="s">
        <v>1519</v>
      </c>
    </row>
    <row r="489" spans="1:6" x14ac:dyDescent="0.35">
      <c r="A489" t="s">
        <v>1375</v>
      </c>
      <c r="B489" t="s">
        <v>1522</v>
      </c>
      <c r="C489" t="s">
        <v>1526</v>
      </c>
      <c r="D489" s="19" t="s">
        <v>1525</v>
      </c>
      <c r="E489" t="s">
        <v>1523</v>
      </c>
      <c r="F489" t="s">
        <v>1524</v>
      </c>
    </row>
    <row r="490" spans="1:6" x14ac:dyDescent="0.35">
      <c r="A490" t="s">
        <v>1375</v>
      </c>
      <c r="B490" t="s">
        <v>1527</v>
      </c>
      <c r="C490" t="s">
        <v>1530</v>
      </c>
      <c r="D490" s="19" t="s">
        <v>1529</v>
      </c>
      <c r="E490" t="s">
        <v>1360</v>
      </c>
      <c r="F490" t="s">
        <v>1528</v>
      </c>
    </row>
    <row r="491" spans="1:6" x14ac:dyDescent="0.35">
      <c r="A491" t="s">
        <v>1375</v>
      </c>
      <c r="B491" t="s">
        <v>1531</v>
      </c>
      <c r="C491" t="s">
        <v>1533</v>
      </c>
      <c r="D491" s="19" t="s">
        <v>1532</v>
      </c>
      <c r="E491" t="s">
        <v>279</v>
      </c>
      <c r="F491" t="s">
        <v>1446</v>
      </c>
    </row>
    <row r="492" spans="1:6" x14ac:dyDescent="0.35">
      <c r="A492" t="s">
        <v>1375</v>
      </c>
      <c r="B492" t="s">
        <v>22327</v>
      </c>
      <c r="C492" t="s">
        <v>1535</v>
      </c>
      <c r="D492" s="19" t="s">
        <v>1534</v>
      </c>
      <c r="E492" t="s">
        <v>279</v>
      </c>
      <c r="F492" t="s">
        <v>1507</v>
      </c>
    </row>
    <row r="493" spans="1:6" x14ac:dyDescent="0.35">
      <c r="A493" t="s">
        <v>1375</v>
      </c>
      <c r="B493" t="s">
        <v>1536</v>
      </c>
      <c r="C493" t="s">
        <v>1538</v>
      </c>
      <c r="D493" s="19" t="s">
        <v>1537</v>
      </c>
      <c r="E493" t="s">
        <v>1386</v>
      </c>
    </row>
    <row r="494" spans="1:6" x14ac:dyDescent="0.35">
      <c r="A494" t="s">
        <v>1375</v>
      </c>
      <c r="B494" t="s">
        <v>1539</v>
      </c>
      <c r="C494" t="s">
        <v>1542</v>
      </c>
      <c r="D494" s="19" t="s">
        <v>1541</v>
      </c>
      <c r="E494" t="s">
        <v>1381</v>
      </c>
      <c r="F494" t="s">
        <v>1540</v>
      </c>
    </row>
    <row r="495" spans="1:6" x14ac:dyDescent="0.35">
      <c r="A495" t="s">
        <v>1375</v>
      </c>
      <c r="B495" t="s">
        <v>1543</v>
      </c>
      <c r="C495" t="s">
        <v>1545</v>
      </c>
      <c r="D495" s="19" t="s">
        <v>1544</v>
      </c>
      <c r="E495" t="s">
        <v>1386</v>
      </c>
    </row>
    <row r="496" spans="1:6" x14ac:dyDescent="0.35">
      <c r="A496" t="s">
        <v>1375</v>
      </c>
      <c r="B496" t="s">
        <v>1546</v>
      </c>
      <c r="C496" t="s">
        <v>1548</v>
      </c>
      <c r="D496" s="19" t="s">
        <v>1547</v>
      </c>
      <c r="E496"/>
      <c r="F496" t="s">
        <v>1281</v>
      </c>
    </row>
    <row r="497" spans="1:6" x14ac:dyDescent="0.35">
      <c r="A497" t="s">
        <v>1375</v>
      </c>
      <c r="B497" t="s">
        <v>1549</v>
      </c>
      <c r="C497" t="s">
        <v>1552</v>
      </c>
      <c r="D497" s="19" t="s">
        <v>1551</v>
      </c>
      <c r="E497"/>
      <c r="F497" t="s">
        <v>1550</v>
      </c>
    </row>
    <row r="498" spans="1:6" x14ac:dyDescent="0.35">
      <c r="A498" t="s">
        <v>1375</v>
      </c>
      <c r="B498" t="s">
        <v>1553</v>
      </c>
      <c r="C498" t="s">
        <v>1556</v>
      </c>
      <c r="D498" s="19" t="s">
        <v>1555</v>
      </c>
      <c r="E498" t="s">
        <v>1381</v>
      </c>
      <c r="F498" t="s">
        <v>1554</v>
      </c>
    </row>
    <row r="499" spans="1:6" x14ac:dyDescent="0.35">
      <c r="A499" t="s">
        <v>1375</v>
      </c>
      <c r="B499" t="s">
        <v>22326</v>
      </c>
      <c r="C499" t="s">
        <v>1558</v>
      </c>
      <c r="D499" s="19" t="s">
        <v>1557</v>
      </c>
      <c r="E499"/>
    </row>
    <row r="500" spans="1:6" x14ac:dyDescent="0.35">
      <c r="A500" t="s">
        <v>1375</v>
      </c>
      <c r="B500" t="s">
        <v>1559</v>
      </c>
      <c r="C500" t="s">
        <v>1563</v>
      </c>
      <c r="D500" s="19" t="s">
        <v>1562</v>
      </c>
      <c r="E500" t="s">
        <v>1560</v>
      </c>
      <c r="F500" t="s">
        <v>1561</v>
      </c>
    </row>
    <row r="501" spans="1:6" x14ac:dyDescent="0.35">
      <c r="A501" t="s">
        <v>1375</v>
      </c>
      <c r="B501" t="s">
        <v>1564</v>
      </c>
      <c r="C501" t="s">
        <v>1567</v>
      </c>
      <c r="D501" s="19" t="s">
        <v>1566</v>
      </c>
      <c r="E501" t="s">
        <v>1360</v>
      </c>
      <c r="F501" t="s">
        <v>1565</v>
      </c>
    </row>
    <row r="502" spans="1:6" x14ac:dyDescent="0.35">
      <c r="A502" t="s">
        <v>1375</v>
      </c>
      <c r="B502" t="s">
        <v>1568</v>
      </c>
      <c r="C502" t="s">
        <v>1570</v>
      </c>
      <c r="D502" s="19" t="s">
        <v>1569</v>
      </c>
      <c r="E502" t="s">
        <v>279</v>
      </c>
      <c r="F502" t="s">
        <v>1507</v>
      </c>
    </row>
    <row r="503" spans="1:6" x14ac:dyDescent="0.35">
      <c r="A503" t="s">
        <v>1375</v>
      </c>
      <c r="B503" t="s">
        <v>1571</v>
      </c>
      <c r="C503" t="s">
        <v>1573</v>
      </c>
      <c r="D503" s="19" t="s">
        <v>1572</v>
      </c>
      <c r="E503" t="s">
        <v>1360</v>
      </c>
      <c r="F503" t="s">
        <v>1492</v>
      </c>
    </row>
    <row r="504" spans="1:6" x14ac:dyDescent="0.35">
      <c r="A504" t="s">
        <v>1375</v>
      </c>
      <c r="B504" t="s">
        <v>1574</v>
      </c>
      <c r="C504" t="s">
        <v>1576</v>
      </c>
      <c r="D504" s="19" t="s">
        <v>1575</v>
      </c>
      <c r="E504"/>
    </row>
    <row r="505" spans="1:6" x14ac:dyDescent="0.35">
      <c r="A505" t="s">
        <v>1375</v>
      </c>
      <c r="B505" t="s">
        <v>1577</v>
      </c>
      <c r="C505" t="s">
        <v>1579</v>
      </c>
      <c r="D505" s="19" t="s">
        <v>1578</v>
      </c>
      <c r="E505" t="s">
        <v>1386</v>
      </c>
    </row>
    <row r="506" spans="1:6" x14ac:dyDescent="0.35">
      <c r="A506" t="s">
        <v>1375</v>
      </c>
      <c r="B506" t="s">
        <v>1580</v>
      </c>
      <c r="C506" t="s">
        <v>1582</v>
      </c>
      <c r="D506" s="19" t="s">
        <v>1581</v>
      </c>
      <c r="E506"/>
      <c r="F506" t="s">
        <v>1368</v>
      </c>
    </row>
    <row r="507" spans="1:6" x14ac:dyDescent="0.35">
      <c r="A507" t="s">
        <v>1375</v>
      </c>
      <c r="B507" t="s">
        <v>1583</v>
      </c>
      <c r="C507" t="s">
        <v>1586</v>
      </c>
      <c r="D507" s="19" t="s">
        <v>1585</v>
      </c>
      <c r="E507" t="s">
        <v>1381</v>
      </c>
      <c r="F507" t="s">
        <v>1584</v>
      </c>
    </row>
    <row r="508" spans="1:6" x14ac:dyDescent="0.35">
      <c r="A508" t="s">
        <v>1375</v>
      </c>
      <c r="B508" t="s">
        <v>1587</v>
      </c>
      <c r="C508" t="s">
        <v>1589</v>
      </c>
      <c r="D508" s="19" t="s">
        <v>1588</v>
      </c>
      <c r="E508"/>
      <c r="F508" t="s">
        <v>1446</v>
      </c>
    </row>
    <row r="509" spans="1:6" x14ac:dyDescent="0.35">
      <c r="A509" t="s">
        <v>1375</v>
      </c>
      <c r="B509" t="s">
        <v>1590</v>
      </c>
      <c r="C509" t="s">
        <v>1593</v>
      </c>
      <c r="D509" s="19" t="s">
        <v>1592</v>
      </c>
      <c r="E509" t="s">
        <v>1381</v>
      </c>
      <c r="F509" t="s">
        <v>1591</v>
      </c>
    </row>
    <row r="510" spans="1:6" x14ac:dyDescent="0.35">
      <c r="A510" t="s">
        <v>1375</v>
      </c>
      <c r="B510" t="s">
        <v>1594</v>
      </c>
      <c r="C510" t="s">
        <v>1596</v>
      </c>
      <c r="D510" s="19" t="s">
        <v>1595</v>
      </c>
      <c r="E510"/>
    </row>
    <row r="511" spans="1:6" x14ac:dyDescent="0.35">
      <c r="A511" t="s">
        <v>1375</v>
      </c>
      <c r="B511" t="s">
        <v>1597</v>
      </c>
      <c r="C511" t="s">
        <v>1599</v>
      </c>
      <c r="D511" s="19" t="s">
        <v>1598</v>
      </c>
      <c r="E511"/>
      <c r="F511" t="s">
        <v>393</v>
      </c>
    </row>
    <row r="512" spans="1:6" x14ac:dyDescent="0.35">
      <c r="A512" t="s">
        <v>1375</v>
      </c>
      <c r="B512" t="s">
        <v>1600</v>
      </c>
      <c r="C512" t="s">
        <v>1603</v>
      </c>
      <c r="D512" s="19" t="s">
        <v>1602</v>
      </c>
      <c r="E512" t="s">
        <v>1381</v>
      </c>
      <c r="F512" t="s">
        <v>1601</v>
      </c>
    </row>
    <row r="513" spans="1:6" x14ac:dyDescent="0.35">
      <c r="A513" t="s">
        <v>1375</v>
      </c>
      <c r="B513" t="s">
        <v>1604</v>
      </c>
      <c r="C513" t="s">
        <v>1607</v>
      </c>
      <c r="D513" s="19" t="s">
        <v>1606</v>
      </c>
      <c r="E513" t="s">
        <v>1199</v>
      </c>
      <c r="F513" t="s">
        <v>1605</v>
      </c>
    </row>
    <row r="514" spans="1:6" x14ac:dyDescent="0.35">
      <c r="A514" t="s">
        <v>1375</v>
      </c>
      <c r="B514" t="s">
        <v>1608</v>
      </c>
      <c r="C514" t="s">
        <v>1610</v>
      </c>
      <c r="D514" s="19" t="s">
        <v>1609</v>
      </c>
      <c r="E514" t="s">
        <v>1386</v>
      </c>
    </row>
    <row r="515" spans="1:6" x14ac:dyDescent="0.35">
      <c r="A515" t="s">
        <v>1375</v>
      </c>
      <c r="B515" t="s">
        <v>1611</v>
      </c>
      <c r="C515" t="s">
        <v>1613</v>
      </c>
      <c r="D515" s="19" t="s">
        <v>1612</v>
      </c>
      <c r="E515"/>
    </row>
    <row r="516" spans="1:6" x14ac:dyDescent="0.35">
      <c r="A516" t="s">
        <v>1375</v>
      </c>
      <c r="B516" t="s">
        <v>1614</v>
      </c>
      <c r="C516" t="s">
        <v>1616</v>
      </c>
      <c r="D516" s="19" t="s">
        <v>1615</v>
      </c>
      <c r="E516"/>
    </row>
    <row r="517" spans="1:6" x14ac:dyDescent="0.35">
      <c r="A517" t="s">
        <v>1375</v>
      </c>
      <c r="B517" t="s">
        <v>1617</v>
      </c>
      <c r="C517" t="s">
        <v>1620</v>
      </c>
      <c r="D517" s="19" t="s">
        <v>1619</v>
      </c>
      <c r="E517" t="s">
        <v>279</v>
      </c>
      <c r="F517" t="s">
        <v>1618</v>
      </c>
    </row>
    <row r="518" spans="1:6" x14ac:dyDescent="0.35">
      <c r="A518" t="s">
        <v>1375</v>
      </c>
      <c r="B518" t="s">
        <v>1621</v>
      </c>
      <c r="C518" t="s">
        <v>1624</v>
      </c>
      <c r="D518" s="19" t="s">
        <v>1623</v>
      </c>
      <c r="E518" t="s">
        <v>1360</v>
      </c>
      <c r="F518" t="s">
        <v>1622</v>
      </c>
    </row>
    <row r="519" spans="1:6" x14ac:dyDescent="0.35">
      <c r="A519" t="s">
        <v>1375</v>
      </c>
      <c r="B519" t="s">
        <v>1625</v>
      </c>
      <c r="C519" t="s">
        <v>1628</v>
      </c>
      <c r="D519" s="19" t="s">
        <v>1627</v>
      </c>
      <c r="E519"/>
      <c r="F519" t="s">
        <v>1626</v>
      </c>
    </row>
    <row r="520" spans="1:6" x14ac:dyDescent="0.35">
      <c r="A520" t="s">
        <v>1375</v>
      </c>
      <c r="B520" t="s">
        <v>22328</v>
      </c>
      <c r="D520" s="19" t="s">
        <v>1629</v>
      </c>
      <c r="E520" t="s">
        <v>279</v>
      </c>
      <c r="F520" t="s">
        <v>1281</v>
      </c>
    </row>
    <row r="521" spans="1:6" x14ac:dyDescent="0.35">
      <c r="A521" t="s">
        <v>1375</v>
      </c>
      <c r="B521" t="s">
        <v>1630</v>
      </c>
      <c r="C521" t="s">
        <v>1632</v>
      </c>
      <c r="D521" s="19" t="s">
        <v>1631</v>
      </c>
      <c r="E521" t="s">
        <v>1418</v>
      </c>
      <c r="F521" t="s">
        <v>1419</v>
      </c>
    </row>
    <row r="522" spans="1:6" x14ac:dyDescent="0.35">
      <c r="A522" t="s">
        <v>1375</v>
      </c>
      <c r="B522" t="s">
        <v>1633</v>
      </c>
      <c r="C522" t="s">
        <v>1636</v>
      </c>
      <c r="D522" s="19" t="s">
        <v>1635</v>
      </c>
      <c r="E522" t="s">
        <v>1199</v>
      </c>
      <c r="F522" t="s">
        <v>1634</v>
      </c>
    </row>
    <row r="523" spans="1:6" x14ac:dyDescent="0.35">
      <c r="A523" t="s">
        <v>1375</v>
      </c>
      <c r="B523" t="s">
        <v>1637</v>
      </c>
      <c r="C523" t="s">
        <v>1639</v>
      </c>
      <c r="D523" s="19" t="s">
        <v>1638</v>
      </c>
      <c r="E523" t="s">
        <v>1386</v>
      </c>
    </row>
    <row r="524" spans="1:6" x14ac:dyDescent="0.35">
      <c r="A524" t="s">
        <v>1375</v>
      </c>
      <c r="B524" t="s">
        <v>1640</v>
      </c>
      <c r="C524" t="s">
        <v>1643</v>
      </c>
      <c r="D524" s="19" t="s">
        <v>1642</v>
      </c>
      <c r="E524" t="s">
        <v>1381</v>
      </c>
      <c r="F524" t="s">
        <v>1641</v>
      </c>
    </row>
    <row r="525" spans="1:6" x14ac:dyDescent="0.35">
      <c r="A525" t="s">
        <v>1375</v>
      </c>
      <c r="B525" t="s">
        <v>1644</v>
      </c>
      <c r="C525" t="s">
        <v>1646</v>
      </c>
      <c r="D525" s="19" t="s">
        <v>1645</v>
      </c>
      <c r="E525" t="s">
        <v>1386</v>
      </c>
    </row>
    <row r="526" spans="1:6" x14ac:dyDescent="0.35">
      <c r="A526" t="s">
        <v>1375</v>
      </c>
      <c r="B526" t="s">
        <v>1647</v>
      </c>
      <c r="C526" t="s">
        <v>1649</v>
      </c>
      <c r="D526" s="19" t="s">
        <v>1648</v>
      </c>
      <c r="E526" t="s">
        <v>1386</v>
      </c>
    </row>
    <row r="527" spans="1:6" x14ac:dyDescent="0.35">
      <c r="A527" t="s">
        <v>1375</v>
      </c>
      <c r="B527" t="s">
        <v>1650</v>
      </c>
      <c r="C527" t="s">
        <v>1653</v>
      </c>
      <c r="D527" s="19" t="s">
        <v>1652</v>
      </c>
      <c r="E527" t="s">
        <v>1381</v>
      </c>
      <c r="F527" t="s">
        <v>1651</v>
      </c>
    </row>
    <row r="528" spans="1:6" x14ac:dyDescent="0.35">
      <c r="A528" t="s">
        <v>1375</v>
      </c>
      <c r="B528" t="s">
        <v>1654</v>
      </c>
      <c r="C528" t="s">
        <v>1656</v>
      </c>
      <c r="D528" s="19" t="s">
        <v>1655</v>
      </c>
      <c r="E528" s="140" t="s">
        <v>184</v>
      </c>
    </row>
    <row r="529" spans="1:6" x14ac:dyDescent="0.35">
      <c r="A529" t="s">
        <v>1375</v>
      </c>
      <c r="B529" t="s">
        <v>1657</v>
      </c>
      <c r="C529" t="s">
        <v>1660</v>
      </c>
      <c r="D529" s="19" t="s">
        <v>1659</v>
      </c>
      <c r="E529" t="s">
        <v>1381</v>
      </c>
      <c r="F529" t="s">
        <v>1658</v>
      </c>
    </row>
    <row r="530" spans="1:6" x14ac:dyDescent="0.35">
      <c r="A530" t="s">
        <v>1375</v>
      </c>
      <c r="B530" t="s">
        <v>1661</v>
      </c>
      <c r="C530" t="s">
        <v>1664</v>
      </c>
      <c r="D530" s="19" t="s">
        <v>1663</v>
      </c>
      <c r="E530" t="s">
        <v>1199</v>
      </c>
      <c r="F530" t="s">
        <v>1662</v>
      </c>
    </row>
    <row r="531" spans="1:6" x14ac:dyDescent="0.35">
      <c r="A531" t="s">
        <v>1375</v>
      </c>
      <c r="B531" t="s">
        <v>1665</v>
      </c>
      <c r="C531" t="s">
        <v>1668</v>
      </c>
      <c r="D531" s="19" t="s">
        <v>1667</v>
      </c>
      <c r="E531" t="s">
        <v>1360</v>
      </c>
      <c r="F531" t="s">
        <v>1666</v>
      </c>
    </row>
    <row r="532" spans="1:6" x14ac:dyDescent="0.35">
      <c r="A532" t="s">
        <v>1375</v>
      </c>
      <c r="B532" t="s">
        <v>1669</v>
      </c>
      <c r="C532" t="s">
        <v>1671</v>
      </c>
      <c r="D532" s="19" t="s">
        <v>1670</v>
      </c>
      <c r="E532" t="s">
        <v>1360</v>
      </c>
      <c r="F532" t="s">
        <v>1492</v>
      </c>
    </row>
    <row r="533" spans="1:6" x14ac:dyDescent="0.35">
      <c r="A533" t="s">
        <v>1375</v>
      </c>
      <c r="B533" t="s">
        <v>1672</v>
      </c>
      <c r="C533" t="s">
        <v>1675</v>
      </c>
      <c r="D533" s="19" t="s">
        <v>1674</v>
      </c>
      <c r="E533" t="s">
        <v>1673</v>
      </c>
    </row>
    <row r="534" spans="1:6" x14ac:dyDescent="0.35">
      <c r="A534" t="s">
        <v>1375</v>
      </c>
      <c r="B534" t="s">
        <v>1676</v>
      </c>
      <c r="C534" t="s">
        <v>1678</v>
      </c>
      <c r="D534" s="19" t="s">
        <v>1677</v>
      </c>
      <c r="E534" t="s">
        <v>1386</v>
      </c>
    </row>
    <row r="535" spans="1:6" x14ac:dyDescent="0.35">
      <c r="A535" t="s">
        <v>1375</v>
      </c>
      <c r="B535" t="s">
        <v>1679</v>
      </c>
      <c r="C535" t="s">
        <v>1682</v>
      </c>
      <c r="D535" s="19" t="s">
        <v>1681</v>
      </c>
      <c r="E535" t="s">
        <v>184</v>
      </c>
      <c r="F535" t="s">
        <v>1680</v>
      </c>
    </row>
    <row r="536" spans="1:6" x14ac:dyDescent="0.35">
      <c r="A536" t="s">
        <v>1684</v>
      </c>
      <c r="B536" t="s">
        <v>1683</v>
      </c>
      <c r="D536" s="19" t="s">
        <v>1685</v>
      </c>
      <c r="E536" t="s">
        <v>184</v>
      </c>
      <c r="F536" t="s">
        <v>1680</v>
      </c>
    </row>
    <row r="537" spans="1:6" x14ac:dyDescent="0.35">
      <c r="A537" s="82" t="s">
        <v>1728</v>
      </c>
      <c r="B537" s="82" t="s">
        <v>1726</v>
      </c>
      <c r="C537" s="241" t="s">
        <v>1729</v>
      </c>
      <c r="D537" s="99" t="s">
        <v>21213</v>
      </c>
      <c r="E537" s="82" t="s">
        <v>1727</v>
      </c>
      <c r="F537" s="82" t="s">
        <v>1131</v>
      </c>
    </row>
    <row r="538" spans="1:6" x14ac:dyDescent="0.35">
      <c r="A538" t="s">
        <v>1687</v>
      </c>
      <c r="B538" t="s">
        <v>1686</v>
      </c>
      <c r="C538" t="s">
        <v>1689</v>
      </c>
      <c r="D538" s="19" t="s">
        <v>1688</v>
      </c>
      <c r="E538" t="s">
        <v>184</v>
      </c>
      <c r="F538" t="s">
        <v>1342</v>
      </c>
    </row>
    <row r="539" spans="1:6" x14ac:dyDescent="0.35">
      <c r="A539" t="s">
        <v>1687</v>
      </c>
      <c r="B539" t="s">
        <v>1690</v>
      </c>
      <c r="C539" t="s">
        <v>22794</v>
      </c>
      <c r="D539" s="19" t="s">
        <v>1691</v>
      </c>
      <c r="E539"/>
      <c r="F539" t="s">
        <v>1342</v>
      </c>
    </row>
    <row r="540" spans="1:6" x14ac:dyDescent="0.35">
      <c r="A540" t="s">
        <v>1687</v>
      </c>
      <c r="B540" t="s">
        <v>1692</v>
      </c>
      <c r="C540" t="s">
        <v>1694</v>
      </c>
      <c r="D540" s="19" t="s">
        <v>1693</v>
      </c>
      <c r="E540" t="s">
        <v>184</v>
      </c>
      <c r="F540" t="s">
        <v>1305</v>
      </c>
    </row>
    <row r="541" spans="1:6" x14ac:dyDescent="0.35">
      <c r="A541" t="s">
        <v>1687</v>
      </c>
      <c r="B541" t="s">
        <v>1695</v>
      </c>
      <c r="C541" t="s">
        <v>1696</v>
      </c>
      <c r="D541" s="19"/>
      <c r="E541" t="s">
        <v>184</v>
      </c>
      <c r="F541" t="s">
        <v>1305</v>
      </c>
    </row>
    <row r="542" spans="1:6" x14ac:dyDescent="0.35">
      <c r="A542" t="s">
        <v>1687</v>
      </c>
      <c r="B542" t="s">
        <v>1697</v>
      </c>
      <c r="C542" t="s">
        <v>1698</v>
      </c>
      <c r="D542" s="19" t="s">
        <v>22793</v>
      </c>
      <c r="E542" t="s">
        <v>184</v>
      </c>
      <c r="F542" t="s">
        <v>1342</v>
      </c>
    </row>
    <row r="543" spans="1:6" x14ac:dyDescent="0.35">
      <c r="A543" t="s">
        <v>1687</v>
      </c>
      <c r="B543" t="s">
        <v>1700</v>
      </c>
      <c r="C543" t="s">
        <v>1701</v>
      </c>
      <c r="D543" s="19"/>
      <c r="E543" t="s">
        <v>279</v>
      </c>
      <c r="F543" t="s">
        <v>1342</v>
      </c>
    </row>
    <row r="544" spans="1:6" ht="29" x14ac:dyDescent="0.35">
      <c r="A544" t="s">
        <v>1687</v>
      </c>
      <c r="B544" t="s">
        <v>22329</v>
      </c>
      <c r="C544" s="7" t="s">
        <v>1702</v>
      </c>
      <c r="D544" s="19" t="s">
        <v>22792</v>
      </c>
      <c r="E544" t="s">
        <v>242</v>
      </c>
      <c r="F544" t="s">
        <v>1699</v>
      </c>
    </row>
    <row r="545" spans="1:6" x14ac:dyDescent="0.35">
      <c r="A545" t="s">
        <v>1687</v>
      </c>
      <c r="B545" t="s">
        <v>1703</v>
      </c>
      <c r="C545" t="s">
        <v>1705</v>
      </c>
      <c r="D545" s="19" t="s">
        <v>1704</v>
      </c>
      <c r="E545" t="s">
        <v>22791</v>
      </c>
      <c r="F545" t="s">
        <v>1236</v>
      </c>
    </row>
    <row r="546" spans="1:6" x14ac:dyDescent="0.35">
      <c r="A546" t="s">
        <v>1687</v>
      </c>
      <c r="B546" t="s">
        <v>1706</v>
      </c>
      <c r="C546" t="s">
        <v>1708</v>
      </c>
      <c r="D546" s="19" t="s">
        <v>1707</v>
      </c>
      <c r="E546"/>
      <c r="F546" t="s">
        <v>1236</v>
      </c>
    </row>
    <row r="547" spans="1:6" x14ac:dyDescent="0.35">
      <c r="A547" t="s">
        <v>1687</v>
      </c>
      <c r="B547" t="s">
        <v>1709</v>
      </c>
      <c r="C547" t="s">
        <v>1710</v>
      </c>
      <c r="D547" s="19" t="s">
        <v>22790</v>
      </c>
      <c r="E547" t="s">
        <v>279</v>
      </c>
      <c r="F547" t="s">
        <v>1236</v>
      </c>
    </row>
    <row r="548" spans="1:6" x14ac:dyDescent="0.35">
      <c r="A548" t="s">
        <v>1687</v>
      </c>
      <c r="B548" t="s">
        <v>1711</v>
      </c>
      <c r="C548" t="s">
        <v>22787</v>
      </c>
      <c r="D548" s="19" t="s">
        <v>22788</v>
      </c>
      <c r="E548" t="s">
        <v>22789</v>
      </c>
      <c r="F548" t="s">
        <v>1236</v>
      </c>
    </row>
    <row r="549" spans="1:6" x14ac:dyDescent="0.35">
      <c r="A549" t="s">
        <v>1687</v>
      </c>
      <c r="B549" t="s">
        <v>1712</v>
      </c>
      <c r="C549" t="s">
        <v>22785</v>
      </c>
      <c r="D549" s="19" t="s">
        <v>22786</v>
      </c>
      <c r="E549" t="s">
        <v>184</v>
      </c>
      <c r="F549" t="s">
        <v>1236</v>
      </c>
    </row>
    <row r="550" spans="1:6" x14ac:dyDescent="0.35">
      <c r="A550" t="s">
        <v>1687</v>
      </c>
      <c r="B550" t="s">
        <v>1713</v>
      </c>
      <c r="C550" t="s">
        <v>1714</v>
      </c>
      <c r="D550" s="19"/>
      <c r="E550"/>
      <c r="F550" t="s">
        <v>1699</v>
      </c>
    </row>
    <row r="551" spans="1:6" x14ac:dyDescent="0.35">
      <c r="A551" t="s">
        <v>1687</v>
      </c>
      <c r="B551" t="s">
        <v>1715</v>
      </c>
      <c r="C551" t="s">
        <v>1716</v>
      </c>
      <c r="D551" s="19" t="s">
        <v>22784</v>
      </c>
      <c r="E551" t="s">
        <v>242</v>
      </c>
      <c r="F551" t="s">
        <v>1236</v>
      </c>
    </row>
    <row r="552" spans="1:6" x14ac:dyDescent="0.35">
      <c r="A552" t="s">
        <v>1687</v>
      </c>
      <c r="B552" t="s">
        <v>1717</v>
      </c>
      <c r="C552" t="s">
        <v>1718</v>
      </c>
      <c r="D552" s="19" t="s">
        <v>22783</v>
      </c>
      <c r="E552" t="s">
        <v>236</v>
      </c>
      <c r="F552" t="s">
        <v>1236</v>
      </c>
    </row>
    <row r="553" spans="1:6" x14ac:dyDescent="0.35">
      <c r="A553" t="s">
        <v>1687</v>
      </c>
      <c r="B553" t="s">
        <v>1719</v>
      </c>
      <c r="C553" t="s">
        <v>1720</v>
      </c>
      <c r="D553" s="19"/>
      <c r="E553" s="140" t="s">
        <v>236</v>
      </c>
      <c r="F553" t="s">
        <v>1699</v>
      </c>
    </row>
    <row r="554" spans="1:6" x14ac:dyDescent="0.35">
      <c r="A554" t="s">
        <v>1687</v>
      </c>
      <c r="B554" t="s">
        <v>1721</v>
      </c>
      <c r="C554" t="s">
        <v>1723</v>
      </c>
      <c r="D554" s="19" t="s">
        <v>1722</v>
      </c>
      <c r="E554" t="s">
        <v>184</v>
      </c>
      <c r="F554" t="s">
        <v>1236</v>
      </c>
    </row>
    <row r="555" spans="1:6" x14ac:dyDescent="0.35">
      <c r="A555" t="s">
        <v>1687</v>
      </c>
      <c r="B555" t="s">
        <v>1724</v>
      </c>
      <c r="C555" t="s">
        <v>1725</v>
      </c>
      <c r="D555" s="19" t="s">
        <v>22782</v>
      </c>
      <c r="E555" s="140" t="s">
        <v>236</v>
      </c>
      <c r="F555" t="s">
        <v>1236</v>
      </c>
    </row>
    <row r="556" spans="1:6" x14ac:dyDescent="0.35">
      <c r="A556" t="s">
        <v>1732</v>
      </c>
      <c r="B556" t="s">
        <v>1730</v>
      </c>
      <c r="C556" t="s">
        <v>1734</v>
      </c>
      <c r="D556" s="19" t="s">
        <v>1733</v>
      </c>
      <c r="E556"/>
      <c r="F556" t="s">
        <v>1731</v>
      </c>
    </row>
    <row r="557" spans="1:6" x14ac:dyDescent="0.35">
      <c r="A557" t="s">
        <v>1732</v>
      </c>
      <c r="B557" t="s">
        <v>1735</v>
      </c>
      <c r="C557" t="s">
        <v>1738</v>
      </c>
      <c r="D557" s="19" t="s">
        <v>1737</v>
      </c>
      <c r="E557" t="s">
        <v>1736</v>
      </c>
      <c r="F557" t="s">
        <v>1731</v>
      </c>
    </row>
    <row r="558" spans="1:6" x14ac:dyDescent="0.35">
      <c r="A558" t="s">
        <v>1732</v>
      </c>
      <c r="B558" t="s">
        <v>22781</v>
      </c>
      <c r="C558" t="s">
        <v>1740</v>
      </c>
      <c r="D558" s="19" t="s">
        <v>1739</v>
      </c>
      <c r="E558" s="140" t="s">
        <v>184</v>
      </c>
      <c r="F558" t="s">
        <v>1731</v>
      </c>
    </row>
    <row r="559" spans="1:6" x14ac:dyDescent="0.35">
      <c r="A559" t="s">
        <v>1744</v>
      </c>
      <c r="B559" t="s">
        <v>1741</v>
      </c>
      <c r="C559" t="s">
        <v>22779</v>
      </c>
      <c r="D559" s="19" t="s">
        <v>22780</v>
      </c>
      <c r="E559" t="s">
        <v>1742</v>
      </c>
      <c r="F559" t="s">
        <v>1743</v>
      </c>
    </row>
    <row r="560" spans="1:6" x14ac:dyDescent="0.35">
      <c r="A560" t="s">
        <v>1744</v>
      </c>
      <c r="B560" t="s">
        <v>1745</v>
      </c>
      <c r="C560" t="s">
        <v>1747</v>
      </c>
      <c r="D560" s="19" t="s">
        <v>22778</v>
      </c>
      <c r="E560" t="s">
        <v>236</v>
      </c>
      <c r="F560" t="s">
        <v>1746</v>
      </c>
    </row>
    <row r="561" spans="1:6" x14ac:dyDescent="0.35">
      <c r="A561" t="s">
        <v>1750</v>
      </c>
      <c r="B561" t="s">
        <v>1748</v>
      </c>
      <c r="C561" t="s">
        <v>22776</v>
      </c>
      <c r="D561" s="19" t="s">
        <v>22777</v>
      </c>
      <c r="E561" t="s">
        <v>279</v>
      </c>
      <c r="F561" t="s">
        <v>1749</v>
      </c>
    </row>
    <row r="562" spans="1:6" x14ac:dyDescent="0.35">
      <c r="A562" t="s">
        <v>1750</v>
      </c>
      <c r="B562" t="s">
        <v>1751</v>
      </c>
      <c r="C562" t="s">
        <v>22774</v>
      </c>
      <c r="D562" s="19" t="s">
        <v>22775</v>
      </c>
      <c r="E562" t="s">
        <v>1752</v>
      </c>
      <c r="F562" t="s">
        <v>1749</v>
      </c>
    </row>
    <row r="563" spans="1:6" x14ac:dyDescent="0.35">
      <c r="A563" t="s">
        <v>1750</v>
      </c>
      <c r="B563" t="s">
        <v>1753</v>
      </c>
      <c r="C563" t="s">
        <v>1755</v>
      </c>
      <c r="D563" s="19"/>
      <c r="E563" t="s">
        <v>184</v>
      </c>
      <c r="F563" t="s">
        <v>1754</v>
      </c>
    </row>
    <row r="564" spans="1:6" x14ac:dyDescent="0.35">
      <c r="A564" t="s">
        <v>1758</v>
      </c>
      <c r="B564" t="s">
        <v>1756</v>
      </c>
      <c r="C564" t="s">
        <v>1759</v>
      </c>
      <c r="D564" s="19"/>
      <c r="E564" s="140" t="s">
        <v>184</v>
      </c>
      <c r="F564" t="s">
        <v>1757</v>
      </c>
    </row>
    <row r="565" spans="1:6" x14ac:dyDescent="0.35">
      <c r="A565" t="s">
        <v>1758</v>
      </c>
      <c r="B565" t="s">
        <v>1760</v>
      </c>
      <c r="C565" t="s">
        <v>1761</v>
      </c>
      <c r="D565" s="19" t="s">
        <v>22773</v>
      </c>
      <c r="E565" t="s">
        <v>224</v>
      </c>
      <c r="F565" t="s">
        <v>1757</v>
      </c>
    </row>
    <row r="566" spans="1:6" x14ac:dyDescent="0.35">
      <c r="A566" t="s">
        <v>1758</v>
      </c>
      <c r="B566" t="s">
        <v>1762</v>
      </c>
      <c r="C566" t="s">
        <v>1763</v>
      </c>
      <c r="D566" s="19"/>
      <c r="E566" t="s">
        <v>184</v>
      </c>
      <c r="F566" t="s">
        <v>1757</v>
      </c>
    </row>
    <row r="567" spans="1:6" x14ac:dyDescent="0.35">
      <c r="A567" t="s">
        <v>1758</v>
      </c>
      <c r="B567" t="s">
        <v>1764</v>
      </c>
      <c r="C567" t="s">
        <v>1765</v>
      </c>
      <c r="D567" s="19" t="s">
        <v>22772</v>
      </c>
      <c r="E567" s="140" t="s">
        <v>184</v>
      </c>
      <c r="F567" t="s">
        <v>1757</v>
      </c>
    </row>
    <row r="568" spans="1:6" x14ac:dyDescent="0.35">
      <c r="A568" t="s">
        <v>1758</v>
      </c>
      <c r="B568" t="s">
        <v>1766</v>
      </c>
      <c r="C568" t="s">
        <v>1767</v>
      </c>
      <c r="D568" s="19" t="s">
        <v>22771</v>
      </c>
      <c r="E568" s="140" t="s">
        <v>184</v>
      </c>
      <c r="F568" t="s">
        <v>1757</v>
      </c>
    </row>
    <row r="569" spans="1:6" s="140" customFormat="1" x14ac:dyDescent="0.35">
      <c r="A569" s="140" t="s">
        <v>1758</v>
      </c>
      <c r="B569" s="140" t="s">
        <v>22859</v>
      </c>
      <c r="C569" s="300" t="s">
        <v>22860</v>
      </c>
      <c r="D569" s="19" t="s">
        <v>22803</v>
      </c>
      <c r="E569" s="140" t="s">
        <v>22804</v>
      </c>
      <c r="F569" s="140" t="s">
        <v>22805</v>
      </c>
    </row>
    <row r="570" spans="1:6" x14ac:dyDescent="0.35">
      <c r="A570" t="s">
        <v>1769</v>
      </c>
      <c r="B570" t="s">
        <v>1768</v>
      </c>
      <c r="C570" t="s">
        <v>1771</v>
      </c>
      <c r="D570" s="19" t="s">
        <v>1770</v>
      </c>
      <c r="E570" s="140" t="s">
        <v>184</v>
      </c>
      <c r="F570" t="s">
        <v>1342</v>
      </c>
    </row>
    <row r="571" spans="1:6" x14ac:dyDescent="0.35">
      <c r="A571" t="s">
        <v>1769</v>
      </c>
      <c r="B571" t="s">
        <v>1772</v>
      </c>
      <c r="C571" t="s">
        <v>1774</v>
      </c>
      <c r="D571" s="19" t="s">
        <v>1773</v>
      </c>
      <c r="E571" s="140" t="s">
        <v>184</v>
      </c>
      <c r="F571" t="s">
        <v>1342</v>
      </c>
    </row>
    <row r="572" spans="1:6" x14ac:dyDescent="0.35">
      <c r="A572" t="s">
        <v>1769</v>
      </c>
      <c r="B572" t="s">
        <v>1775</v>
      </c>
      <c r="C572" t="s">
        <v>1777</v>
      </c>
      <c r="D572" s="19" t="s">
        <v>1776</v>
      </c>
      <c r="E572" s="140" t="s">
        <v>184</v>
      </c>
      <c r="F572" t="s">
        <v>1342</v>
      </c>
    </row>
    <row r="573" spans="1:6" x14ac:dyDescent="0.35">
      <c r="A573" t="s">
        <v>1769</v>
      </c>
      <c r="B573" t="s">
        <v>1778</v>
      </c>
      <c r="C573" t="s">
        <v>1780</v>
      </c>
      <c r="D573" s="19" t="s">
        <v>1779</v>
      </c>
      <c r="E573" s="140" t="s">
        <v>184</v>
      </c>
      <c r="F573" t="s">
        <v>1342</v>
      </c>
    </row>
    <row r="574" spans="1:6" x14ac:dyDescent="0.35">
      <c r="A574" t="s">
        <v>1769</v>
      </c>
      <c r="B574" t="s">
        <v>1781</v>
      </c>
      <c r="C574" t="s">
        <v>1782</v>
      </c>
      <c r="D574" s="19"/>
      <c r="E574" s="140" t="s">
        <v>184</v>
      </c>
      <c r="F574" t="s">
        <v>1342</v>
      </c>
    </row>
    <row r="575" spans="1:6" x14ac:dyDescent="0.35">
      <c r="A575" t="s">
        <v>1769</v>
      </c>
      <c r="B575" t="s">
        <v>1783</v>
      </c>
      <c r="C575" t="s">
        <v>1774</v>
      </c>
      <c r="D575" s="19"/>
      <c r="E575" s="140" t="s">
        <v>184</v>
      </c>
      <c r="F575" t="s">
        <v>1342</v>
      </c>
    </row>
    <row r="576" spans="1:6" s="82" customFormat="1" x14ac:dyDescent="0.35">
      <c r="A576" s="82" t="s">
        <v>1786</v>
      </c>
      <c r="B576" s="82" t="s">
        <v>1784</v>
      </c>
      <c r="C576" s="82" t="s">
        <v>1787</v>
      </c>
      <c r="D576" s="99"/>
      <c r="E576" s="82" t="s">
        <v>279</v>
      </c>
      <c r="F576" s="82" t="s">
        <v>1785</v>
      </c>
    </row>
    <row r="577" spans="1:6" x14ac:dyDescent="0.35">
      <c r="A577" t="s">
        <v>1789</v>
      </c>
      <c r="C577" t="s">
        <v>1790</v>
      </c>
      <c r="D577" s="19"/>
      <c r="E577" t="s">
        <v>1360</v>
      </c>
      <c r="F577" t="s">
        <v>1788</v>
      </c>
    </row>
    <row r="578" spans="1:6" x14ac:dyDescent="0.35">
      <c r="A578" t="s">
        <v>1789</v>
      </c>
      <c r="C578" t="s">
        <v>1792</v>
      </c>
      <c r="D578" s="19"/>
      <c r="E578" t="s">
        <v>1791</v>
      </c>
    </row>
    <row r="579" spans="1:6" x14ac:dyDescent="0.35">
      <c r="A579" t="s">
        <v>1789</v>
      </c>
      <c r="C579" t="s">
        <v>1794</v>
      </c>
      <c r="D579" s="19"/>
      <c r="E579" t="s">
        <v>1793</v>
      </c>
    </row>
    <row r="580" spans="1:6" x14ac:dyDescent="0.35">
      <c r="A580" t="s">
        <v>1789</v>
      </c>
      <c r="C580" t="s">
        <v>1796</v>
      </c>
      <c r="D580" s="19"/>
      <c r="E580" t="s">
        <v>1795</v>
      </c>
    </row>
    <row r="581" spans="1:6" ht="14.25" customHeight="1" x14ac:dyDescent="0.35">
      <c r="A581" t="s">
        <v>1789</v>
      </c>
      <c r="C581" t="s">
        <v>1798</v>
      </c>
      <c r="D581" s="19"/>
      <c r="E581" t="s">
        <v>1797</v>
      </c>
    </row>
    <row r="582" spans="1:6" s="82" customFormat="1" x14ac:dyDescent="0.35">
      <c r="A582" s="82" t="s">
        <v>4533</v>
      </c>
      <c r="B582" s="82" t="s">
        <v>4534</v>
      </c>
      <c r="C582" s="82" t="s">
        <v>4536</v>
      </c>
      <c r="D582" s="99" t="s">
        <v>21214</v>
      </c>
      <c r="E582" s="82" t="s">
        <v>4535</v>
      </c>
    </row>
    <row r="583" spans="1:6" s="82" customFormat="1" x14ac:dyDescent="0.35">
      <c r="A583" s="82" t="s">
        <v>4533</v>
      </c>
      <c r="B583" s="82" t="s">
        <v>4537</v>
      </c>
      <c r="C583" s="241" t="s">
        <v>22770</v>
      </c>
      <c r="D583" s="99" t="s">
        <v>22769</v>
      </c>
      <c r="E583" s="82" t="s">
        <v>83</v>
      </c>
    </row>
    <row r="584" spans="1:6" s="82" customFormat="1" x14ac:dyDescent="0.35">
      <c r="A584" s="82" t="s">
        <v>4533</v>
      </c>
      <c r="B584" s="82" t="s">
        <v>22107</v>
      </c>
      <c r="C584" s="241" t="s">
        <v>22108</v>
      </c>
      <c r="D584" s="99" t="s">
        <v>22109</v>
      </c>
      <c r="E584" s="82" t="s">
        <v>22110</v>
      </c>
      <c r="F584" s="82" t="s">
        <v>22111</v>
      </c>
    </row>
    <row r="585" spans="1:6" s="82" customFormat="1" x14ac:dyDescent="0.35">
      <c r="A585" s="82" t="s">
        <v>1801</v>
      </c>
      <c r="B585" s="82" t="s">
        <v>22741</v>
      </c>
      <c r="C585" s="82" t="s">
        <v>1803</v>
      </c>
      <c r="D585" s="99" t="s">
        <v>1802</v>
      </c>
      <c r="E585" s="82" t="s">
        <v>1799</v>
      </c>
      <c r="F585" s="82" t="s">
        <v>1800</v>
      </c>
    </row>
    <row r="586" spans="1:6" x14ac:dyDescent="0.35">
      <c r="A586" t="s">
        <v>1801</v>
      </c>
      <c r="B586" t="s">
        <v>22051</v>
      </c>
      <c r="C586" s="58" t="s">
        <v>22052</v>
      </c>
      <c r="D586" s="19" t="s">
        <v>22053</v>
      </c>
      <c r="E586" t="s">
        <v>22054</v>
      </c>
      <c r="F586" t="s">
        <v>22055</v>
      </c>
    </row>
    <row r="587" spans="1:6" s="82" customFormat="1" x14ac:dyDescent="0.35">
      <c r="A587" s="82" t="s">
        <v>1801</v>
      </c>
      <c r="B587" s="82" t="s">
        <v>1804</v>
      </c>
      <c r="C587" s="82" t="s">
        <v>1807</v>
      </c>
      <c r="D587" s="99" t="s">
        <v>1806</v>
      </c>
      <c r="E587" s="82" t="s">
        <v>1805</v>
      </c>
    </row>
    <row r="588" spans="1:6" x14ac:dyDescent="0.35">
      <c r="A588" t="s">
        <v>1801</v>
      </c>
      <c r="B588" t="s">
        <v>1808</v>
      </c>
      <c r="C588" t="s">
        <v>22646</v>
      </c>
      <c r="D588" s="19" t="s">
        <v>1810</v>
      </c>
      <c r="E588" t="s">
        <v>1809</v>
      </c>
    </row>
    <row r="589" spans="1:6" s="82" customFormat="1" x14ac:dyDescent="0.35">
      <c r="A589" s="82" t="s">
        <v>1801</v>
      </c>
      <c r="B589" s="82" t="s">
        <v>1811</v>
      </c>
      <c r="C589" s="82" t="s">
        <v>1814</v>
      </c>
      <c r="D589" s="99" t="s">
        <v>1813</v>
      </c>
      <c r="E589" s="82" t="s">
        <v>1812</v>
      </c>
    </row>
    <row r="590" spans="1:6" x14ac:dyDescent="0.35">
      <c r="A590" t="s">
        <v>1801</v>
      </c>
      <c r="B590" t="s">
        <v>22643</v>
      </c>
      <c r="C590" t="s">
        <v>22642</v>
      </c>
      <c r="D590" s="19" t="s">
        <v>22644</v>
      </c>
      <c r="E590" t="s">
        <v>236</v>
      </c>
      <c r="F590" t="s">
        <v>22645</v>
      </c>
    </row>
    <row r="591" spans="1:6" x14ac:dyDescent="0.35">
      <c r="A591" t="s">
        <v>1801</v>
      </c>
      <c r="B591" t="s">
        <v>1816</v>
      </c>
      <c r="C591" t="s">
        <v>22641</v>
      </c>
      <c r="D591" s="19" t="s">
        <v>1818</v>
      </c>
      <c r="E591" t="s">
        <v>1044</v>
      </c>
      <c r="F591" t="s">
        <v>1817</v>
      </c>
    </row>
    <row r="592" spans="1:6" x14ac:dyDescent="0.35">
      <c r="A592" t="s">
        <v>1801</v>
      </c>
      <c r="B592" t="s">
        <v>1819</v>
      </c>
      <c r="C592" t="s">
        <v>22640</v>
      </c>
      <c r="D592" s="19" t="s">
        <v>1820</v>
      </c>
      <c r="E592" t="s">
        <v>22638</v>
      </c>
      <c r="F592" t="s">
        <v>22639</v>
      </c>
    </row>
    <row r="593" spans="1:6" x14ac:dyDescent="0.35">
      <c r="A593" t="s">
        <v>1801</v>
      </c>
      <c r="B593" t="s">
        <v>1821</v>
      </c>
      <c r="C593" t="s">
        <v>22637</v>
      </c>
      <c r="D593" s="19" t="s">
        <v>1822</v>
      </c>
      <c r="E593" t="s">
        <v>1044</v>
      </c>
      <c r="F593" t="s">
        <v>1817</v>
      </c>
    </row>
    <row r="594" spans="1:6" x14ac:dyDescent="0.35">
      <c r="A594" t="s">
        <v>1801</v>
      </c>
      <c r="B594" t="s">
        <v>1823</v>
      </c>
      <c r="C594" t="s">
        <v>22636</v>
      </c>
      <c r="D594" s="19" t="s">
        <v>1824</v>
      </c>
      <c r="E594" t="s">
        <v>1044</v>
      </c>
      <c r="F594" t="s">
        <v>1817</v>
      </c>
    </row>
    <row r="595" spans="1:6" x14ac:dyDescent="0.35">
      <c r="A595" t="s">
        <v>1801</v>
      </c>
      <c r="B595" t="s">
        <v>1825</v>
      </c>
      <c r="C595" t="s">
        <v>22634</v>
      </c>
      <c r="D595" s="19" t="s">
        <v>1826</v>
      </c>
      <c r="E595" t="s">
        <v>220</v>
      </c>
      <c r="F595" t="s">
        <v>22635</v>
      </c>
    </row>
    <row r="596" spans="1:6" x14ac:dyDescent="0.35">
      <c r="A596" t="s">
        <v>1801</v>
      </c>
      <c r="B596" t="s">
        <v>1827</v>
      </c>
      <c r="C596" t="s">
        <v>22633</v>
      </c>
      <c r="D596" s="19" t="s">
        <v>1828</v>
      </c>
      <c r="E596" t="s">
        <v>1044</v>
      </c>
      <c r="F596" t="s">
        <v>1817</v>
      </c>
    </row>
    <row r="597" spans="1:6" x14ac:dyDescent="0.35">
      <c r="A597" t="s">
        <v>1801</v>
      </c>
      <c r="B597" t="s">
        <v>1829</v>
      </c>
      <c r="C597" t="s">
        <v>22632</v>
      </c>
      <c r="D597" s="19" t="s">
        <v>1830</v>
      </c>
      <c r="E597" t="s">
        <v>1044</v>
      </c>
      <c r="F597" t="s">
        <v>1817</v>
      </c>
    </row>
    <row r="598" spans="1:6" x14ac:dyDescent="0.35">
      <c r="A598" t="s">
        <v>1801</v>
      </c>
      <c r="B598" t="s">
        <v>1831</v>
      </c>
      <c r="C598" t="s">
        <v>1937</v>
      </c>
      <c r="D598" s="19" t="s">
        <v>22631</v>
      </c>
      <c r="E598" t="s">
        <v>1044</v>
      </c>
      <c r="F598" t="s">
        <v>1817</v>
      </c>
    </row>
    <row r="599" spans="1:6" x14ac:dyDescent="0.35">
      <c r="A599" t="s">
        <v>1801</v>
      </c>
      <c r="B599" t="s">
        <v>1832</v>
      </c>
      <c r="C599" t="s">
        <v>22630</v>
      </c>
      <c r="D599" s="19" t="s">
        <v>1833</v>
      </c>
      <c r="E599" t="s">
        <v>1044</v>
      </c>
      <c r="F599" t="s">
        <v>1817</v>
      </c>
    </row>
    <row r="600" spans="1:6" x14ac:dyDescent="0.35">
      <c r="A600" t="s">
        <v>1801</v>
      </c>
      <c r="B600" t="s">
        <v>1834</v>
      </c>
      <c r="C600" t="s">
        <v>22629</v>
      </c>
      <c r="D600" s="19" t="s">
        <v>1835</v>
      </c>
      <c r="E600" t="s">
        <v>1044</v>
      </c>
      <c r="F600" t="s">
        <v>1817</v>
      </c>
    </row>
    <row r="601" spans="1:6" x14ac:dyDescent="0.35">
      <c r="A601" t="s">
        <v>1801</v>
      </c>
      <c r="B601" t="s">
        <v>1836</v>
      </c>
      <c r="C601" t="s">
        <v>22628</v>
      </c>
      <c r="D601" s="19" t="s">
        <v>22627</v>
      </c>
      <c r="E601" t="s">
        <v>1044</v>
      </c>
      <c r="F601" t="s">
        <v>1817</v>
      </c>
    </row>
    <row r="602" spans="1:6" x14ac:dyDescent="0.35">
      <c r="A602" t="s">
        <v>1801</v>
      </c>
      <c r="B602" t="s">
        <v>1837</v>
      </c>
      <c r="C602" t="s">
        <v>1841</v>
      </c>
      <c r="D602" s="19" t="s">
        <v>1840</v>
      </c>
      <c r="E602" t="s">
        <v>1838</v>
      </c>
      <c r="F602" t="s">
        <v>1839</v>
      </c>
    </row>
    <row r="603" spans="1:6" x14ac:dyDescent="0.35">
      <c r="A603" t="s">
        <v>1801</v>
      </c>
      <c r="B603" t="s">
        <v>1842</v>
      </c>
      <c r="C603" t="s">
        <v>1846</v>
      </c>
      <c r="D603" s="19" t="s">
        <v>1845</v>
      </c>
      <c r="E603" t="s">
        <v>1843</v>
      </c>
      <c r="F603" t="s">
        <v>1844</v>
      </c>
    </row>
    <row r="604" spans="1:6" x14ac:dyDescent="0.35">
      <c r="A604" t="s">
        <v>1801</v>
      </c>
      <c r="B604" t="s">
        <v>1847</v>
      </c>
      <c r="C604" t="s">
        <v>1850</v>
      </c>
      <c r="D604" s="19" t="s">
        <v>1849</v>
      </c>
      <c r="E604" t="s">
        <v>1371</v>
      </c>
      <c r="F604" t="s">
        <v>1848</v>
      </c>
    </row>
    <row r="605" spans="1:6" x14ac:dyDescent="0.35">
      <c r="A605" t="s">
        <v>1801</v>
      </c>
      <c r="B605" t="s">
        <v>1851</v>
      </c>
      <c r="C605" t="s">
        <v>1853</v>
      </c>
      <c r="D605" s="19" t="s">
        <v>1852</v>
      </c>
      <c r="E605" t="s">
        <v>1838</v>
      </c>
      <c r="F605" t="s">
        <v>1839</v>
      </c>
    </row>
    <row r="606" spans="1:6" x14ac:dyDescent="0.35">
      <c r="A606" t="s">
        <v>1801</v>
      </c>
      <c r="B606" t="s">
        <v>1854</v>
      </c>
      <c r="C606" t="s">
        <v>1857</v>
      </c>
      <c r="D606" s="19" t="s">
        <v>1856</v>
      </c>
      <c r="E606" t="s">
        <v>1855</v>
      </c>
      <c r="F606" t="s">
        <v>1815</v>
      </c>
    </row>
    <row r="607" spans="1:6" x14ac:dyDescent="0.35">
      <c r="A607" t="s">
        <v>1801</v>
      </c>
      <c r="B607" t="s">
        <v>1858</v>
      </c>
      <c r="C607" t="s">
        <v>1861</v>
      </c>
      <c r="D607" s="19" t="s">
        <v>1860</v>
      </c>
      <c r="E607" t="s">
        <v>1859</v>
      </c>
      <c r="F607" t="s">
        <v>1815</v>
      </c>
    </row>
    <row r="608" spans="1:6" x14ac:dyDescent="0.35">
      <c r="A608" t="s">
        <v>1801</v>
      </c>
      <c r="B608" t="s">
        <v>1862</v>
      </c>
      <c r="C608" t="s">
        <v>1864</v>
      </c>
      <c r="D608" s="19" t="s">
        <v>1863</v>
      </c>
      <c r="E608" t="s">
        <v>1838</v>
      </c>
      <c r="F608" t="s">
        <v>1839</v>
      </c>
    </row>
    <row r="609" spans="1:6" x14ac:dyDescent="0.35">
      <c r="A609" t="s">
        <v>1801</v>
      </c>
      <c r="B609" t="s">
        <v>1865</v>
      </c>
      <c r="C609" t="s">
        <v>1867</v>
      </c>
      <c r="D609" s="19" t="s">
        <v>1866</v>
      </c>
      <c r="E609" t="s">
        <v>1838</v>
      </c>
      <c r="F609" t="s">
        <v>1839</v>
      </c>
    </row>
    <row r="610" spans="1:6" x14ac:dyDescent="0.35">
      <c r="A610" t="s">
        <v>1801</v>
      </c>
      <c r="B610" t="s">
        <v>1868</v>
      </c>
      <c r="C610" t="s">
        <v>1872</v>
      </c>
      <c r="D610" s="19" t="s">
        <v>1871</v>
      </c>
      <c r="E610" t="s">
        <v>1869</v>
      </c>
      <c r="F610" t="s">
        <v>1870</v>
      </c>
    </row>
    <row r="611" spans="1:6" x14ac:dyDescent="0.35">
      <c r="A611" t="s">
        <v>1801</v>
      </c>
      <c r="B611" t="s">
        <v>1873</v>
      </c>
      <c r="C611" t="s">
        <v>1875</v>
      </c>
      <c r="D611" s="19" t="s">
        <v>1874</v>
      </c>
      <c r="E611" t="s">
        <v>1843</v>
      </c>
      <c r="F611" t="s">
        <v>1844</v>
      </c>
    </row>
    <row r="612" spans="1:6" x14ac:dyDescent="0.35">
      <c r="A612" t="s">
        <v>1801</v>
      </c>
      <c r="B612" t="s">
        <v>1876</v>
      </c>
      <c r="C612" t="s">
        <v>22626</v>
      </c>
      <c r="D612" s="19" t="s">
        <v>1877</v>
      </c>
      <c r="E612" t="s">
        <v>1044</v>
      </c>
      <c r="F612" t="s">
        <v>1817</v>
      </c>
    </row>
    <row r="613" spans="1:6" x14ac:dyDescent="0.35">
      <c r="A613" t="s">
        <v>1801</v>
      </c>
      <c r="B613" t="s">
        <v>1878</v>
      </c>
      <c r="C613" t="s">
        <v>1880</v>
      </c>
      <c r="D613" s="19" t="s">
        <v>1879</v>
      </c>
      <c r="E613" t="s">
        <v>1843</v>
      </c>
      <c r="F613" t="s">
        <v>1844</v>
      </c>
    </row>
    <row r="614" spans="1:6" x14ac:dyDescent="0.35">
      <c r="A614" t="s">
        <v>1801</v>
      </c>
      <c r="B614" t="s">
        <v>1881</v>
      </c>
      <c r="C614" t="s">
        <v>1885</v>
      </c>
      <c r="D614" s="19" t="s">
        <v>1884</v>
      </c>
      <c r="E614" t="s">
        <v>1882</v>
      </c>
      <c r="F614" t="s">
        <v>1883</v>
      </c>
    </row>
    <row r="615" spans="1:6" x14ac:dyDescent="0.35">
      <c r="A615" t="s">
        <v>1801</v>
      </c>
      <c r="B615" t="s">
        <v>1886</v>
      </c>
      <c r="C615" t="s">
        <v>1889</v>
      </c>
      <c r="D615" s="19" t="s">
        <v>1888</v>
      </c>
      <c r="E615" t="s">
        <v>246</v>
      </c>
      <c r="F615" t="s">
        <v>1887</v>
      </c>
    </row>
    <row r="616" spans="1:6" x14ac:dyDescent="0.35">
      <c r="A616" t="s">
        <v>1801</v>
      </c>
      <c r="B616" t="s">
        <v>1890</v>
      </c>
      <c r="C616" t="s">
        <v>1893</v>
      </c>
      <c r="D616" s="19" t="s">
        <v>1892</v>
      </c>
      <c r="E616" t="s">
        <v>1843</v>
      </c>
      <c r="F616" t="s">
        <v>1891</v>
      </c>
    </row>
    <row r="617" spans="1:6" x14ac:dyDescent="0.35">
      <c r="A617" t="s">
        <v>1801</v>
      </c>
      <c r="B617" t="s">
        <v>1894</v>
      </c>
      <c r="C617" t="s">
        <v>1898</v>
      </c>
      <c r="D617" s="19" t="s">
        <v>1897</v>
      </c>
      <c r="E617" t="s">
        <v>1895</v>
      </c>
      <c r="F617" t="s">
        <v>1896</v>
      </c>
    </row>
    <row r="618" spans="1:6" x14ac:dyDescent="0.35">
      <c r="A618" t="s">
        <v>1801</v>
      </c>
      <c r="B618" t="s">
        <v>1899</v>
      </c>
      <c r="C618" t="s">
        <v>1902</v>
      </c>
      <c r="D618" s="19" t="s">
        <v>1901</v>
      </c>
      <c r="E618" t="s">
        <v>1900</v>
      </c>
      <c r="F618" t="s">
        <v>1815</v>
      </c>
    </row>
    <row r="619" spans="1:6" x14ac:dyDescent="0.35">
      <c r="A619" t="s">
        <v>1801</v>
      </c>
      <c r="B619" t="s">
        <v>1903</v>
      </c>
      <c r="C619" t="s">
        <v>1906</v>
      </c>
      <c r="D619" s="19" t="s">
        <v>1905</v>
      </c>
      <c r="E619" t="s">
        <v>1904</v>
      </c>
      <c r="F619" t="s">
        <v>1815</v>
      </c>
    </row>
    <row r="620" spans="1:6" x14ac:dyDescent="0.35">
      <c r="A620" t="s">
        <v>1801</v>
      </c>
      <c r="B620" t="s">
        <v>1907</v>
      </c>
      <c r="C620" t="s">
        <v>1909</v>
      </c>
      <c r="D620" s="19" t="s">
        <v>1908</v>
      </c>
      <c r="E620" t="s">
        <v>280</v>
      </c>
      <c r="F620" t="s">
        <v>1839</v>
      </c>
    </row>
    <row r="621" spans="1:6" x14ac:dyDescent="0.35">
      <c r="A621" t="s">
        <v>1801</v>
      </c>
      <c r="B621" t="s">
        <v>1910</v>
      </c>
      <c r="C621" t="s">
        <v>1912</v>
      </c>
      <c r="D621" s="19" t="s">
        <v>1911</v>
      </c>
      <c r="E621" t="s">
        <v>1838</v>
      </c>
      <c r="F621" t="s">
        <v>1839</v>
      </c>
    </row>
    <row r="622" spans="1:6" x14ac:dyDescent="0.35">
      <c r="A622" t="s">
        <v>1801</v>
      </c>
      <c r="B622" t="s">
        <v>1913</v>
      </c>
      <c r="C622" t="s">
        <v>22625</v>
      </c>
      <c r="D622" s="19" t="s">
        <v>1914</v>
      </c>
      <c r="E622" t="s">
        <v>1859</v>
      </c>
      <c r="F622" t="s">
        <v>1815</v>
      </c>
    </row>
    <row r="623" spans="1:6" x14ac:dyDescent="0.35">
      <c r="A623" t="s">
        <v>1801</v>
      </c>
      <c r="B623" t="s">
        <v>1915</v>
      </c>
      <c r="C623" t="s">
        <v>1917</v>
      </c>
      <c r="D623" s="19" t="s">
        <v>1916</v>
      </c>
      <c r="E623" t="s">
        <v>220</v>
      </c>
      <c r="F623" t="s">
        <v>1891</v>
      </c>
    </row>
    <row r="624" spans="1:6" x14ac:dyDescent="0.35">
      <c r="A624" t="s">
        <v>1801</v>
      </c>
      <c r="B624" t="s">
        <v>1918</v>
      </c>
      <c r="C624" t="s">
        <v>1920</v>
      </c>
      <c r="D624" s="19" t="s">
        <v>1919</v>
      </c>
      <c r="E624" t="s">
        <v>1843</v>
      </c>
      <c r="F624" t="s">
        <v>1844</v>
      </c>
    </row>
    <row r="625" spans="1:6" x14ac:dyDescent="0.35">
      <c r="A625" t="s">
        <v>1801</v>
      </c>
      <c r="B625" t="s">
        <v>1921</v>
      </c>
      <c r="C625" t="s">
        <v>1923</v>
      </c>
      <c r="D625" s="19" t="s">
        <v>1922</v>
      </c>
      <c r="E625" t="s">
        <v>220</v>
      </c>
      <c r="F625" t="s">
        <v>1844</v>
      </c>
    </row>
    <row r="626" spans="1:6" x14ac:dyDescent="0.35">
      <c r="A626" t="s">
        <v>1801</v>
      </c>
      <c r="B626" t="s">
        <v>1924</v>
      </c>
      <c r="C626" t="s">
        <v>1926</v>
      </c>
      <c r="D626" s="19" t="s">
        <v>1925</v>
      </c>
      <c r="E626" t="s">
        <v>1838</v>
      </c>
      <c r="F626" t="s">
        <v>1839</v>
      </c>
    </row>
    <row r="627" spans="1:6" x14ac:dyDescent="0.35">
      <c r="A627" t="s">
        <v>1801</v>
      </c>
      <c r="B627" t="s">
        <v>1927</v>
      </c>
      <c r="C627" t="s">
        <v>22624</v>
      </c>
      <c r="D627" s="19" t="s">
        <v>1928</v>
      </c>
      <c r="E627" t="s">
        <v>1882</v>
      </c>
      <c r="F627" t="s">
        <v>1891</v>
      </c>
    </row>
    <row r="628" spans="1:6" x14ac:dyDescent="0.35">
      <c r="A628" t="s">
        <v>1801</v>
      </c>
      <c r="B628" t="s">
        <v>1929</v>
      </c>
      <c r="C628" t="s">
        <v>1931</v>
      </c>
      <c r="D628" s="19" t="s">
        <v>1930</v>
      </c>
      <c r="E628" t="s">
        <v>1838</v>
      </c>
      <c r="F628" t="s">
        <v>1839</v>
      </c>
    </row>
    <row r="629" spans="1:6" x14ac:dyDescent="0.35">
      <c r="A629" t="s">
        <v>1801</v>
      </c>
      <c r="B629" t="s">
        <v>1932</v>
      </c>
      <c r="C629" t="s">
        <v>1934</v>
      </c>
      <c r="D629" s="19" t="s">
        <v>1933</v>
      </c>
      <c r="E629" t="s">
        <v>1900</v>
      </c>
      <c r="F629" t="s">
        <v>1815</v>
      </c>
    </row>
    <row r="630" spans="1:6" x14ac:dyDescent="0.35">
      <c r="A630" t="s">
        <v>1801</v>
      </c>
      <c r="B630" t="s">
        <v>1935</v>
      </c>
      <c r="C630" t="s">
        <v>1937</v>
      </c>
      <c r="D630" s="19" t="s">
        <v>1936</v>
      </c>
      <c r="E630" t="s">
        <v>1900</v>
      </c>
      <c r="F630" t="s">
        <v>1815</v>
      </c>
    </row>
    <row r="631" spans="1:6" x14ac:dyDescent="0.35">
      <c r="A631" t="s">
        <v>1801</v>
      </c>
      <c r="B631" t="s">
        <v>1938</v>
      </c>
      <c r="C631" t="s">
        <v>1940</v>
      </c>
      <c r="D631" s="19" t="s">
        <v>1939</v>
      </c>
      <c r="E631" t="s">
        <v>1838</v>
      </c>
      <c r="F631" t="s">
        <v>1839</v>
      </c>
    </row>
    <row r="632" spans="1:6" x14ac:dyDescent="0.35">
      <c r="A632" t="s">
        <v>1801</v>
      </c>
      <c r="B632" t="s">
        <v>1941</v>
      </c>
      <c r="C632" t="s">
        <v>22622</v>
      </c>
      <c r="D632" s="19" t="s">
        <v>22623</v>
      </c>
      <c r="E632" t="s">
        <v>154</v>
      </c>
      <c r="F632" t="s">
        <v>1942</v>
      </c>
    </row>
    <row r="633" spans="1:6" x14ac:dyDescent="0.35">
      <c r="A633" t="s">
        <v>1801</v>
      </c>
      <c r="B633" t="s">
        <v>1943</v>
      </c>
      <c r="C633" t="s">
        <v>22621</v>
      </c>
      <c r="D633" s="19" t="s">
        <v>22620</v>
      </c>
      <c r="E633" t="s">
        <v>154</v>
      </c>
      <c r="F633" t="s">
        <v>1944</v>
      </c>
    </row>
    <row r="634" spans="1:6" x14ac:dyDescent="0.35">
      <c r="A634" t="s">
        <v>1801</v>
      </c>
      <c r="B634" t="s">
        <v>1945</v>
      </c>
      <c r="C634" t="s">
        <v>1946</v>
      </c>
      <c r="D634" s="19"/>
      <c r="E634" t="s">
        <v>154</v>
      </c>
      <c r="F634" t="s">
        <v>22768</v>
      </c>
    </row>
    <row r="635" spans="1:6" x14ac:dyDescent="0.35">
      <c r="A635" t="s">
        <v>1801</v>
      </c>
      <c r="B635" t="s">
        <v>1947</v>
      </c>
      <c r="C635" t="s">
        <v>1948</v>
      </c>
      <c r="D635" s="19"/>
      <c r="E635" t="s">
        <v>154</v>
      </c>
      <c r="F635" t="s">
        <v>977</v>
      </c>
    </row>
    <row r="636" spans="1:6" x14ac:dyDescent="0.35">
      <c r="A636" t="s">
        <v>1801</v>
      </c>
      <c r="B636" t="s">
        <v>1949</v>
      </c>
      <c r="C636" t="s">
        <v>1951</v>
      </c>
      <c r="D636" s="19"/>
      <c r="E636" t="s">
        <v>154</v>
      </c>
      <c r="F636" t="s">
        <v>1950</v>
      </c>
    </row>
    <row r="637" spans="1:6" x14ac:dyDescent="0.35">
      <c r="A637" t="s">
        <v>1801</v>
      </c>
      <c r="B637" t="s">
        <v>1952</v>
      </c>
      <c r="C637" t="s">
        <v>1955</v>
      </c>
      <c r="D637" s="19" t="s">
        <v>1954</v>
      </c>
      <c r="E637" t="s">
        <v>1953</v>
      </c>
      <c r="F637" t="s">
        <v>22616</v>
      </c>
    </row>
    <row r="638" spans="1:6" x14ac:dyDescent="0.35">
      <c r="A638" t="s">
        <v>1801</v>
      </c>
      <c r="B638" t="s">
        <v>1956</v>
      </c>
      <c r="C638" t="s">
        <v>1959</v>
      </c>
      <c r="D638" s="19" t="s">
        <v>1958</v>
      </c>
      <c r="E638" t="s">
        <v>1957</v>
      </c>
      <c r="F638" t="s">
        <v>167</v>
      </c>
    </row>
    <row r="639" spans="1:6" x14ac:dyDescent="0.35">
      <c r="A639" t="s">
        <v>1801</v>
      </c>
      <c r="B639" t="s">
        <v>1960</v>
      </c>
      <c r="C639" s="58" t="s">
        <v>22619</v>
      </c>
      <c r="D639" s="19" t="s">
        <v>1961</v>
      </c>
      <c r="E639" t="s">
        <v>1953</v>
      </c>
      <c r="F639" t="s">
        <v>22615</v>
      </c>
    </row>
    <row r="640" spans="1:6" x14ac:dyDescent="0.35">
      <c r="A640" t="s">
        <v>1801</v>
      </c>
      <c r="B640" t="s">
        <v>1962</v>
      </c>
      <c r="C640" t="s">
        <v>1964</v>
      </c>
      <c r="D640" s="19" t="s">
        <v>1963</v>
      </c>
      <c r="E640" t="s">
        <v>1957</v>
      </c>
      <c r="F640" t="s">
        <v>167</v>
      </c>
    </row>
    <row r="641" spans="1:6" x14ac:dyDescent="0.35">
      <c r="A641" t="s">
        <v>1801</v>
      </c>
      <c r="B641" t="s">
        <v>1965</v>
      </c>
      <c r="C641" t="s">
        <v>1968</v>
      </c>
      <c r="D641" s="19" t="s">
        <v>1967</v>
      </c>
      <c r="E641" t="s">
        <v>242</v>
      </c>
      <c r="F641" t="s">
        <v>1966</v>
      </c>
    </row>
    <row r="642" spans="1:6" x14ac:dyDescent="0.35">
      <c r="A642" t="s">
        <v>1801</v>
      </c>
      <c r="B642" t="s">
        <v>1969</v>
      </c>
      <c r="C642" t="s">
        <v>1971</v>
      </c>
      <c r="D642" s="19" t="s">
        <v>1970</v>
      </c>
      <c r="E642" t="s">
        <v>242</v>
      </c>
      <c r="F642" t="s">
        <v>1966</v>
      </c>
    </row>
    <row r="643" spans="1:6" x14ac:dyDescent="0.35">
      <c r="A643" t="s">
        <v>1801</v>
      </c>
      <c r="B643" t="s">
        <v>1972</v>
      </c>
      <c r="C643" t="s">
        <v>1974</v>
      </c>
      <c r="D643" s="19" t="s">
        <v>1973</v>
      </c>
      <c r="E643" t="s">
        <v>1957</v>
      </c>
      <c r="F643" t="s">
        <v>167</v>
      </c>
    </row>
    <row r="644" spans="1:6" x14ac:dyDescent="0.35">
      <c r="A644" t="s">
        <v>1801</v>
      </c>
      <c r="B644" t="s">
        <v>1975</v>
      </c>
      <c r="C644" t="s">
        <v>1978</v>
      </c>
      <c r="D644" s="19" t="s">
        <v>1977</v>
      </c>
      <c r="E644" t="s">
        <v>1957</v>
      </c>
      <c r="F644" t="s">
        <v>1976</v>
      </c>
    </row>
    <row r="645" spans="1:6" x14ac:dyDescent="0.35">
      <c r="A645" t="s">
        <v>1801</v>
      </c>
      <c r="B645" t="s">
        <v>1979</v>
      </c>
      <c r="C645" t="s">
        <v>1981</v>
      </c>
      <c r="D645" s="19" t="s">
        <v>1980</v>
      </c>
      <c r="E645" t="s">
        <v>1953</v>
      </c>
      <c r="F645" t="s">
        <v>22618</v>
      </c>
    </row>
    <row r="646" spans="1:6" x14ac:dyDescent="0.35">
      <c r="A646" t="s">
        <v>1801</v>
      </c>
      <c r="B646" t="s">
        <v>1983</v>
      </c>
      <c r="C646" t="s">
        <v>1985</v>
      </c>
      <c r="D646" s="19" t="s">
        <v>1984</v>
      </c>
      <c r="E646" t="s">
        <v>242</v>
      </c>
      <c r="F646" t="s">
        <v>1966</v>
      </c>
    </row>
    <row r="647" spans="1:6" x14ac:dyDescent="0.35">
      <c r="A647" t="s">
        <v>1801</v>
      </c>
      <c r="B647" t="s">
        <v>1986</v>
      </c>
      <c r="C647" t="s">
        <v>1988</v>
      </c>
      <c r="D647" s="19" t="s">
        <v>1987</v>
      </c>
      <c r="E647" t="s">
        <v>1957</v>
      </c>
      <c r="F647" t="s">
        <v>167</v>
      </c>
    </row>
    <row r="648" spans="1:6" x14ac:dyDescent="0.35">
      <c r="A648" t="s">
        <v>1801</v>
      </c>
      <c r="B648" t="s">
        <v>1989</v>
      </c>
      <c r="C648" t="s">
        <v>1991</v>
      </c>
      <c r="D648" s="19" t="s">
        <v>1990</v>
      </c>
      <c r="E648" t="s">
        <v>1957</v>
      </c>
      <c r="F648" t="s">
        <v>167</v>
      </c>
    </row>
    <row r="649" spans="1:6" x14ac:dyDescent="0.35">
      <c r="A649" t="s">
        <v>1801</v>
      </c>
      <c r="B649" t="s">
        <v>1992</v>
      </c>
      <c r="C649" t="s">
        <v>1994</v>
      </c>
      <c r="D649" s="19" t="s">
        <v>1993</v>
      </c>
      <c r="E649" t="s">
        <v>1957</v>
      </c>
      <c r="F649" t="s">
        <v>167</v>
      </c>
    </row>
    <row r="650" spans="1:6" x14ac:dyDescent="0.35">
      <c r="A650" t="s">
        <v>1801</v>
      </c>
      <c r="B650" t="s">
        <v>1995</v>
      </c>
      <c r="C650" t="s">
        <v>1997</v>
      </c>
      <c r="D650" s="19" t="s">
        <v>1996</v>
      </c>
      <c r="E650" t="s">
        <v>1957</v>
      </c>
      <c r="F650" t="s">
        <v>1976</v>
      </c>
    </row>
    <row r="651" spans="1:6" x14ac:dyDescent="0.35">
      <c r="A651" t="s">
        <v>1801</v>
      </c>
      <c r="B651" t="s">
        <v>1998</v>
      </c>
      <c r="C651" t="s">
        <v>2000</v>
      </c>
      <c r="D651" s="19" t="s">
        <v>1999</v>
      </c>
      <c r="E651" t="s">
        <v>1957</v>
      </c>
      <c r="F651" t="s">
        <v>167</v>
      </c>
    </row>
    <row r="652" spans="1:6" x14ac:dyDescent="0.35">
      <c r="A652" t="s">
        <v>1801</v>
      </c>
      <c r="B652" t="s">
        <v>2001</v>
      </c>
      <c r="C652" t="s">
        <v>2003</v>
      </c>
      <c r="D652" s="19" t="s">
        <v>2002</v>
      </c>
      <c r="E652" t="s">
        <v>1957</v>
      </c>
      <c r="F652" t="s">
        <v>1976</v>
      </c>
    </row>
    <row r="653" spans="1:6" x14ac:dyDescent="0.35">
      <c r="A653" t="s">
        <v>1801</v>
      </c>
      <c r="B653" t="s">
        <v>2004</v>
      </c>
      <c r="C653" t="s">
        <v>2006</v>
      </c>
      <c r="D653" s="19" t="s">
        <v>2005</v>
      </c>
      <c r="E653" t="s">
        <v>1957</v>
      </c>
      <c r="F653" t="s">
        <v>1982</v>
      </c>
    </row>
    <row r="654" spans="1:6" x14ac:dyDescent="0.35">
      <c r="A654" t="s">
        <v>1801</v>
      </c>
      <c r="B654" t="s">
        <v>2007</v>
      </c>
      <c r="C654" t="s">
        <v>2009</v>
      </c>
      <c r="D654" s="19" t="s">
        <v>2008</v>
      </c>
      <c r="E654" t="s">
        <v>1953</v>
      </c>
      <c r="F654" t="s">
        <v>22616</v>
      </c>
    </row>
    <row r="655" spans="1:6" x14ac:dyDescent="0.35">
      <c r="A655" t="s">
        <v>1801</v>
      </c>
      <c r="B655" t="s">
        <v>2010</v>
      </c>
      <c r="C655" t="s">
        <v>2012</v>
      </c>
      <c r="D655" s="19" t="s">
        <v>2011</v>
      </c>
      <c r="E655" t="s">
        <v>1957</v>
      </c>
      <c r="F655" t="s">
        <v>1976</v>
      </c>
    </row>
    <row r="656" spans="1:6" x14ac:dyDescent="0.35">
      <c r="A656" t="s">
        <v>1801</v>
      </c>
      <c r="B656" t="s">
        <v>2013</v>
      </c>
      <c r="C656" t="s">
        <v>2015</v>
      </c>
      <c r="D656" s="19" t="s">
        <v>2014</v>
      </c>
      <c r="E656" t="s">
        <v>1957</v>
      </c>
      <c r="F656" t="s">
        <v>167</v>
      </c>
    </row>
    <row r="657" spans="1:6" x14ac:dyDescent="0.35">
      <c r="A657" t="s">
        <v>1801</v>
      </c>
      <c r="B657" t="s">
        <v>2016</v>
      </c>
      <c r="C657" t="s">
        <v>2018</v>
      </c>
      <c r="D657" s="19" t="s">
        <v>2017</v>
      </c>
      <c r="E657" t="s">
        <v>1957</v>
      </c>
      <c r="F657" t="s">
        <v>1982</v>
      </c>
    </row>
    <row r="658" spans="1:6" x14ac:dyDescent="0.35">
      <c r="A658" t="s">
        <v>1801</v>
      </c>
      <c r="B658" t="s">
        <v>2019</v>
      </c>
      <c r="C658" t="s">
        <v>2021</v>
      </c>
      <c r="D658" s="19" t="s">
        <v>2020</v>
      </c>
      <c r="E658" t="s">
        <v>1957</v>
      </c>
      <c r="F658" t="s">
        <v>167</v>
      </c>
    </row>
    <row r="659" spans="1:6" x14ac:dyDescent="0.35">
      <c r="A659" t="s">
        <v>1801</v>
      </c>
      <c r="B659" t="s">
        <v>2022</v>
      </c>
      <c r="C659" t="s">
        <v>2024</v>
      </c>
      <c r="D659" s="19" t="s">
        <v>2023</v>
      </c>
      <c r="E659" t="s">
        <v>242</v>
      </c>
      <c r="F659" t="s">
        <v>1966</v>
      </c>
    </row>
    <row r="660" spans="1:6" x14ac:dyDescent="0.35">
      <c r="A660" t="s">
        <v>1801</v>
      </c>
      <c r="B660" t="s">
        <v>2025</v>
      </c>
      <c r="C660" t="s">
        <v>2027</v>
      </c>
      <c r="D660" s="19" t="s">
        <v>2026</v>
      </c>
      <c r="E660" t="s">
        <v>1953</v>
      </c>
      <c r="F660" t="s">
        <v>22616</v>
      </c>
    </row>
    <row r="661" spans="1:6" x14ac:dyDescent="0.35">
      <c r="A661" t="s">
        <v>1801</v>
      </c>
      <c r="B661" t="s">
        <v>2028</v>
      </c>
      <c r="C661" t="s">
        <v>2030</v>
      </c>
      <c r="D661" s="19" t="s">
        <v>2029</v>
      </c>
      <c r="E661" t="s">
        <v>242</v>
      </c>
      <c r="F661" t="s">
        <v>1966</v>
      </c>
    </row>
    <row r="662" spans="1:6" x14ac:dyDescent="0.35">
      <c r="A662" t="s">
        <v>1801</v>
      </c>
      <c r="B662" t="s">
        <v>2031</v>
      </c>
      <c r="C662" t="s">
        <v>2033</v>
      </c>
      <c r="D662" s="19" t="s">
        <v>2032</v>
      </c>
      <c r="E662" t="s">
        <v>1953</v>
      </c>
      <c r="F662" t="s">
        <v>22615</v>
      </c>
    </row>
    <row r="663" spans="1:6" x14ac:dyDescent="0.35">
      <c r="A663" t="s">
        <v>1801</v>
      </c>
      <c r="B663" t="s">
        <v>2034</v>
      </c>
      <c r="C663" t="s">
        <v>2036</v>
      </c>
      <c r="D663" s="19" t="s">
        <v>2035</v>
      </c>
      <c r="E663" t="s">
        <v>1953</v>
      </c>
      <c r="F663" t="s">
        <v>22617</v>
      </c>
    </row>
    <row r="664" spans="1:6" x14ac:dyDescent="0.35">
      <c r="A664" t="s">
        <v>1801</v>
      </c>
      <c r="B664" t="s">
        <v>2037</v>
      </c>
      <c r="C664" t="s">
        <v>2039</v>
      </c>
      <c r="D664" s="19" t="s">
        <v>2038</v>
      </c>
      <c r="E664" t="s">
        <v>242</v>
      </c>
      <c r="F664" t="s">
        <v>1966</v>
      </c>
    </row>
    <row r="665" spans="1:6" x14ac:dyDescent="0.35">
      <c r="A665" t="s">
        <v>1801</v>
      </c>
      <c r="B665" t="s">
        <v>2040</v>
      </c>
      <c r="C665" t="s">
        <v>2042</v>
      </c>
      <c r="D665" s="19" t="s">
        <v>2041</v>
      </c>
      <c r="E665" t="s">
        <v>1957</v>
      </c>
      <c r="F665" t="s">
        <v>167</v>
      </c>
    </row>
    <row r="666" spans="1:6" x14ac:dyDescent="0.35">
      <c r="A666" t="s">
        <v>1801</v>
      </c>
      <c r="B666" t="s">
        <v>2043</v>
      </c>
      <c r="C666" t="s">
        <v>2045</v>
      </c>
      <c r="D666" s="19" t="s">
        <v>2044</v>
      </c>
      <c r="E666" t="s">
        <v>1957</v>
      </c>
      <c r="F666" t="s">
        <v>167</v>
      </c>
    </row>
    <row r="667" spans="1:6" x14ac:dyDescent="0.35">
      <c r="A667" t="s">
        <v>1801</v>
      </c>
      <c r="B667" t="s">
        <v>2046</v>
      </c>
      <c r="C667" t="s">
        <v>2048</v>
      </c>
      <c r="D667" s="19" t="s">
        <v>2047</v>
      </c>
      <c r="E667" t="s">
        <v>1953</v>
      </c>
      <c r="F667" t="s">
        <v>22615</v>
      </c>
    </row>
    <row r="668" spans="1:6" x14ac:dyDescent="0.35">
      <c r="A668" t="s">
        <v>1801</v>
      </c>
      <c r="B668" t="s">
        <v>2049</v>
      </c>
      <c r="C668" t="s">
        <v>2051</v>
      </c>
      <c r="D668" s="19" t="s">
        <v>2050</v>
      </c>
      <c r="E668" t="s">
        <v>1953</v>
      </c>
      <c r="F668" t="s">
        <v>22616</v>
      </c>
    </row>
    <row r="669" spans="1:6" x14ac:dyDescent="0.35">
      <c r="A669" t="s">
        <v>1801</v>
      </c>
      <c r="B669" t="s">
        <v>2052</v>
      </c>
      <c r="C669" t="s">
        <v>2054</v>
      </c>
      <c r="D669" s="19" t="s">
        <v>2053</v>
      </c>
      <c r="E669" t="s">
        <v>242</v>
      </c>
      <c r="F669" t="s">
        <v>1966</v>
      </c>
    </row>
    <row r="670" spans="1:6" x14ac:dyDescent="0.35">
      <c r="A670" t="s">
        <v>1801</v>
      </c>
      <c r="B670" t="s">
        <v>2055</v>
      </c>
      <c r="C670" t="s">
        <v>2057</v>
      </c>
      <c r="D670" s="19" t="s">
        <v>2056</v>
      </c>
      <c r="E670" t="s">
        <v>1957</v>
      </c>
      <c r="F670" t="s">
        <v>1976</v>
      </c>
    </row>
    <row r="671" spans="1:6" x14ac:dyDescent="0.35">
      <c r="A671" t="s">
        <v>1801</v>
      </c>
      <c r="B671" t="s">
        <v>2058</v>
      </c>
      <c r="C671" t="s">
        <v>2060</v>
      </c>
      <c r="D671" s="19" t="s">
        <v>2059</v>
      </c>
      <c r="E671" t="s">
        <v>1957</v>
      </c>
      <c r="F671" t="s">
        <v>167</v>
      </c>
    </row>
    <row r="672" spans="1:6" x14ac:dyDescent="0.35">
      <c r="A672" t="s">
        <v>1801</v>
      </c>
      <c r="B672" t="s">
        <v>2061</v>
      </c>
      <c r="C672" t="s">
        <v>2063</v>
      </c>
      <c r="D672" s="19" t="s">
        <v>2062</v>
      </c>
      <c r="E672" t="s">
        <v>1957</v>
      </c>
      <c r="F672" t="s">
        <v>167</v>
      </c>
    </row>
    <row r="673" spans="1:6" x14ac:dyDescent="0.35">
      <c r="A673" t="s">
        <v>1801</v>
      </c>
      <c r="B673" t="s">
        <v>2064</v>
      </c>
      <c r="C673" t="s">
        <v>2066</v>
      </c>
      <c r="D673" s="19" t="s">
        <v>2065</v>
      </c>
      <c r="E673" t="s">
        <v>1957</v>
      </c>
      <c r="F673" t="s">
        <v>167</v>
      </c>
    </row>
    <row r="674" spans="1:6" x14ac:dyDescent="0.35">
      <c r="A674" t="s">
        <v>1801</v>
      </c>
      <c r="B674" t="s">
        <v>2067</v>
      </c>
      <c r="C674" t="s">
        <v>2069</v>
      </c>
      <c r="D674" s="19" t="s">
        <v>2068</v>
      </c>
      <c r="E674" t="s">
        <v>1953</v>
      </c>
      <c r="F674" s="140" t="s">
        <v>22616</v>
      </c>
    </row>
    <row r="675" spans="1:6" x14ac:dyDescent="0.35">
      <c r="A675" t="s">
        <v>1801</v>
      </c>
      <c r="B675" t="s">
        <v>2070</v>
      </c>
      <c r="C675" t="s">
        <v>2072</v>
      </c>
      <c r="D675" s="19" t="s">
        <v>2071</v>
      </c>
      <c r="E675" t="s">
        <v>1953</v>
      </c>
      <c r="F675" t="s">
        <v>22616</v>
      </c>
    </row>
    <row r="676" spans="1:6" x14ac:dyDescent="0.35">
      <c r="A676" t="s">
        <v>1801</v>
      </c>
      <c r="B676" t="s">
        <v>2073</v>
      </c>
      <c r="C676" t="s">
        <v>2076</v>
      </c>
      <c r="D676" s="19" t="s">
        <v>2075</v>
      </c>
      <c r="E676" t="s">
        <v>2074</v>
      </c>
      <c r="F676" t="s">
        <v>1966</v>
      </c>
    </row>
    <row r="677" spans="1:6" x14ac:dyDescent="0.35">
      <c r="A677" t="s">
        <v>1801</v>
      </c>
      <c r="B677" t="s">
        <v>2077</v>
      </c>
      <c r="C677" t="s">
        <v>2079</v>
      </c>
      <c r="D677" s="19" t="s">
        <v>2078</v>
      </c>
      <c r="E677" t="s">
        <v>1957</v>
      </c>
      <c r="F677" t="s">
        <v>1982</v>
      </c>
    </row>
    <row r="678" spans="1:6" x14ac:dyDescent="0.35">
      <c r="A678" t="s">
        <v>1801</v>
      </c>
      <c r="B678" t="s">
        <v>2080</v>
      </c>
      <c r="C678" t="s">
        <v>2082</v>
      </c>
      <c r="D678" s="19" t="s">
        <v>2081</v>
      </c>
      <c r="E678" t="s">
        <v>242</v>
      </c>
      <c r="F678" t="s">
        <v>1966</v>
      </c>
    </row>
    <row r="679" spans="1:6" x14ac:dyDescent="0.35">
      <c r="A679" t="s">
        <v>1801</v>
      </c>
      <c r="B679" t="s">
        <v>2083</v>
      </c>
      <c r="C679" t="s">
        <v>2085</v>
      </c>
      <c r="D679" s="19" t="s">
        <v>2084</v>
      </c>
      <c r="E679" t="s">
        <v>242</v>
      </c>
      <c r="F679" t="s">
        <v>1966</v>
      </c>
    </row>
    <row r="680" spans="1:6" x14ac:dyDescent="0.35">
      <c r="A680" t="s">
        <v>1801</v>
      </c>
      <c r="B680" t="s">
        <v>2086</v>
      </c>
      <c r="C680" t="s">
        <v>2088</v>
      </c>
      <c r="D680" s="19" t="s">
        <v>2087</v>
      </c>
      <c r="E680" t="s">
        <v>1957</v>
      </c>
      <c r="F680" t="s">
        <v>167</v>
      </c>
    </row>
    <row r="681" spans="1:6" x14ac:dyDescent="0.35">
      <c r="A681" t="s">
        <v>1801</v>
      </c>
      <c r="B681" t="s">
        <v>2089</v>
      </c>
      <c r="C681" t="s">
        <v>2091</v>
      </c>
      <c r="D681" s="19" t="s">
        <v>2090</v>
      </c>
      <c r="E681" t="s">
        <v>1953</v>
      </c>
      <c r="F681" t="s">
        <v>22616</v>
      </c>
    </row>
    <row r="682" spans="1:6" x14ac:dyDescent="0.35">
      <c r="A682" t="s">
        <v>1801</v>
      </c>
      <c r="B682" t="s">
        <v>2092</v>
      </c>
      <c r="C682" t="s">
        <v>2094</v>
      </c>
      <c r="D682" s="19" t="s">
        <v>2093</v>
      </c>
      <c r="E682" t="s">
        <v>1957</v>
      </c>
      <c r="F682" t="s">
        <v>1976</v>
      </c>
    </row>
    <row r="683" spans="1:6" x14ac:dyDescent="0.35">
      <c r="A683" t="s">
        <v>1801</v>
      </c>
      <c r="B683" t="s">
        <v>2095</v>
      </c>
      <c r="C683" t="s">
        <v>2098</v>
      </c>
      <c r="D683" s="19" t="s">
        <v>2097</v>
      </c>
      <c r="E683" t="s">
        <v>1953</v>
      </c>
      <c r="F683" t="s">
        <v>2096</v>
      </c>
    </row>
    <row r="684" spans="1:6" x14ac:dyDescent="0.35">
      <c r="A684" t="s">
        <v>1801</v>
      </c>
      <c r="B684" t="s">
        <v>2099</v>
      </c>
      <c r="C684" t="s">
        <v>2101</v>
      </c>
      <c r="D684" s="19" t="s">
        <v>2100</v>
      </c>
      <c r="E684" t="s">
        <v>1957</v>
      </c>
      <c r="F684" t="s">
        <v>1976</v>
      </c>
    </row>
    <row r="685" spans="1:6" x14ac:dyDescent="0.35">
      <c r="A685" t="s">
        <v>1801</v>
      </c>
      <c r="B685" t="s">
        <v>2102</v>
      </c>
      <c r="C685" t="s">
        <v>2104</v>
      </c>
      <c r="D685" s="19" t="s">
        <v>2103</v>
      </c>
      <c r="E685" t="s">
        <v>242</v>
      </c>
      <c r="F685" t="s">
        <v>1966</v>
      </c>
    </row>
    <row r="686" spans="1:6" x14ac:dyDescent="0.35">
      <c r="A686" t="s">
        <v>1801</v>
      </c>
      <c r="B686" t="s">
        <v>2105</v>
      </c>
      <c r="C686" t="s">
        <v>2107</v>
      </c>
      <c r="D686" s="19" t="s">
        <v>2106</v>
      </c>
      <c r="E686" t="s">
        <v>1957</v>
      </c>
      <c r="F686" t="s">
        <v>1982</v>
      </c>
    </row>
    <row r="687" spans="1:6" x14ac:dyDescent="0.35">
      <c r="A687" t="s">
        <v>1801</v>
      </c>
      <c r="B687" t="s">
        <v>2108</v>
      </c>
      <c r="C687" t="s">
        <v>2110</v>
      </c>
      <c r="D687" s="19" t="s">
        <v>2109</v>
      </c>
      <c r="E687" t="s">
        <v>1953</v>
      </c>
      <c r="F687" t="s">
        <v>22616</v>
      </c>
    </row>
    <row r="688" spans="1:6" x14ac:dyDescent="0.35">
      <c r="A688" t="s">
        <v>1801</v>
      </c>
      <c r="B688" t="s">
        <v>2111</v>
      </c>
      <c r="C688" t="s">
        <v>2113</v>
      </c>
      <c r="D688" s="19" t="s">
        <v>2112</v>
      </c>
      <c r="E688" t="s">
        <v>242</v>
      </c>
      <c r="F688" t="s">
        <v>1966</v>
      </c>
    </row>
    <row r="689" spans="1:6" x14ac:dyDescent="0.35">
      <c r="A689" t="s">
        <v>1801</v>
      </c>
      <c r="B689" t="s">
        <v>2114</v>
      </c>
      <c r="C689" t="s">
        <v>2116</v>
      </c>
      <c r="D689" s="19" t="s">
        <v>2115</v>
      </c>
      <c r="E689" t="s">
        <v>1957</v>
      </c>
      <c r="F689" t="s">
        <v>1982</v>
      </c>
    </row>
    <row r="690" spans="1:6" x14ac:dyDescent="0.35">
      <c r="A690" t="s">
        <v>1801</v>
      </c>
      <c r="B690" t="s">
        <v>2117</v>
      </c>
      <c r="C690" t="s">
        <v>2119</v>
      </c>
      <c r="D690" s="19" t="s">
        <v>2118</v>
      </c>
      <c r="E690" t="s">
        <v>1953</v>
      </c>
      <c r="F690" t="s">
        <v>22615</v>
      </c>
    </row>
    <row r="691" spans="1:6" x14ac:dyDescent="0.35">
      <c r="A691" t="s">
        <v>1801</v>
      </c>
      <c r="B691" t="s">
        <v>2120</v>
      </c>
      <c r="C691" t="s">
        <v>2122</v>
      </c>
      <c r="D691" s="19" t="s">
        <v>2121</v>
      </c>
      <c r="E691" t="s">
        <v>1953</v>
      </c>
      <c r="F691" t="s">
        <v>22616</v>
      </c>
    </row>
    <row r="692" spans="1:6" x14ac:dyDescent="0.35">
      <c r="A692" t="s">
        <v>1801</v>
      </c>
      <c r="B692" t="s">
        <v>2123</v>
      </c>
      <c r="C692" t="s">
        <v>2125</v>
      </c>
      <c r="D692" s="19" t="s">
        <v>2124</v>
      </c>
      <c r="E692" t="s">
        <v>1953</v>
      </c>
      <c r="F692" t="s">
        <v>22615</v>
      </c>
    </row>
    <row r="693" spans="1:6" x14ac:dyDescent="0.35">
      <c r="A693" t="s">
        <v>1801</v>
      </c>
      <c r="B693" t="s">
        <v>2126</v>
      </c>
      <c r="C693" t="s">
        <v>2128</v>
      </c>
      <c r="D693" s="19" t="s">
        <v>2127</v>
      </c>
      <c r="E693" t="s">
        <v>242</v>
      </c>
      <c r="F693" t="s">
        <v>1966</v>
      </c>
    </row>
    <row r="694" spans="1:6" s="82" customFormat="1" x14ac:dyDescent="0.35">
      <c r="A694" s="82" t="s">
        <v>1801</v>
      </c>
      <c r="B694" s="82" t="s">
        <v>2129</v>
      </c>
      <c r="C694" s="82" t="s">
        <v>2131</v>
      </c>
      <c r="D694" s="99" t="s">
        <v>2130</v>
      </c>
      <c r="E694" s="82" t="s">
        <v>1953</v>
      </c>
      <c r="F694" s="82" t="s">
        <v>2096</v>
      </c>
    </row>
    <row r="695" spans="1:6" ht="14.25" customHeight="1" x14ac:dyDescent="0.35">
      <c r="A695" t="s">
        <v>1801</v>
      </c>
      <c r="B695" t="s">
        <v>2132</v>
      </c>
      <c r="C695" t="s">
        <v>2134</v>
      </c>
      <c r="D695" s="19" t="s">
        <v>2133</v>
      </c>
      <c r="E695" t="s">
        <v>1953</v>
      </c>
      <c r="F695" t="s">
        <v>22615</v>
      </c>
    </row>
    <row r="696" spans="1:6" s="82" customFormat="1" x14ac:dyDescent="0.35">
      <c r="A696" s="82" t="s">
        <v>1801</v>
      </c>
      <c r="B696" s="82" t="s">
        <v>2135</v>
      </c>
      <c r="C696" s="82" t="s">
        <v>2136</v>
      </c>
      <c r="D696" s="99"/>
      <c r="E696" s="82" t="s">
        <v>1953</v>
      </c>
      <c r="F696" s="82" t="s">
        <v>2096</v>
      </c>
    </row>
    <row r="697" spans="1:6" s="82" customFormat="1" x14ac:dyDescent="0.35">
      <c r="A697" s="82" t="s">
        <v>1801</v>
      </c>
      <c r="B697" s="82" t="s">
        <v>2137</v>
      </c>
      <c r="C697" s="82" t="s">
        <v>2139</v>
      </c>
      <c r="D697" s="99"/>
      <c r="E697" s="82" t="s">
        <v>1953</v>
      </c>
      <c r="F697" s="82" t="s">
        <v>2138</v>
      </c>
    </row>
    <row r="698" spans="1:6" x14ac:dyDescent="0.35">
      <c r="A698" t="s">
        <v>1801</v>
      </c>
      <c r="B698" t="s">
        <v>2140</v>
      </c>
      <c r="C698" t="s">
        <v>2141</v>
      </c>
      <c r="D698" s="19"/>
      <c r="E698" t="s">
        <v>1957</v>
      </c>
      <c r="F698" t="s">
        <v>1976</v>
      </c>
    </row>
    <row r="699" spans="1:6" x14ac:dyDescent="0.35">
      <c r="A699" t="s">
        <v>1801</v>
      </c>
      <c r="B699" t="s">
        <v>2142</v>
      </c>
      <c r="C699" t="s">
        <v>22613</v>
      </c>
      <c r="D699" s="19" t="s">
        <v>22614</v>
      </c>
      <c r="E699" t="s">
        <v>1957</v>
      </c>
      <c r="F699" t="s">
        <v>1982</v>
      </c>
    </row>
    <row r="700" spans="1:6" ht="29" x14ac:dyDescent="0.35">
      <c r="A700" t="s">
        <v>1801</v>
      </c>
      <c r="B700" t="s">
        <v>2143</v>
      </c>
      <c r="C700" s="7" t="s">
        <v>2144</v>
      </c>
      <c r="D700" s="19"/>
      <c r="E700" t="s">
        <v>1953</v>
      </c>
      <c r="F700" t="s">
        <v>22612</v>
      </c>
    </row>
    <row r="701" spans="1:6" x14ac:dyDescent="0.35">
      <c r="A701" t="s">
        <v>1801</v>
      </c>
      <c r="B701" t="s">
        <v>2145</v>
      </c>
      <c r="C701" t="s">
        <v>2146</v>
      </c>
      <c r="D701" s="19"/>
      <c r="E701" t="s">
        <v>1957</v>
      </c>
      <c r="F701" t="s">
        <v>167</v>
      </c>
    </row>
    <row r="702" spans="1:6" x14ac:dyDescent="0.35">
      <c r="A702" t="s">
        <v>1801</v>
      </c>
      <c r="B702" t="s">
        <v>2147</v>
      </c>
      <c r="C702" t="s">
        <v>22610</v>
      </c>
      <c r="D702" s="19" t="s">
        <v>22611</v>
      </c>
      <c r="E702" t="s">
        <v>1953</v>
      </c>
    </row>
    <row r="703" spans="1:6" x14ac:dyDescent="0.35">
      <c r="A703" t="s">
        <v>1801</v>
      </c>
      <c r="B703" t="s">
        <v>2148</v>
      </c>
      <c r="C703" t="s">
        <v>2149</v>
      </c>
      <c r="D703" s="19" t="s">
        <v>22559</v>
      </c>
      <c r="E703" t="s">
        <v>1957</v>
      </c>
      <c r="F703" t="s">
        <v>1976</v>
      </c>
    </row>
    <row r="704" spans="1:6" x14ac:dyDescent="0.35">
      <c r="A704" t="s">
        <v>1801</v>
      </c>
      <c r="B704" t="s">
        <v>2150</v>
      </c>
      <c r="C704" t="s">
        <v>22609</v>
      </c>
      <c r="D704" s="19" t="s">
        <v>22608</v>
      </c>
      <c r="E704" t="s">
        <v>1957</v>
      </c>
      <c r="F704" t="s">
        <v>167</v>
      </c>
    </row>
    <row r="705" spans="1:6" x14ac:dyDescent="0.35">
      <c r="A705" t="s">
        <v>1801</v>
      </c>
      <c r="B705" t="s">
        <v>2151</v>
      </c>
      <c r="C705" t="s">
        <v>22607</v>
      </c>
      <c r="D705" s="19" t="s">
        <v>22606</v>
      </c>
      <c r="E705" t="s">
        <v>1957</v>
      </c>
      <c r="F705" t="s">
        <v>1976</v>
      </c>
    </row>
    <row r="706" spans="1:6" x14ac:dyDescent="0.35">
      <c r="A706" t="s">
        <v>1801</v>
      </c>
      <c r="B706" t="s">
        <v>2152</v>
      </c>
      <c r="C706" t="s">
        <v>2153</v>
      </c>
      <c r="D706" s="19" t="s">
        <v>22605</v>
      </c>
      <c r="E706" t="s">
        <v>1957</v>
      </c>
      <c r="F706" t="s">
        <v>167</v>
      </c>
    </row>
    <row r="707" spans="1:6" x14ac:dyDescent="0.35">
      <c r="A707" t="s">
        <v>1801</v>
      </c>
      <c r="B707" t="s">
        <v>2154</v>
      </c>
      <c r="C707" t="s">
        <v>2155</v>
      </c>
      <c r="D707" s="19" t="s">
        <v>22604</v>
      </c>
      <c r="E707" t="s">
        <v>1957</v>
      </c>
      <c r="F707" t="s">
        <v>1976</v>
      </c>
    </row>
    <row r="708" spans="1:6" x14ac:dyDescent="0.35">
      <c r="A708" t="s">
        <v>1801</v>
      </c>
      <c r="B708" t="s">
        <v>2156</v>
      </c>
      <c r="C708" t="s">
        <v>2157</v>
      </c>
      <c r="D708" s="19"/>
      <c r="E708" t="s">
        <v>1953</v>
      </c>
    </row>
    <row r="709" spans="1:6" x14ac:dyDescent="0.35">
      <c r="A709" t="s">
        <v>1801</v>
      </c>
      <c r="B709" t="s">
        <v>2158</v>
      </c>
      <c r="C709" t="s">
        <v>2159</v>
      </c>
      <c r="D709" s="19"/>
      <c r="E709" t="s">
        <v>1957</v>
      </c>
      <c r="F709" t="s">
        <v>167</v>
      </c>
    </row>
    <row r="710" spans="1:6" x14ac:dyDescent="0.35">
      <c r="A710" t="s">
        <v>1801</v>
      </c>
      <c r="B710" t="s">
        <v>2160</v>
      </c>
      <c r="C710" t="s">
        <v>2161</v>
      </c>
      <c r="D710" s="19" t="s">
        <v>22603</v>
      </c>
      <c r="E710" t="s">
        <v>1953</v>
      </c>
    </row>
    <row r="711" spans="1:6" x14ac:dyDescent="0.35">
      <c r="A711" t="s">
        <v>1801</v>
      </c>
      <c r="B711" t="s">
        <v>2162</v>
      </c>
      <c r="C711" t="s">
        <v>2163</v>
      </c>
      <c r="D711" s="19"/>
      <c r="E711" t="s">
        <v>1953</v>
      </c>
    </row>
    <row r="712" spans="1:6" x14ac:dyDescent="0.35">
      <c r="A712" t="s">
        <v>1801</v>
      </c>
      <c r="B712" t="s">
        <v>2164</v>
      </c>
      <c r="C712" t="s">
        <v>2165</v>
      </c>
      <c r="D712" s="19" t="s">
        <v>22602</v>
      </c>
      <c r="E712" t="s">
        <v>1957</v>
      </c>
      <c r="F712" t="s">
        <v>167</v>
      </c>
    </row>
    <row r="713" spans="1:6" x14ac:dyDescent="0.35">
      <c r="A713" t="s">
        <v>1801</v>
      </c>
      <c r="B713" t="s">
        <v>2166</v>
      </c>
      <c r="C713" t="s">
        <v>2167</v>
      </c>
      <c r="D713" s="19"/>
      <c r="E713" t="s">
        <v>1953</v>
      </c>
    </row>
    <row r="714" spans="1:6" x14ac:dyDescent="0.35">
      <c r="A714" t="s">
        <v>1801</v>
      </c>
      <c r="B714" t="s">
        <v>2168</v>
      </c>
      <c r="C714" t="s">
        <v>2169</v>
      </c>
      <c r="D714" s="19" t="s">
        <v>22601</v>
      </c>
      <c r="E714" t="s">
        <v>1957</v>
      </c>
      <c r="F714" t="s">
        <v>167</v>
      </c>
    </row>
    <row r="715" spans="1:6" x14ac:dyDescent="0.35">
      <c r="A715" t="s">
        <v>1801</v>
      </c>
      <c r="B715" t="s">
        <v>2170</v>
      </c>
      <c r="C715" t="s">
        <v>2171</v>
      </c>
      <c r="D715" s="19" t="s">
        <v>22600</v>
      </c>
      <c r="E715" t="s">
        <v>1957</v>
      </c>
      <c r="F715" t="s">
        <v>1976</v>
      </c>
    </row>
    <row r="716" spans="1:6" x14ac:dyDescent="0.35">
      <c r="A716" t="s">
        <v>1801</v>
      </c>
      <c r="B716" t="s">
        <v>2172</v>
      </c>
      <c r="C716" t="s">
        <v>2173</v>
      </c>
      <c r="D716" s="19" t="s">
        <v>22599</v>
      </c>
      <c r="E716" t="s">
        <v>1957</v>
      </c>
      <c r="F716" t="s">
        <v>167</v>
      </c>
    </row>
    <row r="717" spans="1:6" x14ac:dyDescent="0.35">
      <c r="A717" t="s">
        <v>1801</v>
      </c>
      <c r="B717" t="s">
        <v>2174</v>
      </c>
      <c r="C717" t="s">
        <v>2175</v>
      </c>
      <c r="D717" s="19"/>
      <c r="E717" t="s">
        <v>1957</v>
      </c>
      <c r="F717" t="s">
        <v>167</v>
      </c>
    </row>
    <row r="718" spans="1:6" x14ac:dyDescent="0.35">
      <c r="A718" t="s">
        <v>1801</v>
      </c>
      <c r="B718" t="s">
        <v>2176</v>
      </c>
      <c r="C718" t="s">
        <v>22598</v>
      </c>
      <c r="D718" s="19" t="s">
        <v>22597</v>
      </c>
      <c r="E718" t="s">
        <v>2074</v>
      </c>
      <c r="F718" t="s">
        <v>167</v>
      </c>
    </row>
    <row r="719" spans="1:6" x14ac:dyDescent="0.35">
      <c r="A719" t="s">
        <v>1801</v>
      </c>
      <c r="B719" t="s">
        <v>2177</v>
      </c>
      <c r="C719" t="s">
        <v>2178</v>
      </c>
      <c r="D719" s="19" t="s">
        <v>22596</v>
      </c>
      <c r="E719" t="s">
        <v>1953</v>
      </c>
    </row>
    <row r="720" spans="1:6" x14ac:dyDescent="0.35">
      <c r="A720" t="s">
        <v>1801</v>
      </c>
      <c r="B720" t="s">
        <v>2179</v>
      </c>
      <c r="C720" t="s">
        <v>22594</v>
      </c>
      <c r="D720" s="19" t="s">
        <v>22595</v>
      </c>
      <c r="E720" t="s">
        <v>1953</v>
      </c>
    </row>
    <row r="721" spans="1:6" x14ac:dyDescent="0.35">
      <c r="A721" t="s">
        <v>1801</v>
      </c>
      <c r="B721" t="s">
        <v>2180</v>
      </c>
      <c r="C721" t="s">
        <v>22592</v>
      </c>
      <c r="D721" s="19" t="s">
        <v>22593</v>
      </c>
      <c r="E721" t="s">
        <v>2181</v>
      </c>
      <c r="F721" t="s">
        <v>2096</v>
      </c>
    </row>
    <row r="722" spans="1:6" x14ac:dyDescent="0.35">
      <c r="A722" t="s">
        <v>1801</v>
      </c>
      <c r="B722" t="s">
        <v>2182</v>
      </c>
      <c r="C722" t="s">
        <v>22591</v>
      </c>
      <c r="D722" s="19" t="s">
        <v>22590</v>
      </c>
      <c r="E722" t="s">
        <v>1957</v>
      </c>
      <c r="F722" t="s">
        <v>167</v>
      </c>
    </row>
    <row r="723" spans="1:6" x14ac:dyDescent="0.35">
      <c r="A723" t="s">
        <v>1801</v>
      </c>
      <c r="B723" t="s">
        <v>2183</v>
      </c>
      <c r="C723" t="s">
        <v>22589</v>
      </c>
      <c r="D723" s="19" t="s">
        <v>22588</v>
      </c>
      <c r="E723" t="s">
        <v>1957</v>
      </c>
      <c r="F723" t="s">
        <v>167</v>
      </c>
    </row>
    <row r="724" spans="1:6" x14ac:dyDescent="0.35">
      <c r="A724" t="s">
        <v>1801</v>
      </c>
      <c r="B724" t="s">
        <v>2184</v>
      </c>
      <c r="C724" t="s">
        <v>22587</v>
      </c>
      <c r="D724" s="19" t="s">
        <v>22586</v>
      </c>
      <c r="E724" t="s">
        <v>1957</v>
      </c>
      <c r="F724" t="s">
        <v>167</v>
      </c>
    </row>
    <row r="725" spans="1:6" x14ac:dyDescent="0.35">
      <c r="A725" t="s">
        <v>1801</v>
      </c>
      <c r="B725" t="s">
        <v>2185</v>
      </c>
      <c r="C725" t="s">
        <v>2186</v>
      </c>
      <c r="D725" s="19"/>
      <c r="E725" t="s">
        <v>1957</v>
      </c>
      <c r="F725" t="s">
        <v>1982</v>
      </c>
    </row>
    <row r="726" spans="1:6" x14ac:dyDescent="0.35">
      <c r="A726" t="s">
        <v>1801</v>
      </c>
      <c r="B726" t="s">
        <v>2187</v>
      </c>
      <c r="C726" t="s">
        <v>2188</v>
      </c>
      <c r="D726" s="19" t="s">
        <v>22585</v>
      </c>
      <c r="E726" t="s">
        <v>1957</v>
      </c>
      <c r="F726" t="s">
        <v>167</v>
      </c>
    </row>
    <row r="727" spans="1:6" x14ac:dyDescent="0.35">
      <c r="A727" t="s">
        <v>1801</v>
      </c>
      <c r="B727" t="s">
        <v>2189</v>
      </c>
      <c r="C727" t="s">
        <v>2190</v>
      </c>
      <c r="D727" s="19" t="s">
        <v>21997</v>
      </c>
      <c r="E727" t="s">
        <v>1957</v>
      </c>
      <c r="F727" t="s">
        <v>167</v>
      </c>
    </row>
    <row r="728" spans="1:6" s="82" customFormat="1" x14ac:dyDescent="0.35">
      <c r="A728" s="82" t="s">
        <v>1801</v>
      </c>
      <c r="B728" s="82" t="s">
        <v>2191</v>
      </c>
      <c r="C728" s="82" t="s">
        <v>2192</v>
      </c>
      <c r="D728" s="99"/>
      <c r="E728" s="82" t="s">
        <v>242</v>
      </c>
      <c r="F728" s="82" t="s">
        <v>1966</v>
      </c>
    </row>
    <row r="729" spans="1:6" x14ac:dyDescent="0.35">
      <c r="A729" t="s">
        <v>1801</v>
      </c>
      <c r="B729" t="s">
        <v>2193</v>
      </c>
      <c r="C729" t="s">
        <v>2194</v>
      </c>
      <c r="D729" s="19" t="s">
        <v>22584</v>
      </c>
      <c r="E729" t="s">
        <v>1953</v>
      </c>
    </row>
    <row r="730" spans="1:6" x14ac:dyDescent="0.35">
      <c r="A730" t="s">
        <v>1801</v>
      </c>
      <c r="B730" t="s">
        <v>2195</v>
      </c>
      <c r="C730" t="s">
        <v>2196</v>
      </c>
      <c r="D730" s="19" t="s">
        <v>22583</v>
      </c>
      <c r="E730" t="s">
        <v>242</v>
      </c>
      <c r="F730" t="s">
        <v>1966</v>
      </c>
    </row>
    <row r="731" spans="1:6" x14ac:dyDescent="0.35">
      <c r="A731" t="s">
        <v>1801</v>
      </c>
      <c r="B731" t="s">
        <v>2197</v>
      </c>
      <c r="C731" t="s">
        <v>2198</v>
      </c>
      <c r="D731" s="19" t="s">
        <v>22582</v>
      </c>
      <c r="E731" t="s">
        <v>1953</v>
      </c>
    </row>
    <row r="732" spans="1:6" x14ac:dyDescent="0.35">
      <c r="A732" t="s">
        <v>1801</v>
      </c>
      <c r="B732" t="s">
        <v>2199</v>
      </c>
      <c r="C732" t="s">
        <v>2200</v>
      </c>
      <c r="D732" s="19" t="s">
        <v>22581</v>
      </c>
      <c r="E732" t="s">
        <v>1957</v>
      </c>
      <c r="F732" t="s">
        <v>1976</v>
      </c>
    </row>
    <row r="733" spans="1:6" x14ac:dyDescent="0.35">
      <c r="A733" t="s">
        <v>1801</v>
      </c>
      <c r="B733" t="s">
        <v>2201</v>
      </c>
      <c r="C733" t="s">
        <v>2202</v>
      </c>
      <c r="D733" s="19"/>
      <c r="E733" t="s">
        <v>1953</v>
      </c>
    </row>
    <row r="734" spans="1:6" x14ac:dyDescent="0.35">
      <c r="A734" t="s">
        <v>1801</v>
      </c>
      <c r="B734" t="s">
        <v>2203</v>
      </c>
      <c r="C734" t="s">
        <v>2204</v>
      </c>
      <c r="D734" s="19"/>
      <c r="E734" t="s">
        <v>1957</v>
      </c>
      <c r="F734" t="s">
        <v>167</v>
      </c>
    </row>
    <row r="735" spans="1:6" x14ac:dyDescent="0.35">
      <c r="A735" t="s">
        <v>1801</v>
      </c>
      <c r="B735" t="s">
        <v>2205</v>
      </c>
      <c r="C735" t="s">
        <v>2206</v>
      </c>
      <c r="D735" s="19" t="s">
        <v>22580</v>
      </c>
      <c r="E735" t="s">
        <v>1957</v>
      </c>
      <c r="F735" t="s">
        <v>167</v>
      </c>
    </row>
    <row r="736" spans="1:6" x14ac:dyDescent="0.35">
      <c r="A736" t="s">
        <v>1801</v>
      </c>
      <c r="B736" t="s">
        <v>2207</v>
      </c>
      <c r="C736" t="s">
        <v>2208</v>
      </c>
      <c r="D736" s="19"/>
      <c r="E736" t="s">
        <v>1957</v>
      </c>
      <c r="F736" t="s">
        <v>167</v>
      </c>
    </row>
    <row r="737" spans="1:6" x14ac:dyDescent="0.35">
      <c r="A737" t="s">
        <v>1801</v>
      </c>
      <c r="B737" t="s">
        <v>2209</v>
      </c>
      <c r="C737" t="s">
        <v>2210</v>
      </c>
      <c r="D737" s="19"/>
      <c r="E737" t="s">
        <v>1957</v>
      </c>
      <c r="F737" t="s">
        <v>1976</v>
      </c>
    </row>
    <row r="738" spans="1:6" x14ac:dyDescent="0.35">
      <c r="A738" t="s">
        <v>1801</v>
      </c>
      <c r="B738" t="s">
        <v>2211</v>
      </c>
      <c r="C738" t="s">
        <v>2212</v>
      </c>
      <c r="D738" s="19" t="s">
        <v>22579</v>
      </c>
      <c r="E738" t="s">
        <v>1953</v>
      </c>
    </row>
    <row r="739" spans="1:6" x14ac:dyDescent="0.35">
      <c r="A739" t="s">
        <v>1801</v>
      </c>
      <c r="B739" t="s">
        <v>2213</v>
      </c>
      <c r="C739" t="s">
        <v>2214</v>
      </c>
      <c r="D739" s="19" t="s">
        <v>22578</v>
      </c>
      <c r="E739" t="s">
        <v>242</v>
      </c>
      <c r="F739" t="s">
        <v>1966</v>
      </c>
    </row>
    <row r="740" spans="1:6" x14ac:dyDescent="0.35">
      <c r="A740" t="s">
        <v>1801</v>
      </c>
      <c r="B740" t="s">
        <v>2215</v>
      </c>
      <c r="C740" t="s">
        <v>2216</v>
      </c>
      <c r="D740" s="19" t="s">
        <v>22577</v>
      </c>
      <c r="E740" t="s">
        <v>1953</v>
      </c>
    </row>
    <row r="741" spans="1:6" x14ac:dyDescent="0.35">
      <c r="A741" t="s">
        <v>1801</v>
      </c>
      <c r="B741" t="s">
        <v>2217</v>
      </c>
      <c r="C741" t="s">
        <v>2218</v>
      </c>
      <c r="D741" s="19" t="s">
        <v>22576</v>
      </c>
      <c r="E741" t="s">
        <v>242</v>
      </c>
      <c r="F741" t="s">
        <v>1966</v>
      </c>
    </row>
    <row r="742" spans="1:6" x14ac:dyDescent="0.35">
      <c r="A742" t="s">
        <v>1801</v>
      </c>
      <c r="B742" t="s">
        <v>2219</v>
      </c>
      <c r="C742" t="s">
        <v>2220</v>
      </c>
      <c r="D742" s="19" t="s">
        <v>22573</v>
      </c>
      <c r="E742" t="s">
        <v>1953</v>
      </c>
      <c r="F742" t="s">
        <v>22574</v>
      </c>
    </row>
    <row r="743" spans="1:6" x14ac:dyDescent="0.35">
      <c r="A743" t="s">
        <v>1801</v>
      </c>
      <c r="B743" t="s">
        <v>2221</v>
      </c>
      <c r="C743" t="s">
        <v>2222</v>
      </c>
      <c r="D743" s="19" t="s">
        <v>22572</v>
      </c>
      <c r="E743" t="s">
        <v>1953</v>
      </c>
      <c r="F743" t="s">
        <v>22575</v>
      </c>
    </row>
    <row r="744" spans="1:6" x14ac:dyDescent="0.35">
      <c r="A744" t="s">
        <v>1801</v>
      </c>
      <c r="B744" t="s">
        <v>2223</v>
      </c>
      <c r="C744" t="s">
        <v>2224</v>
      </c>
      <c r="D744" s="19" t="s">
        <v>22571</v>
      </c>
      <c r="E744" t="s">
        <v>1957</v>
      </c>
      <c r="F744" t="s">
        <v>167</v>
      </c>
    </row>
    <row r="745" spans="1:6" x14ac:dyDescent="0.35">
      <c r="A745" t="s">
        <v>1801</v>
      </c>
      <c r="B745" t="s">
        <v>2225</v>
      </c>
      <c r="C745" t="s">
        <v>2226</v>
      </c>
      <c r="D745" s="19" t="s">
        <v>22570</v>
      </c>
      <c r="E745" t="s">
        <v>1957</v>
      </c>
      <c r="F745" t="s">
        <v>1976</v>
      </c>
    </row>
    <row r="746" spans="1:6" x14ac:dyDescent="0.35">
      <c r="A746" t="s">
        <v>1801</v>
      </c>
      <c r="B746" t="s">
        <v>2227</v>
      </c>
      <c r="C746" t="s">
        <v>2228</v>
      </c>
      <c r="D746" s="19" t="s">
        <v>22569</v>
      </c>
      <c r="E746" t="s">
        <v>1957</v>
      </c>
      <c r="F746" t="s">
        <v>167</v>
      </c>
    </row>
    <row r="747" spans="1:6" x14ac:dyDescent="0.35">
      <c r="A747" t="s">
        <v>1801</v>
      </c>
      <c r="B747" t="s">
        <v>2229</v>
      </c>
      <c r="C747" t="s">
        <v>2230</v>
      </c>
      <c r="D747" s="19" t="s">
        <v>22568</v>
      </c>
      <c r="E747" t="s">
        <v>1957</v>
      </c>
      <c r="F747" t="s">
        <v>167</v>
      </c>
    </row>
    <row r="748" spans="1:6" x14ac:dyDescent="0.35">
      <c r="A748" t="s">
        <v>1801</v>
      </c>
      <c r="B748" t="s">
        <v>2231</v>
      </c>
      <c r="C748" t="s">
        <v>22566</v>
      </c>
      <c r="D748" s="19" t="s">
        <v>22567</v>
      </c>
      <c r="E748" t="s">
        <v>2074</v>
      </c>
      <c r="F748" t="s">
        <v>1982</v>
      </c>
    </row>
    <row r="749" spans="1:6" x14ac:dyDescent="0.35">
      <c r="A749" t="s">
        <v>1801</v>
      </c>
      <c r="B749" t="s">
        <v>2232</v>
      </c>
      <c r="C749" t="s">
        <v>2233</v>
      </c>
      <c r="D749" s="19"/>
      <c r="E749" t="s">
        <v>1953</v>
      </c>
    </row>
    <row r="750" spans="1:6" x14ac:dyDescent="0.35">
      <c r="A750" t="s">
        <v>1801</v>
      </c>
      <c r="B750" t="s">
        <v>2234</v>
      </c>
      <c r="C750" t="s">
        <v>2235</v>
      </c>
      <c r="D750" s="19"/>
      <c r="E750" t="s">
        <v>1957</v>
      </c>
      <c r="F750" t="s">
        <v>1976</v>
      </c>
    </row>
    <row r="751" spans="1:6" x14ac:dyDescent="0.35">
      <c r="A751" t="s">
        <v>1801</v>
      </c>
      <c r="B751" t="s">
        <v>2236</v>
      </c>
      <c r="C751" t="s">
        <v>2237</v>
      </c>
      <c r="D751" s="19" t="s">
        <v>22565</v>
      </c>
      <c r="E751" t="s">
        <v>1953</v>
      </c>
    </row>
    <row r="752" spans="1:6" x14ac:dyDescent="0.35">
      <c r="A752" t="s">
        <v>1801</v>
      </c>
      <c r="B752" t="s">
        <v>2238</v>
      </c>
      <c r="C752" t="s">
        <v>2239</v>
      </c>
      <c r="D752" s="19" t="s">
        <v>22564</v>
      </c>
      <c r="E752" t="s">
        <v>1957</v>
      </c>
      <c r="F752" t="s">
        <v>167</v>
      </c>
    </row>
    <row r="753" spans="1:6" x14ac:dyDescent="0.35">
      <c r="A753" t="s">
        <v>1801</v>
      </c>
      <c r="B753" t="s">
        <v>2240</v>
      </c>
      <c r="C753" t="s">
        <v>2242</v>
      </c>
      <c r="D753" s="19"/>
      <c r="E753" t="s">
        <v>2241</v>
      </c>
      <c r="F753" t="s">
        <v>1976</v>
      </c>
    </row>
    <row r="754" spans="1:6" x14ac:dyDescent="0.35">
      <c r="A754" t="s">
        <v>1801</v>
      </c>
      <c r="B754" t="s">
        <v>2243</v>
      </c>
      <c r="C754" t="s">
        <v>2244</v>
      </c>
      <c r="D754" s="19" t="s">
        <v>22563</v>
      </c>
      <c r="E754" t="s">
        <v>1957</v>
      </c>
      <c r="F754" t="s">
        <v>167</v>
      </c>
    </row>
    <row r="755" spans="1:6" x14ac:dyDescent="0.35">
      <c r="A755" t="s">
        <v>1801</v>
      </c>
      <c r="B755" t="s">
        <v>2245</v>
      </c>
      <c r="C755" t="s">
        <v>2246</v>
      </c>
      <c r="D755" s="19"/>
      <c r="E755" t="s">
        <v>1957</v>
      </c>
      <c r="F755" t="s">
        <v>167</v>
      </c>
    </row>
    <row r="756" spans="1:6" x14ac:dyDescent="0.35">
      <c r="A756" t="s">
        <v>1801</v>
      </c>
      <c r="B756" t="s">
        <v>2247</v>
      </c>
      <c r="C756" t="s">
        <v>2248</v>
      </c>
      <c r="D756" s="19" t="s">
        <v>22562</v>
      </c>
      <c r="E756" t="s">
        <v>1957</v>
      </c>
      <c r="F756" t="s">
        <v>167</v>
      </c>
    </row>
    <row r="757" spans="1:6" x14ac:dyDescent="0.35">
      <c r="A757" t="s">
        <v>1801</v>
      </c>
      <c r="B757" t="s">
        <v>2249</v>
      </c>
      <c r="C757" t="s">
        <v>2250</v>
      </c>
      <c r="D757" s="19"/>
      <c r="E757" t="s">
        <v>242</v>
      </c>
      <c r="F757" t="s">
        <v>1966</v>
      </c>
    </row>
    <row r="758" spans="1:6" x14ac:dyDescent="0.35">
      <c r="A758" t="s">
        <v>1801</v>
      </c>
      <c r="B758" t="s">
        <v>2251</v>
      </c>
      <c r="C758" t="s">
        <v>2263</v>
      </c>
      <c r="D758" s="19" t="s">
        <v>22559</v>
      </c>
      <c r="E758" t="s">
        <v>1371</v>
      </c>
      <c r="F758" t="s">
        <v>1976</v>
      </c>
    </row>
    <row r="759" spans="1:6" x14ac:dyDescent="0.35">
      <c r="A759" t="s">
        <v>1801</v>
      </c>
      <c r="B759" t="s">
        <v>2252</v>
      </c>
      <c r="C759" t="s">
        <v>2253</v>
      </c>
      <c r="D759" s="19" t="s">
        <v>22561</v>
      </c>
      <c r="E759" t="s">
        <v>1957</v>
      </c>
      <c r="F759" t="s">
        <v>167</v>
      </c>
    </row>
    <row r="760" spans="1:6" x14ac:dyDescent="0.35">
      <c r="A760" t="s">
        <v>1801</v>
      </c>
      <c r="B760" t="s">
        <v>2254</v>
      </c>
      <c r="C760" t="s">
        <v>2255</v>
      </c>
      <c r="D760" s="19"/>
      <c r="E760" t="s">
        <v>1957</v>
      </c>
      <c r="F760" t="s">
        <v>1976</v>
      </c>
    </row>
    <row r="761" spans="1:6" x14ac:dyDescent="0.35">
      <c r="A761" t="s">
        <v>1801</v>
      </c>
      <c r="B761" t="s">
        <v>2256</v>
      </c>
      <c r="C761" t="s">
        <v>2257</v>
      </c>
      <c r="D761" s="19"/>
      <c r="E761" t="s">
        <v>1957</v>
      </c>
      <c r="F761" t="s">
        <v>1976</v>
      </c>
    </row>
    <row r="762" spans="1:6" x14ac:dyDescent="0.35">
      <c r="A762" t="s">
        <v>1801</v>
      </c>
      <c r="B762" t="s">
        <v>2258</v>
      </c>
      <c r="C762" t="s">
        <v>2259</v>
      </c>
      <c r="D762" s="19"/>
      <c r="E762" t="s">
        <v>1957</v>
      </c>
      <c r="F762" t="s">
        <v>167</v>
      </c>
    </row>
    <row r="763" spans="1:6" x14ac:dyDescent="0.35">
      <c r="A763" t="s">
        <v>1801</v>
      </c>
      <c r="B763" t="s">
        <v>2260</v>
      </c>
      <c r="C763" t="s">
        <v>2261</v>
      </c>
      <c r="D763" s="19" t="s">
        <v>22560</v>
      </c>
      <c r="E763" t="s">
        <v>1957</v>
      </c>
      <c r="F763" t="s">
        <v>1976</v>
      </c>
    </row>
    <row r="764" spans="1:6" x14ac:dyDescent="0.35">
      <c r="A764" t="s">
        <v>1801</v>
      </c>
      <c r="B764" t="s">
        <v>2262</v>
      </c>
      <c r="C764" t="s">
        <v>2263</v>
      </c>
      <c r="D764" s="19" t="s">
        <v>22559</v>
      </c>
      <c r="E764" t="s">
        <v>1957</v>
      </c>
      <c r="F764" t="s">
        <v>1976</v>
      </c>
    </row>
    <row r="765" spans="1:6" x14ac:dyDescent="0.35">
      <c r="A765" t="s">
        <v>1801</v>
      </c>
      <c r="B765" t="s">
        <v>2264</v>
      </c>
      <c r="C765" t="s">
        <v>22557</v>
      </c>
      <c r="D765" s="19" t="s">
        <v>22558</v>
      </c>
      <c r="E765" t="s">
        <v>1957</v>
      </c>
      <c r="F765" t="s">
        <v>167</v>
      </c>
    </row>
    <row r="766" spans="1:6" x14ac:dyDescent="0.35">
      <c r="A766" t="s">
        <v>1801</v>
      </c>
      <c r="B766" t="s">
        <v>2265</v>
      </c>
      <c r="C766" t="s">
        <v>2266</v>
      </c>
      <c r="D766" s="19"/>
      <c r="E766" t="s">
        <v>1957</v>
      </c>
      <c r="F766" t="s">
        <v>1976</v>
      </c>
    </row>
    <row r="767" spans="1:6" x14ac:dyDescent="0.35">
      <c r="A767" t="s">
        <v>1801</v>
      </c>
      <c r="B767" t="s">
        <v>2267</v>
      </c>
      <c r="C767" t="s">
        <v>2268</v>
      </c>
      <c r="D767" s="19" t="s">
        <v>22556</v>
      </c>
      <c r="E767" t="s">
        <v>1957</v>
      </c>
      <c r="F767" t="s">
        <v>1976</v>
      </c>
    </row>
    <row r="768" spans="1:6" x14ac:dyDescent="0.35">
      <c r="A768" t="s">
        <v>1801</v>
      </c>
      <c r="B768" t="s">
        <v>2269</v>
      </c>
      <c r="C768" t="s">
        <v>2270</v>
      </c>
      <c r="D768" s="19"/>
      <c r="E768" t="s">
        <v>1957</v>
      </c>
      <c r="F768" t="s">
        <v>1976</v>
      </c>
    </row>
    <row r="769" spans="1:16382" x14ac:dyDescent="0.35">
      <c r="A769" t="s">
        <v>1801</v>
      </c>
      <c r="B769" t="s">
        <v>2271</v>
      </c>
      <c r="C769" t="s">
        <v>2272</v>
      </c>
      <c r="D769" s="19" t="s">
        <v>22555</v>
      </c>
      <c r="E769" t="s">
        <v>1957</v>
      </c>
      <c r="F769" t="s">
        <v>1976</v>
      </c>
    </row>
    <row r="770" spans="1:16382" x14ac:dyDescent="0.35">
      <c r="A770" t="s">
        <v>1801</v>
      </c>
      <c r="B770" t="s">
        <v>2273</v>
      </c>
      <c r="C770" t="s">
        <v>2274</v>
      </c>
      <c r="D770" s="19" t="s">
        <v>22554</v>
      </c>
      <c r="E770" t="s">
        <v>1957</v>
      </c>
      <c r="F770" t="s">
        <v>1976</v>
      </c>
    </row>
    <row r="771" spans="1:16382" x14ac:dyDescent="0.35">
      <c r="A771" t="s">
        <v>1801</v>
      </c>
      <c r="B771" t="s">
        <v>2275</v>
      </c>
      <c r="C771" t="s">
        <v>2276</v>
      </c>
      <c r="D771" s="19"/>
      <c r="E771" t="s">
        <v>1957</v>
      </c>
      <c r="F771" t="s">
        <v>167</v>
      </c>
    </row>
    <row r="772" spans="1:16382" x14ac:dyDescent="0.35">
      <c r="A772" t="s">
        <v>1801</v>
      </c>
      <c r="B772" t="s">
        <v>2277</v>
      </c>
      <c r="C772" t="s">
        <v>2278</v>
      </c>
      <c r="D772" s="19" t="s">
        <v>22553</v>
      </c>
      <c r="E772" t="s">
        <v>1957</v>
      </c>
      <c r="F772" t="s">
        <v>167</v>
      </c>
    </row>
    <row r="773" spans="1:16382" x14ac:dyDescent="0.35">
      <c r="A773" t="s">
        <v>1801</v>
      </c>
      <c r="B773" t="s">
        <v>2279</v>
      </c>
      <c r="C773" t="s">
        <v>22551</v>
      </c>
      <c r="D773" s="19" t="s">
        <v>22552</v>
      </c>
      <c r="E773" t="s">
        <v>1957</v>
      </c>
      <c r="F773" t="s">
        <v>167</v>
      </c>
    </row>
    <row r="774" spans="1:16382" x14ac:dyDescent="0.35">
      <c r="A774" t="s">
        <v>1801</v>
      </c>
      <c r="B774" t="s">
        <v>2280</v>
      </c>
      <c r="C774" t="s">
        <v>22549</v>
      </c>
      <c r="D774" s="19" t="s">
        <v>22550</v>
      </c>
      <c r="E774" t="s">
        <v>1957</v>
      </c>
      <c r="F774" t="s">
        <v>167</v>
      </c>
    </row>
    <row r="775" spans="1:16382" x14ac:dyDescent="0.35">
      <c r="A775" t="s">
        <v>1801</v>
      </c>
      <c r="B775" t="s">
        <v>2281</v>
      </c>
      <c r="C775" t="s">
        <v>2282</v>
      </c>
      <c r="D775" s="19"/>
      <c r="E775" t="s">
        <v>1957</v>
      </c>
      <c r="F775" t="s">
        <v>1982</v>
      </c>
    </row>
    <row r="776" spans="1:16382" x14ac:dyDescent="0.35">
      <c r="A776" t="s">
        <v>1801</v>
      </c>
      <c r="B776" t="s">
        <v>2283</v>
      </c>
      <c r="C776" t="s">
        <v>2284</v>
      </c>
      <c r="D776" s="19" t="s">
        <v>22548</v>
      </c>
      <c r="E776" t="s">
        <v>1957</v>
      </c>
      <c r="F776" t="s">
        <v>1982</v>
      </c>
    </row>
    <row r="777" spans="1:16382" x14ac:dyDescent="0.35">
      <c r="A777" t="s">
        <v>1801</v>
      </c>
      <c r="B777" t="s">
        <v>2285</v>
      </c>
      <c r="C777" t="s">
        <v>2286</v>
      </c>
      <c r="D777" s="19"/>
      <c r="E777" t="s">
        <v>1957</v>
      </c>
      <c r="F777" t="s">
        <v>1982</v>
      </c>
    </row>
    <row r="778" spans="1:16382" x14ac:dyDescent="0.35">
      <c r="A778" t="s">
        <v>1801</v>
      </c>
      <c r="B778" t="s">
        <v>2287</v>
      </c>
      <c r="C778" t="s">
        <v>2289</v>
      </c>
      <c r="D778" s="19" t="s">
        <v>2288</v>
      </c>
      <c r="E778" t="s">
        <v>279</v>
      </c>
      <c r="F778" t="s">
        <v>280</v>
      </c>
    </row>
    <row r="779" spans="1:16382" x14ac:dyDescent="0.35">
      <c r="A779" t="s">
        <v>1801</v>
      </c>
      <c r="B779" t="s">
        <v>2290</v>
      </c>
      <c r="C779" t="s">
        <v>2294</v>
      </c>
      <c r="D779" s="19" t="s">
        <v>2293</v>
      </c>
      <c r="E779" t="s">
        <v>2291</v>
      </c>
      <c r="F779" t="s">
        <v>2292</v>
      </c>
    </row>
    <row r="780" spans="1:16382" x14ac:dyDescent="0.35">
      <c r="A780" t="s">
        <v>1801</v>
      </c>
      <c r="B780" t="s">
        <v>2295</v>
      </c>
      <c r="C780" s="9" t="s">
        <v>22546</v>
      </c>
      <c r="D780" s="57" t="s">
        <v>22547</v>
      </c>
      <c r="E780" t="s">
        <v>2296</v>
      </c>
      <c r="F780" t="s">
        <v>2297</v>
      </c>
    </row>
    <row r="781" spans="1:16382" x14ac:dyDescent="0.35">
      <c r="A781" t="s">
        <v>1801</v>
      </c>
      <c r="B781" t="s">
        <v>2298</v>
      </c>
      <c r="C781" s="157" t="s">
        <v>22545</v>
      </c>
      <c r="D781" s="19"/>
      <c r="E781" t="s">
        <v>2299</v>
      </c>
      <c r="F781" t="s">
        <v>2292</v>
      </c>
    </row>
    <row r="782" spans="1:16382" x14ac:dyDescent="0.35">
      <c r="A782" t="s">
        <v>22148</v>
      </c>
      <c r="B782" t="s">
        <v>22149</v>
      </c>
      <c r="C782" s="2" t="s">
        <v>22150</v>
      </c>
      <c r="D782" s="19" t="s">
        <v>22151</v>
      </c>
      <c r="E782" t="s">
        <v>22152</v>
      </c>
      <c r="F782" t="s">
        <v>22153</v>
      </c>
    </row>
    <row r="783" spans="1:16382" x14ac:dyDescent="0.35">
      <c r="A783" s="76" t="s">
        <v>4225</v>
      </c>
      <c r="B783" s="77" t="s">
        <v>4224</v>
      </c>
      <c r="C783" s="78" t="s">
        <v>4226</v>
      </c>
      <c r="D783" s="79" t="s">
        <v>21100</v>
      </c>
      <c r="E783" s="77" t="s">
        <v>2999</v>
      </c>
      <c r="F783" s="77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  <c r="BJ783" s="46"/>
      <c r="BK783" s="46"/>
      <c r="BL783" s="46"/>
      <c r="BM783" s="46"/>
      <c r="BN783" s="46"/>
      <c r="BO783" s="46"/>
      <c r="BP783" s="46"/>
      <c r="BQ783" s="46"/>
      <c r="BR783" s="46"/>
      <c r="BS783" s="46"/>
      <c r="BT783" s="46"/>
      <c r="BU783" s="46"/>
      <c r="BV783" s="46"/>
      <c r="BW783" s="46"/>
      <c r="BX783" s="46"/>
      <c r="BY783" s="46"/>
      <c r="BZ783" s="46"/>
      <c r="CA783" s="46"/>
      <c r="CB783" s="46"/>
      <c r="CC783" s="46"/>
      <c r="CD783" s="46"/>
      <c r="CE783" s="46"/>
      <c r="CF783" s="46"/>
      <c r="CG783" s="46"/>
      <c r="CH783" s="46"/>
      <c r="CI783" s="46"/>
      <c r="CJ783" s="46"/>
      <c r="CK783" s="46"/>
      <c r="CL783" s="46"/>
      <c r="CM783" s="46"/>
      <c r="CN783" s="46"/>
      <c r="CO783" s="46"/>
      <c r="CP783" s="46"/>
      <c r="CQ783" s="46"/>
      <c r="CR783" s="46"/>
      <c r="CS783" s="46"/>
      <c r="CT783" s="46"/>
      <c r="CU783" s="46"/>
      <c r="CV783" s="46"/>
      <c r="CW783" s="46"/>
      <c r="CX783" s="46"/>
      <c r="CY783" s="46"/>
      <c r="CZ783" s="46"/>
      <c r="DA783" s="46"/>
      <c r="DB783" s="46"/>
      <c r="DC783" s="46"/>
      <c r="DD783" s="46"/>
      <c r="DE783" s="46"/>
      <c r="DF783" s="46"/>
      <c r="DG783" s="46"/>
      <c r="DH783" s="46"/>
      <c r="DI783" s="46"/>
      <c r="DJ783" s="46"/>
      <c r="DK783" s="46"/>
      <c r="DL783" s="46"/>
      <c r="DM783" s="46"/>
      <c r="DN783" s="46"/>
      <c r="DO783" s="46"/>
      <c r="DP783" s="46"/>
      <c r="DQ783" s="46"/>
      <c r="DR783" s="46"/>
      <c r="DS783" s="46"/>
      <c r="DT783" s="46"/>
      <c r="DU783" s="46"/>
      <c r="DV783" s="46"/>
      <c r="DW783" s="46"/>
      <c r="DX783" s="46"/>
      <c r="DY783" s="46"/>
      <c r="DZ783" s="46"/>
      <c r="EA783" s="46"/>
      <c r="EB783" s="46"/>
      <c r="EC783" s="46"/>
      <c r="ED783" s="46"/>
      <c r="EE783" s="46"/>
      <c r="EF783" s="46"/>
      <c r="EG783" s="46"/>
      <c r="EH783" s="46"/>
      <c r="EI783" s="46"/>
      <c r="EJ783" s="46"/>
      <c r="EK783" s="46"/>
      <c r="EL783" s="46"/>
      <c r="EM783" s="46"/>
      <c r="EN783" s="46"/>
      <c r="EO783" s="46"/>
      <c r="EP783" s="46"/>
      <c r="EQ783" s="46"/>
      <c r="ER783" s="46"/>
      <c r="ES783" s="46"/>
      <c r="ET783" s="46"/>
      <c r="EU783" s="46"/>
      <c r="EV783" s="46"/>
      <c r="EW783" s="46"/>
      <c r="EX783" s="46"/>
      <c r="EY783" s="46"/>
      <c r="EZ783" s="46"/>
      <c r="FA783" s="46"/>
      <c r="FB783" s="46"/>
      <c r="FC783" s="46"/>
      <c r="FD783" s="46"/>
      <c r="FE783" s="46"/>
      <c r="FF783" s="46"/>
      <c r="FG783" s="46"/>
      <c r="FH783" s="46"/>
      <c r="FI783" s="46"/>
      <c r="FJ783" s="46"/>
      <c r="FK783" s="46"/>
      <c r="FL783" s="46"/>
      <c r="FM783" s="46"/>
      <c r="FN783" s="46"/>
      <c r="FO783" s="46"/>
      <c r="FP783" s="46"/>
      <c r="FQ783" s="46"/>
      <c r="FR783" s="46"/>
      <c r="FS783" s="46"/>
      <c r="FT783" s="46"/>
      <c r="FU783" s="46"/>
      <c r="FV783" s="46"/>
      <c r="FW783" s="46"/>
      <c r="FX783" s="46"/>
      <c r="FY783" s="46"/>
      <c r="FZ783" s="46"/>
      <c r="GA783" s="46"/>
      <c r="GB783" s="46"/>
      <c r="GC783" s="46"/>
      <c r="GD783" s="46"/>
      <c r="GE783" s="46"/>
      <c r="GF783" s="46"/>
      <c r="GG783" s="46"/>
      <c r="GH783" s="46"/>
      <c r="GI783" s="46"/>
      <c r="GJ783" s="46"/>
      <c r="GK783" s="46"/>
      <c r="GL783" s="46"/>
      <c r="GM783" s="46"/>
      <c r="GN783" s="46"/>
      <c r="GO783" s="46"/>
      <c r="GP783" s="46"/>
      <c r="GQ783" s="46"/>
      <c r="GR783" s="46"/>
      <c r="GS783" s="46"/>
      <c r="GT783" s="46"/>
      <c r="GU783" s="46"/>
      <c r="GV783" s="46"/>
      <c r="GW783" s="46"/>
      <c r="GX783" s="46"/>
      <c r="GY783" s="46"/>
      <c r="GZ783" s="46"/>
      <c r="HA783" s="46"/>
      <c r="HB783" s="46"/>
      <c r="HC783" s="46"/>
      <c r="HD783" s="46"/>
      <c r="HE783" s="46"/>
      <c r="HF783" s="46"/>
      <c r="HG783" s="46"/>
      <c r="HH783" s="46"/>
      <c r="HI783" s="46"/>
      <c r="HJ783" s="46"/>
      <c r="HK783" s="46"/>
      <c r="HL783" s="46"/>
      <c r="HM783" s="46"/>
      <c r="HN783" s="46"/>
      <c r="HO783" s="46"/>
      <c r="HP783" s="46"/>
      <c r="HQ783" s="46"/>
      <c r="HR783" s="46"/>
      <c r="HS783" s="46"/>
      <c r="HT783" s="46"/>
      <c r="HU783" s="46"/>
      <c r="HV783" s="46"/>
      <c r="HW783" s="46"/>
      <c r="HX783" s="46"/>
      <c r="HY783" s="46"/>
      <c r="HZ783" s="46"/>
      <c r="IA783" s="46"/>
      <c r="IB783" s="46"/>
      <c r="IC783" s="46"/>
      <c r="ID783" s="46"/>
      <c r="IE783" s="46"/>
      <c r="IF783" s="46"/>
      <c r="IG783" s="46"/>
      <c r="IH783" s="46"/>
      <c r="II783" s="46"/>
      <c r="IJ783" s="46"/>
      <c r="IK783" s="46"/>
      <c r="IL783" s="46"/>
      <c r="IM783" s="46"/>
      <c r="IN783" s="46"/>
      <c r="IO783" s="46"/>
      <c r="IP783" s="46"/>
      <c r="IQ783" s="46"/>
      <c r="IR783" s="46"/>
      <c r="IS783" s="46"/>
      <c r="IT783" s="46"/>
      <c r="IU783" s="46"/>
      <c r="IV783" s="46"/>
      <c r="IW783" s="46"/>
      <c r="IX783" s="46"/>
      <c r="IY783" s="46"/>
      <c r="IZ783" s="46"/>
      <c r="JA783" s="46"/>
      <c r="JB783" s="46"/>
      <c r="JC783" s="46"/>
      <c r="JD783" s="46"/>
      <c r="JE783" s="46"/>
      <c r="JF783" s="46"/>
      <c r="JG783" s="46"/>
      <c r="JH783" s="46"/>
      <c r="JI783" s="46"/>
      <c r="JJ783" s="46"/>
      <c r="JK783" s="46"/>
      <c r="JL783" s="46"/>
      <c r="JM783" s="46"/>
      <c r="JN783" s="46"/>
      <c r="JO783" s="46"/>
      <c r="JP783" s="46"/>
      <c r="JQ783" s="46"/>
      <c r="JR783" s="46"/>
      <c r="JS783" s="46"/>
      <c r="JT783" s="46"/>
      <c r="JU783" s="46"/>
      <c r="JV783" s="46"/>
      <c r="JW783" s="46"/>
      <c r="JX783" s="46"/>
      <c r="JY783" s="46"/>
      <c r="JZ783" s="46"/>
      <c r="KA783" s="46"/>
      <c r="KB783" s="46"/>
      <c r="KC783" s="46"/>
      <c r="KD783" s="46"/>
      <c r="KE783" s="46"/>
      <c r="KF783" s="46"/>
      <c r="KG783" s="46"/>
      <c r="KH783" s="46"/>
      <c r="KI783" s="46"/>
      <c r="KJ783" s="46"/>
      <c r="KK783" s="46"/>
      <c r="KL783" s="46"/>
      <c r="KM783" s="46"/>
      <c r="KN783" s="46"/>
      <c r="KO783" s="46"/>
      <c r="KP783" s="46"/>
      <c r="KQ783" s="46"/>
      <c r="KR783" s="46"/>
      <c r="KS783" s="46"/>
      <c r="KT783" s="46"/>
      <c r="KU783" s="46"/>
      <c r="KV783" s="46"/>
      <c r="KW783" s="46"/>
      <c r="KX783" s="46"/>
      <c r="KY783" s="46"/>
      <c r="KZ783" s="46"/>
      <c r="LA783" s="46"/>
      <c r="LB783" s="46"/>
      <c r="LC783" s="46"/>
      <c r="LD783" s="46"/>
      <c r="LE783" s="46"/>
      <c r="LF783" s="46"/>
      <c r="LG783" s="46"/>
      <c r="LH783" s="46"/>
      <c r="LI783" s="46"/>
      <c r="LJ783" s="46"/>
      <c r="LK783" s="46"/>
      <c r="LL783" s="46"/>
      <c r="LM783" s="46"/>
      <c r="LN783" s="46"/>
      <c r="LO783" s="46"/>
      <c r="LP783" s="46"/>
      <c r="LQ783" s="46"/>
      <c r="LR783" s="46"/>
      <c r="LS783" s="46"/>
      <c r="LT783" s="46"/>
      <c r="LU783" s="46"/>
      <c r="LV783" s="46"/>
      <c r="LW783" s="46"/>
      <c r="LX783" s="46"/>
      <c r="LY783" s="46"/>
      <c r="LZ783" s="46"/>
      <c r="MA783" s="46"/>
      <c r="MB783" s="46"/>
      <c r="MC783" s="46"/>
      <c r="MD783" s="46"/>
      <c r="ME783" s="46"/>
      <c r="MF783" s="46"/>
      <c r="MG783" s="46"/>
      <c r="MH783" s="46"/>
      <c r="MI783" s="46"/>
      <c r="MJ783" s="46"/>
      <c r="MK783" s="46"/>
      <c r="ML783" s="46"/>
      <c r="MM783" s="46"/>
      <c r="MN783" s="46"/>
      <c r="MO783" s="46"/>
      <c r="MP783" s="46"/>
      <c r="MQ783" s="46"/>
      <c r="MR783" s="46"/>
      <c r="MS783" s="46"/>
      <c r="MT783" s="46"/>
      <c r="MU783" s="46"/>
      <c r="MV783" s="46"/>
      <c r="MW783" s="46"/>
      <c r="MX783" s="46"/>
      <c r="MY783" s="46"/>
      <c r="MZ783" s="46"/>
      <c r="NA783" s="46"/>
      <c r="NB783" s="46"/>
      <c r="NC783" s="46"/>
      <c r="ND783" s="46"/>
      <c r="NE783" s="46"/>
      <c r="NF783" s="46"/>
      <c r="NG783" s="46"/>
      <c r="NH783" s="46"/>
      <c r="NI783" s="46"/>
      <c r="NJ783" s="46"/>
      <c r="NK783" s="46"/>
      <c r="NL783" s="46"/>
      <c r="NM783" s="46"/>
      <c r="NN783" s="46"/>
      <c r="NO783" s="46"/>
      <c r="NP783" s="46"/>
      <c r="NQ783" s="46"/>
      <c r="NR783" s="46"/>
      <c r="NS783" s="46"/>
      <c r="NT783" s="46"/>
      <c r="NU783" s="46"/>
      <c r="NV783" s="46"/>
      <c r="NW783" s="46"/>
      <c r="NX783" s="46"/>
      <c r="NY783" s="46"/>
      <c r="NZ783" s="46"/>
      <c r="OA783" s="46"/>
      <c r="OB783" s="46"/>
      <c r="OC783" s="46"/>
      <c r="OD783" s="46"/>
      <c r="OE783" s="46"/>
      <c r="OF783" s="46"/>
      <c r="OG783" s="46"/>
      <c r="OH783" s="46"/>
      <c r="OI783" s="46"/>
      <c r="OJ783" s="46"/>
      <c r="OK783" s="46"/>
      <c r="OL783" s="46"/>
      <c r="OM783" s="46"/>
      <c r="ON783" s="46"/>
      <c r="OO783" s="46"/>
      <c r="OP783" s="46"/>
      <c r="OQ783" s="46"/>
      <c r="OR783" s="46"/>
      <c r="OS783" s="46"/>
      <c r="OT783" s="46"/>
      <c r="OU783" s="46"/>
      <c r="OV783" s="46"/>
      <c r="OW783" s="46"/>
      <c r="OX783" s="46"/>
      <c r="OY783" s="46"/>
      <c r="OZ783" s="46"/>
      <c r="PA783" s="46"/>
      <c r="PB783" s="46"/>
      <c r="PC783" s="46"/>
      <c r="PD783" s="46"/>
      <c r="PE783" s="46"/>
      <c r="PF783" s="46"/>
      <c r="PG783" s="46"/>
      <c r="PH783" s="46"/>
      <c r="PI783" s="46"/>
      <c r="PJ783" s="46"/>
      <c r="PK783" s="46"/>
      <c r="PL783" s="46"/>
      <c r="PM783" s="46"/>
      <c r="PN783" s="46"/>
      <c r="PO783" s="46"/>
      <c r="PP783" s="46"/>
      <c r="PQ783" s="46"/>
      <c r="PR783" s="46"/>
      <c r="PS783" s="46"/>
      <c r="PT783" s="46"/>
      <c r="PU783" s="46"/>
      <c r="PV783" s="46"/>
      <c r="PW783" s="46"/>
      <c r="PX783" s="46"/>
      <c r="PY783" s="46"/>
      <c r="PZ783" s="46"/>
      <c r="QA783" s="46"/>
      <c r="QB783" s="46"/>
      <c r="QC783" s="46"/>
      <c r="QD783" s="46"/>
      <c r="QE783" s="46"/>
      <c r="QF783" s="46"/>
      <c r="QG783" s="46"/>
      <c r="QH783" s="46"/>
      <c r="QI783" s="46"/>
      <c r="QJ783" s="46"/>
      <c r="QK783" s="46"/>
      <c r="QL783" s="46"/>
      <c r="QM783" s="46"/>
      <c r="QN783" s="46"/>
      <c r="QO783" s="46"/>
      <c r="QP783" s="46"/>
      <c r="QQ783" s="46"/>
      <c r="QR783" s="46"/>
      <c r="QS783" s="46"/>
      <c r="QT783" s="46"/>
      <c r="QU783" s="46"/>
      <c r="QV783" s="46"/>
      <c r="QW783" s="46"/>
      <c r="QX783" s="46"/>
      <c r="QY783" s="46"/>
      <c r="QZ783" s="46"/>
      <c r="RA783" s="46"/>
      <c r="RB783" s="46"/>
      <c r="RC783" s="46"/>
      <c r="RD783" s="46"/>
      <c r="RE783" s="46"/>
      <c r="RF783" s="46"/>
      <c r="RG783" s="46"/>
      <c r="RH783" s="46"/>
      <c r="RI783" s="46"/>
      <c r="RJ783" s="46"/>
      <c r="RK783" s="46"/>
      <c r="RL783" s="46"/>
      <c r="RM783" s="46"/>
      <c r="RN783" s="46"/>
      <c r="RO783" s="46"/>
      <c r="RP783" s="46"/>
      <c r="RQ783" s="46"/>
      <c r="RR783" s="46"/>
      <c r="RS783" s="46"/>
      <c r="RT783" s="46"/>
      <c r="RU783" s="46"/>
      <c r="RV783" s="46"/>
      <c r="RW783" s="46"/>
      <c r="RX783" s="46"/>
      <c r="RY783" s="46"/>
      <c r="RZ783" s="46"/>
      <c r="SA783" s="46"/>
      <c r="SB783" s="46"/>
      <c r="SC783" s="46"/>
      <c r="SD783" s="46"/>
      <c r="SE783" s="46"/>
      <c r="SF783" s="46"/>
      <c r="SG783" s="46"/>
      <c r="SH783" s="46"/>
      <c r="SI783" s="46"/>
      <c r="SJ783" s="46"/>
      <c r="SK783" s="46"/>
      <c r="SL783" s="46"/>
      <c r="SM783" s="46"/>
      <c r="SN783" s="46"/>
      <c r="SO783" s="46"/>
      <c r="SP783" s="46"/>
      <c r="SQ783" s="46"/>
      <c r="SR783" s="46"/>
      <c r="SS783" s="46"/>
      <c r="ST783" s="46"/>
      <c r="SU783" s="46"/>
      <c r="SV783" s="46"/>
      <c r="SW783" s="46"/>
      <c r="SX783" s="46"/>
      <c r="SY783" s="46"/>
      <c r="SZ783" s="46"/>
      <c r="TA783" s="46"/>
      <c r="TB783" s="46"/>
      <c r="TC783" s="46"/>
      <c r="TD783" s="46"/>
      <c r="TE783" s="46"/>
      <c r="TF783" s="46"/>
      <c r="TG783" s="46"/>
      <c r="TH783" s="46"/>
      <c r="TI783" s="46"/>
      <c r="TJ783" s="46"/>
      <c r="TK783" s="46"/>
      <c r="TL783" s="46"/>
      <c r="TM783" s="46"/>
      <c r="TN783" s="46"/>
      <c r="TO783" s="46"/>
      <c r="TP783" s="46"/>
      <c r="TQ783" s="46"/>
      <c r="TR783" s="46"/>
      <c r="TS783" s="46"/>
      <c r="TT783" s="46"/>
      <c r="TU783" s="46"/>
      <c r="TV783" s="46"/>
      <c r="TW783" s="46"/>
      <c r="TX783" s="46"/>
      <c r="TY783" s="46"/>
      <c r="TZ783" s="46"/>
      <c r="UA783" s="46"/>
      <c r="UB783" s="46"/>
      <c r="UC783" s="46"/>
      <c r="UD783" s="46"/>
      <c r="UE783" s="46"/>
      <c r="UF783" s="46"/>
      <c r="UG783" s="46"/>
      <c r="UH783" s="46"/>
      <c r="UI783" s="46"/>
      <c r="UJ783" s="46"/>
      <c r="UK783" s="46"/>
      <c r="UL783" s="46"/>
      <c r="UM783" s="46"/>
      <c r="UN783" s="46"/>
      <c r="UO783" s="46"/>
      <c r="UP783" s="46"/>
      <c r="UQ783" s="46"/>
      <c r="UR783" s="46"/>
      <c r="US783" s="46"/>
      <c r="UT783" s="46"/>
      <c r="UU783" s="46"/>
      <c r="UV783" s="46"/>
      <c r="UW783" s="46"/>
      <c r="UX783" s="46"/>
      <c r="UY783" s="46"/>
      <c r="UZ783" s="46"/>
      <c r="VA783" s="46"/>
      <c r="VB783" s="46"/>
      <c r="VC783" s="46"/>
      <c r="VD783" s="46"/>
      <c r="VE783" s="46"/>
      <c r="VF783" s="46"/>
      <c r="VG783" s="46"/>
      <c r="VH783" s="46"/>
      <c r="VI783" s="46"/>
      <c r="VJ783" s="46"/>
      <c r="VK783" s="46"/>
      <c r="VL783" s="46"/>
      <c r="VM783" s="46"/>
      <c r="VN783" s="46"/>
      <c r="VO783" s="46"/>
      <c r="VP783" s="46"/>
      <c r="VQ783" s="46"/>
      <c r="VR783" s="46"/>
      <c r="VS783" s="46"/>
      <c r="VT783" s="46"/>
      <c r="VU783" s="46"/>
      <c r="VV783" s="46"/>
      <c r="VW783" s="46"/>
      <c r="VX783" s="46"/>
      <c r="VY783" s="46"/>
      <c r="VZ783" s="46"/>
      <c r="WA783" s="46"/>
      <c r="WB783" s="46"/>
      <c r="WC783" s="46"/>
      <c r="WD783" s="46"/>
      <c r="WE783" s="46"/>
      <c r="WF783" s="46"/>
      <c r="WG783" s="46"/>
      <c r="WH783" s="46"/>
      <c r="WI783" s="46"/>
      <c r="WJ783" s="46"/>
      <c r="WK783" s="46"/>
      <c r="WL783" s="46"/>
      <c r="WM783" s="46"/>
      <c r="WN783" s="46"/>
      <c r="WO783" s="46"/>
      <c r="WP783" s="46"/>
      <c r="WQ783" s="46"/>
      <c r="WR783" s="46"/>
      <c r="WS783" s="46"/>
      <c r="WT783" s="46"/>
      <c r="WU783" s="46"/>
      <c r="WV783" s="46"/>
      <c r="WW783" s="46"/>
      <c r="WX783" s="46"/>
      <c r="WY783" s="46"/>
      <c r="WZ783" s="46"/>
      <c r="XA783" s="46"/>
      <c r="XB783" s="46"/>
      <c r="XC783" s="46"/>
      <c r="XD783" s="46"/>
      <c r="XE783" s="46"/>
      <c r="XF783" s="46"/>
      <c r="XG783" s="46"/>
      <c r="XH783" s="46"/>
      <c r="XI783" s="46"/>
      <c r="XJ783" s="46"/>
      <c r="XK783" s="46"/>
      <c r="XL783" s="46"/>
      <c r="XM783" s="46"/>
      <c r="XN783" s="46"/>
      <c r="XO783" s="46"/>
      <c r="XP783" s="46"/>
      <c r="XQ783" s="46"/>
      <c r="XR783" s="46"/>
      <c r="XS783" s="46"/>
      <c r="XT783" s="46"/>
      <c r="XU783" s="46"/>
      <c r="XV783" s="46"/>
      <c r="XW783" s="46"/>
      <c r="XX783" s="46"/>
      <c r="XY783" s="46"/>
      <c r="XZ783" s="46"/>
      <c r="YA783" s="46"/>
      <c r="YB783" s="46"/>
      <c r="YC783" s="46"/>
      <c r="YD783" s="46"/>
      <c r="YE783" s="46"/>
      <c r="YF783" s="46"/>
      <c r="YG783" s="46"/>
      <c r="YH783" s="46"/>
      <c r="YI783" s="46"/>
      <c r="YJ783" s="46"/>
      <c r="YK783" s="46"/>
      <c r="YL783" s="46"/>
      <c r="YM783" s="46"/>
      <c r="YN783" s="46"/>
      <c r="YO783" s="46"/>
      <c r="YP783" s="46"/>
      <c r="YQ783" s="46"/>
      <c r="YR783" s="46"/>
      <c r="YS783" s="46"/>
      <c r="YT783" s="46"/>
      <c r="YU783" s="46"/>
      <c r="YV783" s="46"/>
      <c r="YW783" s="46"/>
      <c r="YX783" s="46"/>
      <c r="YY783" s="46"/>
      <c r="YZ783" s="46"/>
      <c r="ZA783" s="46"/>
      <c r="ZB783" s="46"/>
      <c r="ZC783" s="46"/>
      <c r="ZD783" s="46"/>
      <c r="ZE783" s="46"/>
      <c r="ZF783" s="46"/>
      <c r="ZG783" s="46"/>
      <c r="ZH783" s="46"/>
      <c r="ZI783" s="46"/>
      <c r="ZJ783" s="46"/>
      <c r="ZK783" s="46"/>
      <c r="ZL783" s="46"/>
      <c r="ZM783" s="46"/>
      <c r="ZN783" s="46"/>
      <c r="ZO783" s="46"/>
      <c r="ZP783" s="46"/>
      <c r="ZQ783" s="46"/>
      <c r="ZR783" s="46"/>
      <c r="ZS783" s="46"/>
      <c r="ZT783" s="46"/>
      <c r="ZU783" s="46"/>
      <c r="ZV783" s="46"/>
      <c r="ZW783" s="46"/>
      <c r="ZX783" s="46"/>
      <c r="ZY783" s="46"/>
      <c r="ZZ783" s="46"/>
      <c r="AAA783" s="46"/>
      <c r="AAB783" s="46"/>
      <c r="AAC783" s="46"/>
      <c r="AAD783" s="46"/>
      <c r="AAE783" s="46"/>
      <c r="AAF783" s="46"/>
      <c r="AAG783" s="46"/>
      <c r="AAH783" s="46"/>
      <c r="AAI783" s="46"/>
      <c r="AAJ783" s="46"/>
      <c r="AAK783" s="46"/>
      <c r="AAL783" s="46"/>
      <c r="AAM783" s="46"/>
      <c r="AAN783" s="46"/>
      <c r="AAO783" s="46"/>
      <c r="AAP783" s="46"/>
      <c r="AAQ783" s="46"/>
      <c r="AAR783" s="46"/>
      <c r="AAS783" s="46"/>
      <c r="AAT783" s="46"/>
      <c r="AAU783" s="46"/>
      <c r="AAV783" s="46"/>
      <c r="AAW783" s="46"/>
      <c r="AAX783" s="46"/>
      <c r="AAY783" s="46"/>
      <c r="AAZ783" s="46"/>
      <c r="ABA783" s="46"/>
      <c r="ABB783" s="46"/>
      <c r="ABC783" s="46"/>
      <c r="ABD783" s="46"/>
      <c r="ABE783" s="46"/>
      <c r="ABF783" s="46"/>
      <c r="ABG783" s="46"/>
      <c r="ABH783" s="46"/>
      <c r="ABI783" s="46"/>
      <c r="ABJ783" s="46"/>
      <c r="ABK783" s="46"/>
      <c r="ABL783" s="46"/>
      <c r="ABM783" s="46"/>
      <c r="ABN783" s="46"/>
      <c r="ABO783" s="46"/>
      <c r="ABP783" s="46"/>
      <c r="ABQ783" s="46"/>
      <c r="ABR783" s="46"/>
      <c r="ABS783" s="46"/>
      <c r="ABT783" s="46"/>
      <c r="ABU783" s="46"/>
      <c r="ABV783" s="46"/>
      <c r="ABW783" s="46"/>
      <c r="ABX783" s="46"/>
      <c r="ABY783" s="46"/>
      <c r="ABZ783" s="46"/>
      <c r="ACA783" s="46"/>
      <c r="ACB783" s="46"/>
      <c r="ACC783" s="46"/>
      <c r="ACD783" s="46"/>
      <c r="ACE783" s="46"/>
      <c r="ACF783" s="46"/>
      <c r="ACG783" s="46"/>
      <c r="ACH783" s="46"/>
      <c r="ACI783" s="46"/>
      <c r="ACJ783" s="46"/>
      <c r="ACK783" s="46"/>
      <c r="ACL783" s="46"/>
      <c r="ACM783" s="46"/>
      <c r="ACN783" s="46"/>
      <c r="ACO783" s="46"/>
      <c r="ACP783" s="46"/>
      <c r="ACQ783" s="46"/>
      <c r="ACR783" s="46"/>
      <c r="ACS783" s="46"/>
      <c r="ACT783" s="46"/>
      <c r="ACU783" s="46"/>
      <c r="ACV783" s="46"/>
      <c r="ACW783" s="46"/>
      <c r="ACX783" s="46"/>
      <c r="ACY783" s="46"/>
      <c r="ACZ783" s="46"/>
      <c r="ADA783" s="46"/>
      <c r="ADB783" s="46"/>
      <c r="ADC783" s="46"/>
      <c r="ADD783" s="46"/>
      <c r="ADE783" s="46"/>
      <c r="ADF783" s="46"/>
      <c r="ADG783" s="46"/>
      <c r="ADH783" s="46"/>
      <c r="ADI783" s="46"/>
      <c r="ADJ783" s="46"/>
      <c r="ADK783" s="46"/>
      <c r="ADL783" s="46"/>
      <c r="ADM783" s="46"/>
      <c r="ADN783" s="46"/>
      <c r="ADO783" s="46"/>
      <c r="ADP783" s="46"/>
      <c r="ADQ783" s="46"/>
      <c r="ADR783" s="46"/>
      <c r="ADS783" s="46"/>
      <c r="ADT783" s="46"/>
      <c r="ADU783" s="46"/>
      <c r="ADV783" s="46"/>
      <c r="ADW783" s="46"/>
      <c r="ADX783" s="46"/>
      <c r="ADY783" s="46"/>
      <c r="ADZ783" s="46"/>
      <c r="AEA783" s="46"/>
      <c r="AEB783" s="46"/>
      <c r="AEC783" s="46"/>
      <c r="AED783" s="46"/>
      <c r="AEE783" s="46"/>
      <c r="AEF783" s="46"/>
      <c r="AEG783" s="46"/>
      <c r="AEH783" s="46"/>
      <c r="AEI783" s="46"/>
      <c r="AEJ783" s="46"/>
      <c r="AEK783" s="46"/>
      <c r="AEL783" s="46"/>
      <c r="AEM783" s="46"/>
      <c r="AEN783" s="46"/>
      <c r="AEO783" s="46"/>
      <c r="AEP783" s="46"/>
      <c r="AEQ783" s="46"/>
      <c r="AER783" s="46"/>
      <c r="AES783" s="46"/>
      <c r="AET783" s="46"/>
      <c r="AEU783" s="46"/>
      <c r="AEV783" s="46"/>
      <c r="AEW783" s="46"/>
      <c r="AEX783" s="46"/>
      <c r="AEY783" s="46"/>
      <c r="AEZ783" s="46"/>
      <c r="AFA783" s="46"/>
      <c r="AFB783" s="46"/>
      <c r="AFC783" s="46"/>
      <c r="AFD783" s="46"/>
      <c r="AFE783" s="46"/>
      <c r="AFF783" s="46"/>
      <c r="AFG783" s="46"/>
      <c r="AFH783" s="46"/>
      <c r="AFI783" s="46"/>
      <c r="AFJ783" s="46"/>
      <c r="AFK783" s="46"/>
      <c r="AFL783" s="46"/>
      <c r="AFM783" s="46"/>
      <c r="AFN783" s="46"/>
      <c r="AFO783" s="46"/>
      <c r="AFP783" s="46"/>
      <c r="AFQ783" s="46"/>
      <c r="AFR783" s="46"/>
      <c r="AFS783" s="46"/>
      <c r="AFT783" s="46"/>
      <c r="AFU783" s="46"/>
      <c r="AFV783" s="46"/>
      <c r="AFW783" s="46"/>
      <c r="AFX783" s="46"/>
      <c r="AFY783" s="46"/>
      <c r="AFZ783" s="46"/>
      <c r="AGA783" s="46"/>
      <c r="AGB783" s="46"/>
      <c r="AGC783" s="46"/>
      <c r="AGD783" s="46"/>
      <c r="AGE783" s="46"/>
      <c r="AGF783" s="46"/>
      <c r="AGG783" s="46"/>
      <c r="AGH783" s="46"/>
      <c r="AGI783" s="46"/>
      <c r="AGJ783" s="46"/>
      <c r="AGK783" s="46"/>
      <c r="AGL783" s="46"/>
      <c r="AGM783" s="46"/>
      <c r="AGN783" s="46"/>
      <c r="AGO783" s="46"/>
      <c r="AGP783" s="46"/>
      <c r="AGQ783" s="46"/>
      <c r="AGR783" s="46"/>
      <c r="AGS783" s="46"/>
      <c r="AGT783" s="46"/>
      <c r="AGU783" s="46"/>
      <c r="AGV783" s="46"/>
      <c r="AGW783" s="46"/>
      <c r="AGX783" s="46"/>
      <c r="AGY783" s="46"/>
      <c r="AGZ783" s="46"/>
      <c r="AHA783" s="46"/>
      <c r="AHB783" s="46"/>
      <c r="AHC783" s="46"/>
      <c r="AHD783" s="46"/>
      <c r="AHE783" s="46"/>
      <c r="AHF783" s="46"/>
      <c r="AHG783" s="46"/>
      <c r="AHH783" s="46"/>
      <c r="AHI783" s="46"/>
      <c r="AHJ783" s="46"/>
      <c r="AHK783" s="46"/>
      <c r="AHL783" s="46"/>
      <c r="AHM783" s="46"/>
      <c r="AHN783" s="46"/>
      <c r="AHO783" s="46"/>
      <c r="AHP783" s="46"/>
      <c r="AHQ783" s="46"/>
      <c r="AHR783" s="46"/>
      <c r="AHS783" s="46"/>
      <c r="AHT783" s="46"/>
      <c r="AHU783" s="46"/>
      <c r="AHV783" s="46"/>
      <c r="AHW783" s="46"/>
      <c r="AHX783" s="46"/>
      <c r="AHY783" s="46"/>
      <c r="AHZ783" s="46"/>
      <c r="AIA783" s="46"/>
      <c r="AIB783" s="46"/>
      <c r="AIC783" s="46"/>
      <c r="AID783" s="46"/>
      <c r="AIE783" s="46"/>
      <c r="AIF783" s="46"/>
      <c r="AIG783" s="46"/>
      <c r="AIH783" s="46"/>
      <c r="AII783" s="46"/>
      <c r="AIJ783" s="46"/>
      <c r="AIK783" s="46"/>
      <c r="AIL783" s="46"/>
      <c r="AIM783" s="46"/>
      <c r="AIN783" s="46"/>
      <c r="AIO783" s="46"/>
      <c r="AIP783" s="46"/>
      <c r="AIQ783" s="46"/>
      <c r="AIR783" s="46"/>
      <c r="AIS783" s="46"/>
      <c r="AIT783" s="46"/>
      <c r="AIU783" s="46"/>
      <c r="AIV783" s="46"/>
      <c r="AIW783" s="46"/>
      <c r="AIX783" s="46"/>
      <c r="AIY783" s="46"/>
      <c r="AIZ783" s="46"/>
      <c r="AJA783" s="46"/>
      <c r="AJB783" s="46"/>
      <c r="AJC783" s="46"/>
      <c r="AJD783" s="46"/>
      <c r="AJE783" s="46"/>
      <c r="AJF783" s="46"/>
      <c r="AJG783" s="46"/>
      <c r="AJH783" s="46"/>
      <c r="AJI783" s="46"/>
      <c r="AJJ783" s="46"/>
      <c r="AJK783" s="46"/>
      <c r="AJL783" s="46"/>
      <c r="AJM783" s="46"/>
      <c r="AJN783" s="46"/>
      <c r="AJO783" s="46"/>
      <c r="AJP783" s="46"/>
      <c r="AJQ783" s="46"/>
      <c r="AJR783" s="46"/>
      <c r="AJS783" s="46"/>
      <c r="AJT783" s="46"/>
      <c r="AJU783" s="46"/>
      <c r="AJV783" s="46"/>
      <c r="AJW783" s="46"/>
      <c r="AJX783" s="46"/>
      <c r="AJY783" s="46"/>
      <c r="AJZ783" s="46"/>
      <c r="AKA783" s="46"/>
      <c r="AKB783" s="46"/>
      <c r="AKC783" s="46"/>
      <c r="AKD783" s="46"/>
      <c r="AKE783" s="46"/>
      <c r="AKF783" s="46"/>
      <c r="AKG783" s="46"/>
      <c r="AKH783" s="46"/>
      <c r="AKI783" s="46"/>
      <c r="AKJ783" s="46"/>
      <c r="AKK783" s="46"/>
      <c r="AKL783" s="46"/>
      <c r="AKM783" s="46"/>
      <c r="AKN783" s="46"/>
      <c r="AKO783" s="46"/>
      <c r="AKP783" s="46"/>
      <c r="AKQ783" s="46"/>
      <c r="AKR783" s="46"/>
      <c r="AKS783" s="46"/>
      <c r="AKT783" s="46"/>
      <c r="AKU783" s="46"/>
      <c r="AKV783" s="46"/>
      <c r="AKW783" s="46"/>
      <c r="AKX783" s="46"/>
      <c r="AKY783" s="46"/>
      <c r="AKZ783" s="46"/>
      <c r="ALA783" s="46"/>
      <c r="ALB783" s="46"/>
      <c r="ALC783" s="46"/>
      <c r="ALD783" s="46"/>
      <c r="ALE783" s="46"/>
      <c r="ALF783" s="46"/>
      <c r="ALG783" s="46"/>
      <c r="ALH783" s="46"/>
      <c r="ALI783" s="46"/>
      <c r="ALJ783" s="46"/>
      <c r="ALK783" s="46"/>
      <c r="ALL783" s="46"/>
      <c r="ALM783" s="46"/>
      <c r="ALN783" s="46"/>
      <c r="ALO783" s="46"/>
      <c r="ALP783" s="46"/>
      <c r="ALQ783" s="46"/>
      <c r="ALR783" s="46"/>
      <c r="ALS783" s="46"/>
      <c r="ALT783" s="46"/>
      <c r="ALU783" s="46"/>
      <c r="ALV783" s="46"/>
      <c r="ALW783" s="46"/>
      <c r="ALX783" s="46"/>
      <c r="ALY783" s="46"/>
      <c r="ALZ783" s="46"/>
      <c r="AMA783" s="46"/>
      <c r="AMB783" s="46"/>
      <c r="AMC783" s="46"/>
      <c r="AMD783" s="46"/>
      <c r="AME783" s="46"/>
      <c r="AMF783" s="46"/>
      <c r="AMG783" s="46"/>
      <c r="AMH783" s="46"/>
      <c r="AMI783" s="46"/>
      <c r="AMJ783" s="46"/>
      <c r="AMK783" s="46"/>
      <c r="AML783" s="46"/>
      <c r="AMM783" s="46"/>
      <c r="AMN783" s="46"/>
      <c r="AMO783" s="46"/>
      <c r="AMP783" s="46"/>
      <c r="AMQ783" s="46"/>
      <c r="AMR783" s="46"/>
      <c r="AMS783" s="46"/>
      <c r="AMT783" s="46"/>
      <c r="AMU783" s="46"/>
      <c r="AMV783" s="46"/>
      <c r="AMW783" s="46"/>
      <c r="AMX783" s="46"/>
      <c r="AMY783" s="46"/>
      <c r="AMZ783" s="46"/>
      <c r="ANA783" s="46"/>
      <c r="ANB783" s="46"/>
      <c r="ANC783" s="46"/>
      <c r="AND783" s="46"/>
      <c r="ANE783" s="46"/>
      <c r="ANF783" s="46"/>
      <c r="ANG783" s="46"/>
      <c r="ANH783" s="46"/>
      <c r="ANI783" s="46"/>
      <c r="ANJ783" s="46"/>
      <c r="ANK783" s="46"/>
      <c r="ANL783" s="46"/>
      <c r="ANM783" s="46"/>
      <c r="ANN783" s="46"/>
      <c r="ANO783" s="46"/>
      <c r="ANP783" s="46"/>
      <c r="ANQ783" s="46"/>
      <c r="ANR783" s="46"/>
      <c r="ANS783" s="46"/>
      <c r="ANT783" s="46"/>
      <c r="ANU783" s="46"/>
      <c r="ANV783" s="46"/>
      <c r="ANW783" s="46"/>
      <c r="ANX783" s="46"/>
      <c r="ANY783" s="46"/>
      <c r="ANZ783" s="46"/>
      <c r="AOA783" s="46"/>
      <c r="AOB783" s="46"/>
      <c r="AOC783" s="46"/>
      <c r="AOD783" s="46"/>
      <c r="AOE783" s="46"/>
      <c r="AOF783" s="46"/>
      <c r="AOG783" s="46"/>
      <c r="AOH783" s="46"/>
      <c r="AOI783" s="46"/>
      <c r="AOJ783" s="46"/>
      <c r="AOK783" s="46"/>
      <c r="AOL783" s="46"/>
      <c r="AOM783" s="46"/>
      <c r="AON783" s="46"/>
      <c r="AOO783" s="46"/>
      <c r="AOP783" s="46"/>
      <c r="AOQ783" s="46"/>
      <c r="AOR783" s="46"/>
      <c r="AOS783" s="46"/>
      <c r="AOT783" s="46"/>
      <c r="AOU783" s="46"/>
      <c r="AOV783" s="46"/>
      <c r="AOW783" s="46"/>
      <c r="AOX783" s="46"/>
      <c r="AOY783" s="46"/>
      <c r="AOZ783" s="46"/>
      <c r="APA783" s="46"/>
      <c r="APB783" s="46"/>
      <c r="APC783" s="46"/>
      <c r="APD783" s="46"/>
      <c r="APE783" s="46"/>
      <c r="APF783" s="46"/>
      <c r="APG783" s="46"/>
      <c r="APH783" s="46"/>
      <c r="API783" s="46"/>
      <c r="APJ783" s="46"/>
      <c r="APK783" s="46"/>
      <c r="APL783" s="46"/>
      <c r="APM783" s="46"/>
      <c r="APN783" s="46"/>
      <c r="APO783" s="46"/>
      <c r="APP783" s="46"/>
      <c r="APQ783" s="46"/>
      <c r="APR783" s="46"/>
      <c r="APS783" s="46"/>
      <c r="APT783" s="46"/>
      <c r="APU783" s="46"/>
      <c r="APV783" s="46"/>
      <c r="APW783" s="46"/>
      <c r="APX783" s="46"/>
      <c r="APY783" s="46"/>
      <c r="APZ783" s="46"/>
      <c r="AQA783" s="46"/>
      <c r="AQB783" s="46"/>
      <c r="AQC783" s="46"/>
      <c r="AQD783" s="46"/>
      <c r="AQE783" s="46"/>
      <c r="AQF783" s="46"/>
      <c r="AQG783" s="46"/>
      <c r="AQH783" s="46"/>
      <c r="AQI783" s="46"/>
      <c r="AQJ783" s="46"/>
      <c r="AQK783" s="46"/>
      <c r="AQL783" s="46"/>
      <c r="AQM783" s="46"/>
      <c r="AQN783" s="46"/>
      <c r="AQO783" s="46"/>
      <c r="AQP783" s="46"/>
      <c r="AQQ783" s="46"/>
      <c r="AQR783" s="46"/>
      <c r="AQS783" s="46"/>
      <c r="AQT783" s="46"/>
      <c r="AQU783" s="46"/>
      <c r="AQV783" s="46"/>
      <c r="AQW783" s="46"/>
      <c r="AQX783" s="46"/>
      <c r="AQY783" s="46"/>
      <c r="AQZ783" s="46"/>
      <c r="ARA783" s="46"/>
      <c r="ARB783" s="46"/>
      <c r="ARC783" s="46"/>
      <c r="ARD783" s="46"/>
      <c r="ARE783" s="46"/>
      <c r="ARF783" s="46"/>
      <c r="ARG783" s="46"/>
      <c r="ARH783" s="46"/>
      <c r="ARI783" s="46"/>
      <c r="ARJ783" s="46"/>
      <c r="ARK783" s="46"/>
      <c r="ARL783" s="46"/>
      <c r="ARM783" s="46"/>
      <c r="ARN783" s="46"/>
      <c r="ARO783" s="46"/>
      <c r="ARP783" s="46"/>
      <c r="ARQ783" s="46"/>
      <c r="ARR783" s="46"/>
      <c r="ARS783" s="46"/>
      <c r="ART783" s="46"/>
      <c r="ARU783" s="46"/>
      <c r="ARV783" s="46"/>
      <c r="ARW783" s="46"/>
      <c r="ARX783" s="46"/>
      <c r="ARY783" s="46"/>
      <c r="ARZ783" s="46"/>
      <c r="ASA783" s="46"/>
      <c r="ASB783" s="46"/>
      <c r="ASC783" s="46"/>
      <c r="ASD783" s="46"/>
      <c r="ASE783" s="46"/>
      <c r="ASF783" s="46"/>
      <c r="ASG783" s="46"/>
      <c r="ASH783" s="46"/>
      <c r="ASI783" s="46"/>
      <c r="ASJ783" s="46"/>
      <c r="ASK783" s="46"/>
      <c r="ASL783" s="46"/>
      <c r="ASM783" s="46"/>
      <c r="ASN783" s="46"/>
      <c r="ASO783" s="46"/>
      <c r="ASP783" s="46"/>
      <c r="ASQ783" s="46"/>
      <c r="ASR783" s="46"/>
      <c r="ASS783" s="46"/>
      <c r="AST783" s="46"/>
      <c r="ASU783" s="46"/>
      <c r="ASV783" s="46"/>
      <c r="ASW783" s="46"/>
      <c r="ASX783" s="46"/>
      <c r="ASY783" s="46"/>
      <c r="ASZ783" s="46"/>
      <c r="ATA783" s="46"/>
      <c r="ATB783" s="46"/>
      <c r="ATC783" s="46"/>
      <c r="ATD783" s="46"/>
      <c r="ATE783" s="46"/>
      <c r="ATF783" s="46"/>
      <c r="ATG783" s="46"/>
      <c r="ATH783" s="46"/>
      <c r="ATI783" s="46"/>
      <c r="ATJ783" s="46"/>
      <c r="ATK783" s="46"/>
      <c r="ATL783" s="46"/>
      <c r="ATM783" s="46"/>
      <c r="ATN783" s="46"/>
      <c r="ATO783" s="46"/>
      <c r="ATP783" s="46"/>
      <c r="ATQ783" s="46"/>
      <c r="ATR783" s="46"/>
      <c r="ATS783" s="46"/>
      <c r="ATT783" s="46"/>
      <c r="ATU783" s="46"/>
      <c r="ATV783" s="46"/>
      <c r="ATW783" s="46"/>
      <c r="ATX783" s="46"/>
      <c r="ATY783" s="46"/>
      <c r="ATZ783" s="46"/>
      <c r="AUA783" s="46"/>
      <c r="AUB783" s="46"/>
      <c r="AUC783" s="46"/>
      <c r="AUD783" s="46"/>
      <c r="AUE783" s="46"/>
      <c r="AUF783" s="46"/>
      <c r="AUG783" s="46"/>
      <c r="AUH783" s="46"/>
      <c r="AUI783" s="46"/>
      <c r="AUJ783" s="46"/>
      <c r="AUK783" s="46"/>
      <c r="AUL783" s="46"/>
      <c r="AUM783" s="46"/>
      <c r="AUN783" s="46"/>
      <c r="AUO783" s="46"/>
      <c r="AUP783" s="46"/>
      <c r="AUQ783" s="46"/>
      <c r="AUR783" s="46"/>
      <c r="AUS783" s="46"/>
      <c r="AUT783" s="46"/>
      <c r="AUU783" s="46"/>
      <c r="AUV783" s="46"/>
      <c r="AUW783" s="46"/>
      <c r="AUX783" s="46"/>
      <c r="AUY783" s="46"/>
      <c r="AUZ783" s="46"/>
      <c r="AVA783" s="46"/>
      <c r="AVB783" s="46"/>
      <c r="AVC783" s="46"/>
      <c r="AVD783" s="46"/>
      <c r="AVE783" s="46"/>
      <c r="AVF783" s="46"/>
      <c r="AVG783" s="46"/>
      <c r="AVH783" s="46"/>
      <c r="AVI783" s="46"/>
      <c r="AVJ783" s="46"/>
      <c r="AVK783" s="46"/>
      <c r="AVL783" s="46"/>
      <c r="AVM783" s="46"/>
      <c r="AVN783" s="46"/>
      <c r="AVO783" s="46"/>
      <c r="AVP783" s="46"/>
      <c r="AVQ783" s="46"/>
      <c r="AVR783" s="46"/>
      <c r="AVS783" s="46"/>
      <c r="AVT783" s="46"/>
      <c r="AVU783" s="46"/>
      <c r="AVV783" s="46"/>
      <c r="AVW783" s="46"/>
      <c r="AVX783" s="46"/>
      <c r="AVY783" s="46"/>
      <c r="AVZ783" s="46"/>
      <c r="AWA783" s="46"/>
      <c r="AWB783" s="46"/>
      <c r="AWC783" s="46"/>
      <c r="AWD783" s="46"/>
      <c r="AWE783" s="46"/>
      <c r="AWF783" s="46"/>
      <c r="AWG783" s="46"/>
      <c r="AWH783" s="46"/>
      <c r="AWI783" s="46"/>
      <c r="AWJ783" s="46"/>
      <c r="AWK783" s="46"/>
      <c r="AWL783" s="46"/>
      <c r="AWM783" s="46"/>
      <c r="AWN783" s="46"/>
      <c r="AWO783" s="46"/>
      <c r="AWP783" s="46"/>
      <c r="AWQ783" s="46"/>
      <c r="AWR783" s="46"/>
      <c r="AWS783" s="46"/>
      <c r="AWT783" s="46"/>
      <c r="AWU783" s="46"/>
      <c r="AWV783" s="46"/>
      <c r="AWW783" s="46"/>
      <c r="AWX783" s="46"/>
      <c r="AWY783" s="46"/>
      <c r="AWZ783" s="46"/>
      <c r="AXA783" s="46"/>
      <c r="AXB783" s="46"/>
      <c r="AXC783" s="46"/>
      <c r="AXD783" s="46"/>
      <c r="AXE783" s="46"/>
      <c r="AXF783" s="46"/>
      <c r="AXG783" s="46"/>
      <c r="AXH783" s="46"/>
      <c r="AXI783" s="46"/>
      <c r="AXJ783" s="46"/>
      <c r="AXK783" s="46"/>
      <c r="AXL783" s="46"/>
      <c r="AXM783" s="46"/>
      <c r="AXN783" s="46"/>
      <c r="AXO783" s="46"/>
      <c r="AXP783" s="46"/>
      <c r="AXQ783" s="46"/>
      <c r="AXR783" s="46"/>
      <c r="AXS783" s="46"/>
      <c r="AXT783" s="46"/>
      <c r="AXU783" s="46"/>
      <c r="AXV783" s="46"/>
      <c r="AXW783" s="46"/>
      <c r="AXX783" s="46"/>
      <c r="AXY783" s="46"/>
      <c r="AXZ783" s="46"/>
      <c r="AYA783" s="46"/>
      <c r="AYB783" s="46"/>
      <c r="AYC783" s="46"/>
      <c r="AYD783" s="46"/>
      <c r="AYE783" s="46"/>
      <c r="AYF783" s="46"/>
      <c r="AYG783" s="46"/>
      <c r="AYH783" s="46"/>
      <c r="AYI783" s="46"/>
      <c r="AYJ783" s="46"/>
      <c r="AYK783" s="46"/>
      <c r="AYL783" s="46"/>
      <c r="AYM783" s="46"/>
      <c r="AYN783" s="46"/>
      <c r="AYO783" s="46"/>
      <c r="AYP783" s="46"/>
      <c r="AYQ783" s="46"/>
      <c r="AYR783" s="46"/>
      <c r="AYS783" s="46"/>
      <c r="AYT783" s="46"/>
      <c r="AYU783" s="46"/>
      <c r="AYV783" s="46"/>
      <c r="AYW783" s="46"/>
      <c r="AYX783" s="46"/>
      <c r="AYY783" s="46"/>
      <c r="AYZ783" s="46"/>
      <c r="AZA783" s="46"/>
      <c r="AZB783" s="46"/>
      <c r="AZC783" s="46"/>
      <c r="AZD783" s="46"/>
      <c r="AZE783" s="46"/>
      <c r="AZF783" s="46"/>
      <c r="AZG783" s="46"/>
      <c r="AZH783" s="46"/>
      <c r="AZI783" s="46"/>
      <c r="AZJ783" s="46"/>
      <c r="AZK783" s="46"/>
      <c r="AZL783" s="46"/>
      <c r="AZM783" s="46"/>
      <c r="AZN783" s="46"/>
      <c r="AZO783" s="46"/>
      <c r="AZP783" s="46"/>
      <c r="AZQ783" s="46"/>
      <c r="AZR783" s="46"/>
      <c r="AZS783" s="46"/>
      <c r="AZT783" s="46"/>
      <c r="AZU783" s="46"/>
      <c r="AZV783" s="46"/>
      <c r="AZW783" s="46"/>
      <c r="AZX783" s="46"/>
      <c r="AZY783" s="46"/>
      <c r="AZZ783" s="46"/>
      <c r="BAA783" s="46"/>
      <c r="BAB783" s="46"/>
      <c r="BAC783" s="46"/>
      <c r="BAD783" s="46"/>
      <c r="BAE783" s="46"/>
      <c r="BAF783" s="46"/>
      <c r="BAG783" s="46"/>
      <c r="BAH783" s="46"/>
      <c r="BAI783" s="46"/>
      <c r="BAJ783" s="46"/>
      <c r="BAK783" s="46"/>
      <c r="BAL783" s="46"/>
      <c r="BAM783" s="46"/>
      <c r="BAN783" s="46"/>
      <c r="BAO783" s="46"/>
      <c r="BAP783" s="46"/>
      <c r="BAQ783" s="46"/>
      <c r="BAR783" s="46"/>
      <c r="BAS783" s="46"/>
      <c r="BAT783" s="46"/>
      <c r="BAU783" s="46"/>
      <c r="BAV783" s="46"/>
      <c r="BAW783" s="46"/>
      <c r="BAX783" s="46"/>
      <c r="BAY783" s="46"/>
      <c r="BAZ783" s="46"/>
      <c r="BBA783" s="46"/>
      <c r="BBB783" s="46"/>
      <c r="BBC783" s="46"/>
      <c r="BBD783" s="46"/>
      <c r="BBE783" s="46"/>
      <c r="BBF783" s="46"/>
      <c r="BBG783" s="46"/>
      <c r="BBH783" s="46"/>
      <c r="BBI783" s="46"/>
      <c r="BBJ783" s="46"/>
      <c r="BBK783" s="46"/>
      <c r="BBL783" s="46"/>
      <c r="BBM783" s="46"/>
      <c r="BBN783" s="46"/>
      <c r="BBO783" s="46"/>
      <c r="BBP783" s="46"/>
      <c r="BBQ783" s="46"/>
      <c r="BBR783" s="46"/>
      <c r="BBS783" s="46"/>
      <c r="BBT783" s="46"/>
      <c r="BBU783" s="46"/>
      <c r="BBV783" s="46"/>
      <c r="BBW783" s="46"/>
      <c r="BBX783" s="46"/>
      <c r="BBY783" s="46"/>
      <c r="BBZ783" s="46"/>
      <c r="BCA783" s="46"/>
      <c r="BCB783" s="46"/>
      <c r="BCC783" s="46"/>
      <c r="BCD783" s="46"/>
      <c r="BCE783" s="46"/>
      <c r="BCF783" s="46"/>
      <c r="BCG783" s="46"/>
      <c r="BCH783" s="46"/>
      <c r="BCI783" s="46"/>
      <c r="BCJ783" s="46"/>
      <c r="BCK783" s="46"/>
      <c r="BCL783" s="46"/>
      <c r="BCM783" s="46"/>
      <c r="BCN783" s="46"/>
      <c r="BCO783" s="46"/>
      <c r="BCP783" s="46"/>
      <c r="BCQ783" s="46"/>
      <c r="BCR783" s="46"/>
      <c r="BCS783" s="46"/>
      <c r="BCT783" s="46"/>
      <c r="BCU783" s="46"/>
      <c r="BCV783" s="46"/>
      <c r="BCW783" s="46"/>
      <c r="BCX783" s="46"/>
      <c r="BCY783" s="46"/>
      <c r="BCZ783" s="46"/>
      <c r="BDA783" s="46"/>
      <c r="BDB783" s="46"/>
      <c r="BDC783" s="46"/>
      <c r="BDD783" s="46"/>
      <c r="BDE783" s="46"/>
      <c r="BDF783" s="46"/>
      <c r="BDG783" s="46"/>
      <c r="BDH783" s="46"/>
      <c r="BDI783" s="46"/>
      <c r="BDJ783" s="46"/>
      <c r="BDK783" s="46"/>
      <c r="BDL783" s="46"/>
      <c r="BDM783" s="46"/>
      <c r="BDN783" s="46"/>
      <c r="BDO783" s="46"/>
      <c r="BDP783" s="46"/>
      <c r="BDQ783" s="46"/>
      <c r="BDR783" s="46"/>
      <c r="BDS783" s="46"/>
      <c r="BDT783" s="46"/>
      <c r="BDU783" s="46"/>
      <c r="BDV783" s="46"/>
      <c r="BDW783" s="46"/>
      <c r="BDX783" s="46"/>
      <c r="BDY783" s="46"/>
      <c r="BDZ783" s="46"/>
      <c r="BEA783" s="46"/>
      <c r="BEB783" s="46"/>
      <c r="BEC783" s="46"/>
      <c r="BED783" s="46"/>
      <c r="BEE783" s="46"/>
      <c r="BEF783" s="46"/>
      <c r="BEG783" s="46"/>
      <c r="BEH783" s="46"/>
      <c r="BEI783" s="46"/>
      <c r="BEJ783" s="46"/>
      <c r="BEK783" s="46"/>
      <c r="BEL783" s="46"/>
      <c r="BEM783" s="46"/>
      <c r="BEN783" s="46"/>
      <c r="BEO783" s="46"/>
      <c r="BEP783" s="46"/>
      <c r="BEQ783" s="46"/>
      <c r="BER783" s="46"/>
      <c r="BES783" s="46"/>
      <c r="BET783" s="46"/>
      <c r="BEU783" s="46"/>
      <c r="BEV783" s="46"/>
      <c r="BEW783" s="46"/>
      <c r="BEX783" s="46"/>
      <c r="BEY783" s="46"/>
      <c r="BEZ783" s="46"/>
      <c r="BFA783" s="46"/>
      <c r="BFB783" s="46"/>
      <c r="BFC783" s="46"/>
      <c r="BFD783" s="46"/>
      <c r="BFE783" s="46"/>
      <c r="BFF783" s="46"/>
      <c r="BFG783" s="46"/>
      <c r="BFH783" s="46"/>
      <c r="BFI783" s="46"/>
      <c r="BFJ783" s="46"/>
      <c r="BFK783" s="46"/>
      <c r="BFL783" s="46"/>
      <c r="BFM783" s="46"/>
      <c r="BFN783" s="46"/>
      <c r="BFO783" s="46"/>
      <c r="BFP783" s="46"/>
      <c r="BFQ783" s="46"/>
      <c r="BFR783" s="46"/>
      <c r="BFS783" s="46"/>
      <c r="BFT783" s="46"/>
      <c r="BFU783" s="46"/>
      <c r="BFV783" s="46"/>
      <c r="BFW783" s="46"/>
      <c r="BFX783" s="46"/>
      <c r="BFY783" s="46"/>
      <c r="BFZ783" s="46"/>
      <c r="BGA783" s="46"/>
      <c r="BGB783" s="46"/>
      <c r="BGC783" s="46"/>
      <c r="BGD783" s="46"/>
      <c r="BGE783" s="46"/>
      <c r="BGF783" s="46"/>
      <c r="BGG783" s="46"/>
      <c r="BGH783" s="46"/>
      <c r="BGI783" s="46"/>
      <c r="BGJ783" s="46"/>
      <c r="BGK783" s="46"/>
      <c r="BGL783" s="46"/>
      <c r="BGM783" s="46"/>
      <c r="BGN783" s="46"/>
      <c r="BGO783" s="46"/>
      <c r="BGP783" s="46"/>
      <c r="BGQ783" s="46"/>
      <c r="BGR783" s="46"/>
      <c r="BGS783" s="46"/>
      <c r="BGT783" s="46"/>
      <c r="BGU783" s="46"/>
      <c r="BGV783" s="46"/>
      <c r="BGW783" s="46"/>
      <c r="BGX783" s="46"/>
      <c r="BGY783" s="46"/>
      <c r="BGZ783" s="46"/>
      <c r="BHA783" s="46"/>
      <c r="BHB783" s="46"/>
      <c r="BHC783" s="46"/>
      <c r="BHD783" s="46"/>
      <c r="BHE783" s="46"/>
      <c r="BHF783" s="46"/>
      <c r="BHG783" s="46"/>
      <c r="BHH783" s="46"/>
      <c r="BHI783" s="46"/>
      <c r="BHJ783" s="46"/>
      <c r="BHK783" s="46"/>
      <c r="BHL783" s="46"/>
      <c r="BHM783" s="46"/>
      <c r="BHN783" s="46"/>
      <c r="BHO783" s="46"/>
      <c r="BHP783" s="46"/>
      <c r="BHQ783" s="46"/>
      <c r="BHR783" s="46"/>
      <c r="BHS783" s="46"/>
      <c r="BHT783" s="46"/>
      <c r="BHU783" s="46"/>
      <c r="BHV783" s="46"/>
      <c r="BHW783" s="46"/>
      <c r="BHX783" s="46"/>
      <c r="BHY783" s="46"/>
      <c r="BHZ783" s="46"/>
      <c r="BIA783" s="46"/>
      <c r="BIB783" s="46"/>
      <c r="BIC783" s="46"/>
      <c r="BID783" s="46"/>
      <c r="BIE783" s="46"/>
      <c r="BIF783" s="46"/>
      <c r="BIG783" s="46"/>
      <c r="BIH783" s="46"/>
      <c r="BII783" s="46"/>
      <c r="BIJ783" s="46"/>
      <c r="BIK783" s="46"/>
      <c r="BIL783" s="46"/>
      <c r="BIM783" s="46"/>
      <c r="BIN783" s="46"/>
      <c r="BIO783" s="46"/>
      <c r="BIP783" s="46"/>
      <c r="BIQ783" s="46"/>
      <c r="BIR783" s="46"/>
      <c r="BIS783" s="46"/>
      <c r="BIT783" s="46"/>
      <c r="BIU783" s="46"/>
      <c r="BIV783" s="46"/>
      <c r="BIW783" s="46"/>
      <c r="BIX783" s="46"/>
      <c r="BIY783" s="46"/>
      <c r="BIZ783" s="46"/>
      <c r="BJA783" s="46"/>
      <c r="BJB783" s="46"/>
      <c r="BJC783" s="46"/>
      <c r="BJD783" s="46"/>
      <c r="BJE783" s="46"/>
      <c r="BJF783" s="46"/>
      <c r="BJG783" s="46"/>
      <c r="BJH783" s="46"/>
      <c r="BJI783" s="46"/>
      <c r="BJJ783" s="46"/>
      <c r="BJK783" s="46"/>
      <c r="BJL783" s="46"/>
      <c r="BJM783" s="46"/>
      <c r="BJN783" s="46"/>
      <c r="BJO783" s="46"/>
      <c r="BJP783" s="46"/>
      <c r="BJQ783" s="46"/>
      <c r="BJR783" s="46"/>
      <c r="BJS783" s="46"/>
      <c r="BJT783" s="46"/>
      <c r="BJU783" s="46"/>
      <c r="BJV783" s="46"/>
      <c r="BJW783" s="46"/>
      <c r="BJX783" s="46"/>
      <c r="BJY783" s="46"/>
      <c r="BJZ783" s="46"/>
      <c r="BKA783" s="46"/>
      <c r="BKB783" s="46"/>
      <c r="BKC783" s="46"/>
      <c r="BKD783" s="46"/>
      <c r="BKE783" s="46"/>
      <c r="BKF783" s="46"/>
      <c r="BKG783" s="46"/>
      <c r="BKH783" s="46"/>
      <c r="BKI783" s="46"/>
      <c r="BKJ783" s="46"/>
      <c r="BKK783" s="46"/>
      <c r="BKL783" s="46"/>
      <c r="BKM783" s="46"/>
      <c r="BKN783" s="46"/>
      <c r="BKO783" s="46"/>
      <c r="BKP783" s="46"/>
      <c r="BKQ783" s="46"/>
      <c r="BKR783" s="46"/>
      <c r="BKS783" s="46"/>
      <c r="BKT783" s="46"/>
      <c r="BKU783" s="46"/>
      <c r="BKV783" s="46"/>
      <c r="BKW783" s="46"/>
      <c r="BKX783" s="46"/>
      <c r="BKY783" s="46"/>
      <c r="BKZ783" s="46"/>
      <c r="BLA783" s="46"/>
      <c r="BLB783" s="46"/>
      <c r="BLC783" s="46"/>
      <c r="BLD783" s="46"/>
      <c r="BLE783" s="46"/>
      <c r="BLF783" s="46"/>
      <c r="BLG783" s="46"/>
      <c r="BLH783" s="46"/>
      <c r="BLI783" s="46"/>
      <c r="BLJ783" s="46"/>
      <c r="BLK783" s="46"/>
      <c r="BLL783" s="46"/>
      <c r="BLM783" s="46"/>
      <c r="BLN783" s="46"/>
      <c r="BLO783" s="46"/>
      <c r="BLP783" s="46"/>
      <c r="BLQ783" s="46"/>
      <c r="BLR783" s="46"/>
      <c r="BLS783" s="46"/>
      <c r="BLT783" s="46"/>
      <c r="BLU783" s="46"/>
      <c r="BLV783" s="46"/>
      <c r="BLW783" s="46"/>
      <c r="BLX783" s="46"/>
      <c r="BLY783" s="46"/>
      <c r="BLZ783" s="46"/>
      <c r="BMA783" s="46"/>
      <c r="BMB783" s="46"/>
      <c r="BMC783" s="46"/>
      <c r="BMD783" s="46"/>
      <c r="BME783" s="46"/>
      <c r="BMF783" s="46"/>
      <c r="BMG783" s="46"/>
      <c r="BMH783" s="46"/>
      <c r="BMI783" s="46"/>
      <c r="BMJ783" s="46"/>
      <c r="BMK783" s="46"/>
      <c r="BML783" s="46"/>
      <c r="BMM783" s="46"/>
      <c r="BMN783" s="46"/>
      <c r="BMO783" s="46"/>
      <c r="BMP783" s="46"/>
      <c r="BMQ783" s="46"/>
      <c r="BMR783" s="46"/>
      <c r="BMS783" s="46"/>
      <c r="BMT783" s="46"/>
      <c r="BMU783" s="46"/>
      <c r="BMV783" s="46"/>
      <c r="BMW783" s="46"/>
      <c r="BMX783" s="46"/>
      <c r="BMY783" s="46"/>
      <c r="BMZ783" s="46"/>
      <c r="BNA783" s="46"/>
      <c r="BNB783" s="46"/>
      <c r="BNC783" s="46"/>
      <c r="BND783" s="46"/>
      <c r="BNE783" s="46"/>
      <c r="BNF783" s="46"/>
      <c r="BNG783" s="46"/>
      <c r="BNH783" s="46"/>
      <c r="BNI783" s="46"/>
      <c r="BNJ783" s="46"/>
      <c r="BNK783" s="46"/>
      <c r="BNL783" s="46"/>
      <c r="BNM783" s="46"/>
      <c r="BNN783" s="46"/>
      <c r="BNO783" s="46"/>
      <c r="BNP783" s="46"/>
      <c r="BNQ783" s="46"/>
      <c r="BNR783" s="46"/>
      <c r="BNS783" s="46"/>
      <c r="BNT783" s="46"/>
      <c r="BNU783" s="46"/>
      <c r="BNV783" s="46"/>
      <c r="BNW783" s="46"/>
      <c r="BNX783" s="46"/>
      <c r="BNY783" s="46"/>
      <c r="BNZ783" s="46"/>
      <c r="BOA783" s="46"/>
      <c r="BOB783" s="46"/>
      <c r="BOC783" s="46"/>
      <c r="BOD783" s="46"/>
      <c r="BOE783" s="46"/>
      <c r="BOF783" s="46"/>
      <c r="BOG783" s="46"/>
      <c r="BOH783" s="46"/>
      <c r="BOI783" s="46"/>
      <c r="BOJ783" s="46"/>
      <c r="BOK783" s="46"/>
      <c r="BOL783" s="46"/>
      <c r="BOM783" s="46"/>
      <c r="BON783" s="46"/>
      <c r="BOO783" s="46"/>
      <c r="BOP783" s="46"/>
      <c r="BOQ783" s="46"/>
      <c r="BOR783" s="46"/>
      <c r="BOS783" s="46"/>
      <c r="BOT783" s="46"/>
      <c r="BOU783" s="46"/>
      <c r="BOV783" s="46"/>
      <c r="BOW783" s="46"/>
      <c r="BOX783" s="46"/>
      <c r="BOY783" s="46"/>
      <c r="BOZ783" s="46"/>
      <c r="BPA783" s="46"/>
      <c r="BPB783" s="46"/>
      <c r="BPC783" s="46"/>
      <c r="BPD783" s="46"/>
      <c r="BPE783" s="46"/>
      <c r="BPF783" s="46"/>
      <c r="BPG783" s="46"/>
      <c r="BPH783" s="46"/>
      <c r="BPI783" s="46"/>
      <c r="BPJ783" s="46"/>
      <c r="BPK783" s="46"/>
      <c r="BPL783" s="46"/>
      <c r="BPM783" s="46"/>
      <c r="BPN783" s="46"/>
      <c r="BPO783" s="46"/>
      <c r="BPP783" s="46"/>
      <c r="BPQ783" s="46"/>
      <c r="BPR783" s="46"/>
      <c r="BPS783" s="46"/>
      <c r="BPT783" s="46"/>
      <c r="BPU783" s="46"/>
      <c r="BPV783" s="46"/>
      <c r="BPW783" s="46"/>
      <c r="BPX783" s="46"/>
      <c r="BPY783" s="46"/>
      <c r="BPZ783" s="46"/>
      <c r="BQA783" s="46"/>
      <c r="BQB783" s="46"/>
      <c r="BQC783" s="46"/>
      <c r="BQD783" s="46"/>
      <c r="BQE783" s="46"/>
      <c r="BQF783" s="46"/>
      <c r="BQG783" s="46"/>
      <c r="BQH783" s="46"/>
      <c r="BQI783" s="46"/>
      <c r="BQJ783" s="46"/>
      <c r="BQK783" s="46"/>
      <c r="BQL783" s="46"/>
      <c r="BQM783" s="46"/>
      <c r="BQN783" s="46"/>
      <c r="BQO783" s="46"/>
      <c r="BQP783" s="46"/>
      <c r="BQQ783" s="46"/>
      <c r="BQR783" s="46"/>
      <c r="BQS783" s="46"/>
      <c r="BQT783" s="46"/>
      <c r="BQU783" s="46"/>
      <c r="BQV783" s="46"/>
      <c r="BQW783" s="46"/>
      <c r="BQX783" s="46"/>
      <c r="BQY783" s="46"/>
      <c r="BQZ783" s="46"/>
      <c r="BRA783" s="46"/>
      <c r="BRB783" s="46"/>
      <c r="BRC783" s="46"/>
      <c r="BRD783" s="46"/>
      <c r="BRE783" s="46"/>
      <c r="BRF783" s="46"/>
      <c r="BRG783" s="46"/>
      <c r="BRH783" s="46"/>
      <c r="BRI783" s="46"/>
      <c r="BRJ783" s="46"/>
      <c r="BRK783" s="46"/>
      <c r="BRL783" s="46"/>
      <c r="BRM783" s="46"/>
      <c r="BRN783" s="46"/>
      <c r="BRO783" s="46"/>
      <c r="BRP783" s="46"/>
      <c r="BRQ783" s="46"/>
      <c r="BRR783" s="46"/>
      <c r="BRS783" s="46"/>
      <c r="BRT783" s="46"/>
      <c r="BRU783" s="46"/>
      <c r="BRV783" s="46"/>
      <c r="BRW783" s="46"/>
      <c r="BRX783" s="46"/>
      <c r="BRY783" s="46"/>
      <c r="BRZ783" s="46"/>
      <c r="BSA783" s="46"/>
      <c r="BSB783" s="46"/>
      <c r="BSC783" s="46"/>
      <c r="BSD783" s="46"/>
      <c r="BSE783" s="46"/>
      <c r="BSF783" s="46"/>
      <c r="BSG783" s="46"/>
      <c r="BSH783" s="46"/>
      <c r="BSI783" s="46"/>
      <c r="BSJ783" s="46"/>
      <c r="BSK783" s="46"/>
      <c r="BSL783" s="46"/>
      <c r="BSM783" s="46"/>
      <c r="BSN783" s="46"/>
      <c r="BSO783" s="46"/>
      <c r="BSP783" s="46"/>
      <c r="BSQ783" s="46"/>
      <c r="BSR783" s="46"/>
      <c r="BSS783" s="46"/>
      <c r="BST783" s="46"/>
      <c r="BSU783" s="46"/>
      <c r="BSV783" s="46"/>
      <c r="BSW783" s="46"/>
      <c r="BSX783" s="46"/>
      <c r="BSY783" s="46"/>
      <c r="BSZ783" s="46"/>
      <c r="BTA783" s="46"/>
      <c r="BTB783" s="46"/>
      <c r="BTC783" s="46"/>
      <c r="BTD783" s="46"/>
      <c r="BTE783" s="46"/>
      <c r="BTF783" s="46"/>
      <c r="BTG783" s="46"/>
      <c r="BTH783" s="46"/>
      <c r="BTI783" s="46"/>
      <c r="BTJ783" s="46"/>
      <c r="BTK783" s="46"/>
      <c r="BTL783" s="46"/>
      <c r="BTM783" s="46"/>
      <c r="BTN783" s="46"/>
      <c r="BTO783" s="46"/>
      <c r="BTP783" s="46"/>
      <c r="BTQ783" s="46"/>
      <c r="BTR783" s="46"/>
      <c r="BTS783" s="46"/>
      <c r="BTT783" s="46"/>
      <c r="BTU783" s="46"/>
      <c r="BTV783" s="46"/>
      <c r="BTW783" s="46"/>
      <c r="BTX783" s="46"/>
      <c r="BTY783" s="46"/>
      <c r="BTZ783" s="46"/>
      <c r="BUA783" s="46"/>
      <c r="BUB783" s="46"/>
      <c r="BUC783" s="46"/>
      <c r="BUD783" s="46"/>
      <c r="BUE783" s="46"/>
      <c r="BUF783" s="46"/>
      <c r="BUG783" s="46"/>
      <c r="BUH783" s="46"/>
      <c r="BUI783" s="46"/>
      <c r="BUJ783" s="46"/>
      <c r="BUK783" s="46"/>
      <c r="BUL783" s="46"/>
      <c r="BUM783" s="46"/>
      <c r="BUN783" s="46"/>
      <c r="BUO783" s="46"/>
      <c r="BUP783" s="46"/>
      <c r="BUQ783" s="46"/>
      <c r="BUR783" s="46"/>
      <c r="BUS783" s="46"/>
      <c r="BUT783" s="46"/>
      <c r="BUU783" s="46"/>
      <c r="BUV783" s="46"/>
      <c r="BUW783" s="46"/>
      <c r="BUX783" s="46"/>
      <c r="BUY783" s="46"/>
      <c r="BUZ783" s="46"/>
      <c r="BVA783" s="46"/>
      <c r="BVB783" s="46"/>
      <c r="BVC783" s="46"/>
      <c r="BVD783" s="46"/>
      <c r="BVE783" s="46"/>
      <c r="BVF783" s="46"/>
      <c r="BVG783" s="46"/>
      <c r="BVH783" s="46"/>
      <c r="BVI783" s="46"/>
      <c r="BVJ783" s="46"/>
      <c r="BVK783" s="46"/>
      <c r="BVL783" s="46"/>
      <c r="BVM783" s="46"/>
      <c r="BVN783" s="46"/>
      <c r="BVO783" s="46"/>
      <c r="BVP783" s="46"/>
      <c r="BVQ783" s="46"/>
      <c r="BVR783" s="46"/>
      <c r="BVS783" s="46"/>
      <c r="BVT783" s="46"/>
      <c r="BVU783" s="46"/>
      <c r="BVV783" s="46"/>
      <c r="BVW783" s="46"/>
      <c r="BVX783" s="46"/>
      <c r="BVY783" s="46"/>
      <c r="BVZ783" s="46"/>
      <c r="BWA783" s="46"/>
      <c r="BWB783" s="46"/>
      <c r="BWC783" s="46"/>
      <c r="BWD783" s="46"/>
      <c r="BWE783" s="46"/>
      <c r="BWF783" s="46"/>
      <c r="BWG783" s="46"/>
      <c r="BWH783" s="46"/>
      <c r="BWI783" s="46"/>
      <c r="BWJ783" s="46"/>
      <c r="BWK783" s="46"/>
      <c r="BWL783" s="46"/>
      <c r="BWM783" s="46"/>
      <c r="BWN783" s="46"/>
      <c r="BWO783" s="46"/>
      <c r="BWP783" s="46"/>
      <c r="BWQ783" s="46"/>
      <c r="BWR783" s="46"/>
      <c r="BWS783" s="46"/>
      <c r="BWT783" s="46"/>
      <c r="BWU783" s="46"/>
      <c r="BWV783" s="46"/>
      <c r="BWW783" s="46"/>
      <c r="BWX783" s="46"/>
      <c r="BWY783" s="46"/>
      <c r="BWZ783" s="46"/>
      <c r="BXA783" s="46"/>
      <c r="BXB783" s="46"/>
      <c r="BXC783" s="46"/>
      <c r="BXD783" s="46"/>
      <c r="BXE783" s="46"/>
      <c r="BXF783" s="46"/>
      <c r="BXG783" s="46"/>
      <c r="BXH783" s="46"/>
      <c r="BXI783" s="46"/>
      <c r="BXJ783" s="46"/>
      <c r="BXK783" s="46"/>
      <c r="BXL783" s="46"/>
      <c r="BXM783" s="46"/>
      <c r="BXN783" s="46"/>
      <c r="BXO783" s="46"/>
      <c r="BXP783" s="46"/>
      <c r="BXQ783" s="46"/>
      <c r="BXR783" s="46"/>
      <c r="BXS783" s="46"/>
      <c r="BXT783" s="46"/>
      <c r="BXU783" s="46"/>
      <c r="BXV783" s="46"/>
      <c r="BXW783" s="46"/>
      <c r="BXX783" s="46"/>
      <c r="BXY783" s="46"/>
      <c r="BXZ783" s="46"/>
      <c r="BYA783" s="46"/>
      <c r="BYB783" s="46"/>
      <c r="BYC783" s="46"/>
      <c r="BYD783" s="46"/>
      <c r="BYE783" s="46"/>
      <c r="BYF783" s="46"/>
      <c r="BYG783" s="46"/>
      <c r="BYH783" s="46"/>
      <c r="BYI783" s="46"/>
      <c r="BYJ783" s="46"/>
      <c r="BYK783" s="46"/>
      <c r="BYL783" s="46"/>
      <c r="BYM783" s="46"/>
      <c r="BYN783" s="46"/>
      <c r="BYO783" s="46"/>
      <c r="BYP783" s="46"/>
      <c r="BYQ783" s="46"/>
      <c r="BYR783" s="46"/>
      <c r="BYS783" s="46"/>
      <c r="BYT783" s="46"/>
      <c r="BYU783" s="46"/>
      <c r="BYV783" s="46"/>
      <c r="BYW783" s="46"/>
      <c r="BYX783" s="46"/>
      <c r="BYY783" s="46"/>
      <c r="BYZ783" s="46"/>
      <c r="BZA783" s="46"/>
      <c r="BZB783" s="46"/>
      <c r="BZC783" s="46"/>
      <c r="BZD783" s="46"/>
      <c r="BZE783" s="46"/>
      <c r="BZF783" s="46"/>
      <c r="BZG783" s="46"/>
      <c r="BZH783" s="46"/>
      <c r="BZI783" s="46"/>
      <c r="BZJ783" s="46"/>
      <c r="BZK783" s="46"/>
      <c r="BZL783" s="46"/>
      <c r="BZM783" s="46"/>
      <c r="BZN783" s="46"/>
      <c r="BZO783" s="46"/>
      <c r="BZP783" s="46"/>
      <c r="BZQ783" s="46"/>
      <c r="BZR783" s="46"/>
      <c r="BZS783" s="46"/>
      <c r="BZT783" s="46"/>
      <c r="BZU783" s="46"/>
      <c r="BZV783" s="46"/>
      <c r="BZW783" s="46"/>
      <c r="BZX783" s="46"/>
      <c r="BZY783" s="46"/>
      <c r="BZZ783" s="46"/>
      <c r="CAA783" s="46"/>
      <c r="CAB783" s="46"/>
      <c r="CAC783" s="46"/>
      <c r="CAD783" s="46"/>
      <c r="CAE783" s="46"/>
      <c r="CAF783" s="46"/>
      <c r="CAG783" s="46"/>
      <c r="CAH783" s="46"/>
      <c r="CAI783" s="46"/>
      <c r="CAJ783" s="46"/>
      <c r="CAK783" s="46"/>
      <c r="CAL783" s="46"/>
      <c r="CAM783" s="46"/>
      <c r="CAN783" s="46"/>
      <c r="CAO783" s="46"/>
      <c r="CAP783" s="46"/>
      <c r="CAQ783" s="46"/>
      <c r="CAR783" s="46"/>
      <c r="CAS783" s="46"/>
      <c r="CAT783" s="46"/>
      <c r="CAU783" s="46"/>
      <c r="CAV783" s="46"/>
      <c r="CAW783" s="46"/>
      <c r="CAX783" s="46"/>
      <c r="CAY783" s="46"/>
      <c r="CAZ783" s="46"/>
      <c r="CBA783" s="46"/>
      <c r="CBB783" s="46"/>
      <c r="CBC783" s="46"/>
      <c r="CBD783" s="46"/>
      <c r="CBE783" s="46"/>
      <c r="CBF783" s="46"/>
      <c r="CBG783" s="46"/>
      <c r="CBH783" s="46"/>
      <c r="CBI783" s="46"/>
      <c r="CBJ783" s="46"/>
      <c r="CBK783" s="46"/>
      <c r="CBL783" s="46"/>
      <c r="CBM783" s="46"/>
      <c r="CBN783" s="46"/>
      <c r="CBO783" s="46"/>
      <c r="CBP783" s="46"/>
      <c r="CBQ783" s="46"/>
      <c r="CBR783" s="46"/>
      <c r="CBS783" s="46"/>
      <c r="CBT783" s="46"/>
      <c r="CBU783" s="46"/>
      <c r="CBV783" s="46"/>
      <c r="CBW783" s="46"/>
      <c r="CBX783" s="46"/>
      <c r="CBY783" s="46"/>
      <c r="CBZ783" s="46"/>
      <c r="CCA783" s="46"/>
      <c r="CCB783" s="46"/>
      <c r="CCC783" s="46"/>
      <c r="CCD783" s="46"/>
      <c r="CCE783" s="46"/>
      <c r="CCF783" s="46"/>
      <c r="CCG783" s="46"/>
      <c r="CCH783" s="46"/>
      <c r="CCI783" s="46"/>
      <c r="CCJ783" s="46"/>
      <c r="CCK783" s="46"/>
      <c r="CCL783" s="46"/>
      <c r="CCM783" s="46"/>
      <c r="CCN783" s="46"/>
      <c r="CCO783" s="46"/>
      <c r="CCP783" s="46"/>
      <c r="CCQ783" s="46"/>
      <c r="CCR783" s="46"/>
      <c r="CCS783" s="46"/>
      <c r="CCT783" s="46"/>
      <c r="CCU783" s="46"/>
      <c r="CCV783" s="46"/>
      <c r="CCW783" s="46"/>
      <c r="CCX783" s="46"/>
      <c r="CCY783" s="46"/>
      <c r="CCZ783" s="46"/>
      <c r="CDA783" s="46"/>
      <c r="CDB783" s="46"/>
      <c r="CDC783" s="46"/>
      <c r="CDD783" s="46"/>
      <c r="CDE783" s="46"/>
      <c r="CDF783" s="46"/>
      <c r="CDG783" s="46"/>
      <c r="CDH783" s="46"/>
      <c r="CDI783" s="46"/>
      <c r="CDJ783" s="46"/>
      <c r="CDK783" s="46"/>
      <c r="CDL783" s="46"/>
      <c r="CDM783" s="46"/>
      <c r="CDN783" s="46"/>
      <c r="CDO783" s="46"/>
      <c r="CDP783" s="46"/>
      <c r="CDQ783" s="46"/>
      <c r="CDR783" s="46"/>
      <c r="CDS783" s="46"/>
      <c r="CDT783" s="46"/>
      <c r="CDU783" s="46"/>
      <c r="CDV783" s="46"/>
      <c r="CDW783" s="46"/>
      <c r="CDX783" s="46"/>
      <c r="CDY783" s="46"/>
      <c r="CDZ783" s="46"/>
      <c r="CEA783" s="46"/>
      <c r="CEB783" s="46"/>
      <c r="CEC783" s="46"/>
      <c r="CED783" s="46"/>
      <c r="CEE783" s="46"/>
      <c r="CEF783" s="46"/>
      <c r="CEG783" s="46"/>
      <c r="CEH783" s="46"/>
      <c r="CEI783" s="46"/>
      <c r="CEJ783" s="46"/>
      <c r="CEK783" s="46"/>
      <c r="CEL783" s="46"/>
      <c r="CEM783" s="46"/>
      <c r="CEN783" s="46"/>
      <c r="CEO783" s="46"/>
      <c r="CEP783" s="46"/>
      <c r="CEQ783" s="46"/>
      <c r="CER783" s="46"/>
      <c r="CES783" s="46"/>
      <c r="CET783" s="46"/>
      <c r="CEU783" s="46"/>
      <c r="CEV783" s="46"/>
      <c r="CEW783" s="46"/>
      <c r="CEX783" s="46"/>
      <c r="CEY783" s="46"/>
      <c r="CEZ783" s="46"/>
      <c r="CFA783" s="46"/>
      <c r="CFB783" s="46"/>
      <c r="CFC783" s="46"/>
      <c r="CFD783" s="46"/>
      <c r="CFE783" s="46"/>
      <c r="CFF783" s="46"/>
      <c r="CFG783" s="46"/>
      <c r="CFH783" s="46"/>
      <c r="CFI783" s="46"/>
      <c r="CFJ783" s="46"/>
      <c r="CFK783" s="46"/>
      <c r="CFL783" s="46"/>
      <c r="CFM783" s="46"/>
      <c r="CFN783" s="46"/>
      <c r="CFO783" s="46"/>
      <c r="CFP783" s="46"/>
      <c r="CFQ783" s="46"/>
      <c r="CFR783" s="46"/>
      <c r="CFS783" s="46"/>
      <c r="CFT783" s="46"/>
      <c r="CFU783" s="46"/>
      <c r="CFV783" s="46"/>
      <c r="CFW783" s="46"/>
      <c r="CFX783" s="46"/>
      <c r="CFY783" s="46"/>
      <c r="CFZ783" s="46"/>
      <c r="CGA783" s="46"/>
      <c r="CGB783" s="46"/>
      <c r="CGC783" s="46"/>
      <c r="CGD783" s="46"/>
      <c r="CGE783" s="46"/>
      <c r="CGF783" s="46"/>
      <c r="CGG783" s="46"/>
      <c r="CGH783" s="46"/>
      <c r="CGI783" s="46"/>
      <c r="CGJ783" s="46"/>
      <c r="CGK783" s="46"/>
      <c r="CGL783" s="46"/>
      <c r="CGM783" s="46"/>
      <c r="CGN783" s="46"/>
      <c r="CGO783" s="46"/>
      <c r="CGP783" s="46"/>
      <c r="CGQ783" s="46"/>
      <c r="CGR783" s="46"/>
      <c r="CGS783" s="46"/>
      <c r="CGT783" s="46"/>
      <c r="CGU783" s="46"/>
      <c r="CGV783" s="46"/>
      <c r="CGW783" s="46"/>
      <c r="CGX783" s="46"/>
      <c r="CGY783" s="46"/>
      <c r="CGZ783" s="46"/>
      <c r="CHA783" s="46"/>
      <c r="CHB783" s="46"/>
      <c r="CHC783" s="46"/>
      <c r="CHD783" s="46"/>
      <c r="CHE783" s="46"/>
      <c r="CHF783" s="46"/>
      <c r="CHG783" s="46"/>
      <c r="CHH783" s="46"/>
      <c r="CHI783" s="46"/>
      <c r="CHJ783" s="46"/>
      <c r="CHK783" s="46"/>
      <c r="CHL783" s="46"/>
      <c r="CHM783" s="46"/>
      <c r="CHN783" s="46"/>
      <c r="CHO783" s="46"/>
      <c r="CHP783" s="46"/>
      <c r="CHQ783" s="46"/>
      <c r="CHR783" s="46"/>
      <c r="CHS783" s="46"/>
      <c r="CHT783" s="46"/>
      <c r="CHU783" s="46"/>
      <c r="CHV783" s="46"/>
      <c r="CHW783" s="46"/>
      <c r="CHX783" s="46"/>
      <c r="CHY783" s="46"/>
      <c r="CHZ783" s="46"/>
      <c r="CIA783" s="46"/>
      <c r="CIB783" s="46"/>
      <c r="CIC783" s="46"/>
      <c r="CID783" s="46"/>
      <c r="CIE783" s="46"/>
      <c r="CIF783" s="46"/>
      <c r="CIG783" s="46"/>
      <c r="CIH783" s="46"/>
      <c r="CII783" s="46"/>
      <c r="CIJ783" s="46"/>
      <c r="CIK783" s="46"/>
      <c r="CIL783" s="46"/>
      <c r="CIM783" s="46"/>
      <c r="CIN783" s="46"/>
      <c r="CIO783" s="46"/>
      <c r="CIP783" s="46"/>
      <c r="CIQ783" s="46"/>
      <c r="CIR783" s="46"/>
      <c r="CIS783" s="46"/>
      <c r="CIT783" s="46"/>
      <c r="CIU783" s="46"/>
      <c r="CIV783" s="46"/>
      <c r="CIW783" s="46"/>
      <c r="CIX783" s="46"/>
      <c r="CIY783" s="46"/>
      <c r="CIZ783" s="46"/>
      <c r="CJA783" s="46"/>
      <c r="CJB783" s="46"/>
      <c r="CJC783" s="46"/>
      <c r="CJD783" s="46"/>
      <c r="CJE783" s="46"/>
      <c r="CJF783" s="46"/>
      <c r="CJG783" s="46"/>
      <c r="CJH783" s="46"/>
      <c r="CJI783" s="46"/>
      <c r="CJJ783" s="46"/>
      <c r="CJK783" s="46"/>
      <c r="CJL783" s="46"/>
      <c r="CJM783" s="46"/>
      <c r="CJN783" s="46"/>
      <c r="CJO783" s="46"/>
      <c r="CJP783" s="46"/>
      <c r="CJQ783" s="46"/>
      <c r="CJR783" s="46"/>
      <c r="CJS783" s="46"/>
      <c r="CJT783" s="46"/>
      <c r="CJU783" s="46"/>
      <c r="CJV783" s="46"/>
      <c r="CJW783" s="46"/>
      <c r="CJX783" s="46"/>
      <c r="CJY783" s="46"/>
      <c r="CJZ783" s="46"/>
      <c r="CKA783" s="46"/>
      <c r="CKB783" s="46"/>
      <c r="CKC783" s="46"/>
      <c r="CKD783" s="46"/>
      <c r="CKE783" s="46"/>
      <c r="CKF783" s="46"/>
      <c r="CKG783" s="46"/>
      <c r="CKH783" s="46"/>
      <c r="CKI783" s="46"/>
      <c r="CKJ783" s="46"/>
      <c r="CKK783" s="46"/>
      <c r="CKL783" s="46"/>
      <c r="CKM783" s="46"/>
      <c r="CKN783" s="46"/>
      <c r="CKO783" s="46"/>
      <c r="CKP783" s="46"/>
      <c r="CKQ783" s="46"/>
      <c r="CKR783" s="46"/>
      <c r="CKS783" s="46"/>
      <c r="CKT783" s="46"/>
      <c r="CKU783" s="46"/>
      <c r="CKV783" s="46"/>
      <c r="CKW783" s="46"/>
      <c r="CKX783" s="46"/>
      <c r="CKY783" s="46"/>
      <c r="CKZ783" s="46"/>
      <c r="CLA783" s="46"/>
      <c r="CLB783" s="46"/>
      <c r="CLC783" s="46"/>
      <c r="CLD783" s="46"/>
      <c r="CLE783" s="46"/>
      <c r="CLF783" s="46"/>
      <c r="CLG783" s="46"/>
      <c r="CLH783" s="46"/>
      <c r="CLI783" s="46"/>
      <c r="CLJ783" s="46"/>
      <c r="CLK783" s="46"/>
      <c r="CLL783" s="46"/>
      <c r="CLM783" s="46"/>
      <c r="CLN783" s="46"/>
      <c r="CLO783" s="46"/>
      <c r="CLP783" s="46"/>
      <c r="CLQ783" s="46"/>
      <c r="CLR783" s="46"/>
      <c r="CLS783" s="46"/>
      <c r="CLT783" s="46"/>
      <c r="CLU783" s="46"/>
      <c r="CLV783" s="46"/>
      <c r="CLW783" s="46"/>
      <c r="CLX783" s="46"/>
      <c r="CLY783" s="46"/>
      <c r="CLZ783" s="46"/>
      <c r="CMA783" s="46"/>
      <c r="CMB783" s="46"/>
      <c r="CMC783" s="46"/>
      <c r="CMD783" s="46"/>
      <c r="CME783" s="46"/>
      <c r="CMF783" s="46"/>
      <c r="CMG783" s="46"/>
      <c r="CMH783" s="46"/>
      <c r="CMI783" s="46"/>
      <c r="CMJ783" s="46"/>
      <c r="CMK783" s="46"/>
      <c r="CML783" s="46"/>
      <c r="CMM783" s="46"/>
      <c r="CMN783" s="46"/>
      <c r="CMO783" s="46"/>
      <c r="CMP783" s="46"/>
      <c r="CMQ783" s="46"/>
      <c r="CMR783" s="46"/>
      <c r="CMS783" s="46"/>
      <c r="CMT783" s="46"/>
      <c r="CMU783" s="46"/>
      <c r="CMV783" s="46"/>
      <c r="CMW783" s="46"/>
      <c r="CMX783" s="46"/>
      <c r="CMY783" s="46"/>
      <c r="CMZ783" s="46"/>
      <c r="CNA783" s="46"/>
      <c r="CNB783" s="46"/>
      <c r="CNC783" s="46"/>
      <c r="CND783" s="46"/>
      <c r="CNE783" s="46"/>
      <c r="CNF783" s="46"/>
      <c r="CNG783" s="46"/>
      <c r="CNH783" s="46"/>
      <c r="CNI783" s="46"/>
      <c r="CNJ783" s="46"/>
      <c r="CNK783" s="46"/>
      <c r="CNL783" s="46"/>
      <c r="CNM783" s="46"/>
      <c r="CNN783" s="46"/>
      <c r="CNO783" s="46"/>
      <c r="CNP783" s="46"/>
      <c r="CNQ783" s="46"/>
      <c r="CNR783" s="46"/>
      <c r="CNS783" s="46"/>
      <c r="CNT783" s="46"/>
      <c r="CNU783" s="46"/>
      <c r="CNV783" s="46"/>
      <c r="CNW783" s="46"/>
      <c r="CNX783" s="46"/>
      <c r="CNY783" s="46"/>
      <c r="CNZ783" s="46"/>
      <c r="COA783" s="46"/>
      <c r="COB783" s="46"/>
      <c r="COC783" s="46"/>
      <c r="COD783" s="46"/>
      <c r="COE783" s="46"/>
      <c r="COF783" s="46"/>
      <c r="COG783" s="46"/>
      <c r="COH783" s="46"/>
      <c r="COI783" s="46"/>
      <c r="COJ783" s="46"/>
      <c r="COK783" s="46"/>
      <c r="COL783" s="46"/>
      <c r="COM783" s="46"/>
      <c r="CON783" s="46"/>
      <c r="COO783" s="46"/>
      <c r="COP783" s="46"/>
      <c r="COQ783" s="46"/>
      <c r="COR783" s="46"/>
      <c r="COS783" s="46"/>
      <c r="COT783" s="46"/>
      <c r="COU783" s="46"/>
      <c r="COV783" s="46"/>
      <c r="COW783" s="46"/>
      <c r="COX783" s="46"/>
      <c r="COY783" s="46"/>
      <c r="COZ783" s="46"/>
      <c r="CPA783" s="46"/>
      <c r="CPB783" s="46"/>
      <c r="CPC783" s="46"/>
      <c r="CPD783" s="46"/>
      <c r="CPE783" s="46"/>
      <c r="CPF783" s="46"/>
      <c r="CPG783" s="46"/>
      <c r="CPH783" s="46"/>
      <c r="CPI783" s="46"/>
      <c r="CPJ783" s="46"/>
      <c r="CPK783" s="46"/>
      <c r="CPL783" s="46"/>
      <c r="CPM783" s="46"/>
      <c r="CPN783" s="46"/>
      <c r="CPO783" s="46"/>
      <c r="CPP783" s="46"/>
      <c r="CPQ783" s="46"/>
      <c r="CPR783" s="46"/>
      <c r="CPS783" s="46"/>
      <c r="CPT783" s="46"/>
      <c r="CPU783" s="46"/>
      <c r="CPV783" s="46"/>
      <c r="CPW783" s="46"/>
      <c r="CPX783" s="46"/>
      <c r="CPY783" s="46"/>
      <c r="CPZ783" s="46"/>
      <c r="CQA783" s="46"/>
      <c r="CQB783" s="46"/>
      <c r="CQC783" s="46"/>
      <c r="CQD783" s="46"/>
      <c r="CQE783" s="46"/>
      <c r="CQF783" s="46"/>
      <c r="CQG783" s="46"/>
      <c r="CQH783" s="46"/>
      <c r="CQI783" s="46"/>
      <c r="CQJ783" s="46"/>
      <c r="CQK783" s="46"/>
      <c r="CQL783" s="46"/>
      <c r="CQM783" s="46"/>
      <c r="CQN783" s="46"/>
      <c r="CQO783" s="46"/>
      <c r="CQP783" s="46"/>
      <c r="CQQ783" s="46"/>
      <c r="CQR783" s="46"/>
      <c r="CQS783" s="46"/>
      <c r="CQT783" s="46"/>
      <c r="CQU783" s="46"/>
      <c r="CQV783" s="46"/>
      <c r="CQW783" s="46"/>
      <c r="CQX783" s="46"/>
      <c r="CQY783" s="46"/>
      <c r="CQZ783" s="46"/>
      <c r="CRA783" s="46"/>
      <c r="CRB783" s="46"/>
      <c r="CRC783" s="46"/>
      <c r="CRD783" s="46"/>
      <c r="CRE783" s="46"/>
      <c r="CRF783" s="46"/>
      <c r="CRG783" s="46"/>
      <c r="CRH783" s="46"/>
      <c r="CRI783" s="46"/>
      <c r="CRJ783" s="46"/>
      <c r="CRK783" s="46"/>
      <c r="CRL783" s="46"/>
      <c r="CRM783" s="46"/>
      <c r="CRN783" s="46"/>
      <c r="CRO783" s="46"/>
      <c r="CRP783" s="46"/>
      <c r="CRQ783" s="46"/>
      <c r="CRR783" s="46"/>
      <c r="CRS783" s="46"/>
      <c r="CRT783" s="46"/>
      <c r="CRU783" s="46"/>
      <c r="CRV783" s="46"/>
      <c r="CRW783" s="46"/>
      <c r="CRX783" s="46"/>
      <c r="CRY783" s="46"/>
      <c r="CRZ783" s="46"/>
      <c r="CSA783" s="46"/>
      <c r="CSB783" s="46"/>
      <c r="CSC783" s="46"/>
      <c r="CSD783" s="46"/>
      <c r="CSE783" s="46"/>
      <c r="CSF783" s="46"/>
      <c r="CSG783" s="46"/>
      <c r="CSH783" s="46"/>
      <c r="CSI783" s="46"/>
      <c r="CSJ783" s="46"/>
      <c r="CSK783" s="46"/>
      <c r="CSL783" s="46"/>
      <c r="CSM783" s="46"/>
      <c r="CSN783" s="46"/>
      <c r="CSO783" s="46"/>
      <c r="CSP783" s="46"/>
      <c r="CSQ783" s="46"/>
      <c r="CSR783" s="46"/>
      <c r="CSS783" s="46"/>
      <c r="CST783" s="46"/>
      <c r="CSU783" s="46"/>
      <c r="CSV783" s="46"/>
      <c r="CSW783" s="46"/>
      <c r="CSX783" s="46"/>
      <c r="CSY783" s="46"/>
      <c r="CSZ783" s="46"/>
      <c r="CTA783" s="46"/>
      <c r="CTB783" s="46"/>
      <c r="CTC783" s="46"/>
      <c r="CTD783" s="46"/>
      <c r="CTE783" s="46"/>
      <c r="CTF783" s="46"/>
      <c r="CTG783" s="46"/>
      <c r="CTH783" s="46"/>
      <c r="CTI783" s="46"/>
      <c r="CTJ783" s="46"/>
      <c r="CTK783" s="46"/>
      <c r="CTL783" s="46"/>
      <c r="CTM783" s="46"/>
      <c r="CTN783" s="46"/>
      <c r="CTO783" s="46"/>
      <c r="CTP783" s="46"/>
      <c r="CTQ783" s="46"/>
      <c r="CTR783" s="46"/>
      <c r="CTS783" s="46"/>
      <c r="CTT783" s="46"/>
      <c r="CTU783" s="46"/>
      <c r="CTV783" s="46"/>
      <c r="CTW783" s="46"/>
      <c r="CTX783" s="46"/>
      <c r="CTY783" s="46"/>
      <c r="CTZ783" s="46"/>
      <c r="CUA783" s="46"/>
      <c r="CUB783" s="46"/>
      <c r="CUC783" s="46"/>
      <c r="CUD783" s="46"/>
      <c r="CUE783" s="46"/>
      <c r="CUF783" s="46"/>
      <c r="CUG783" s="46"/>
      <c r="CUH783" s="46"/>
      <c r="CUI783" s="46"/>
      <c r="CUJ783" s="46"/>
      <c r="CUK783" s="46"/>
      <c r="CUL783" s="46"/>
      <c r="CUM783" s="46"/>
      <c r="CUN783" s="46"/>
      <c r="CUO783" s="46"/>
      <c r="CUP783" s="46"/>
      <c r="CUQ783" s="46"/>
      <c r="CUR783" s="46"/>
      <c r="CUS783" s="46"/>
      <c r="CUT783" s="46"/>
      <c r="CUU783" s="46"/>
      <c r="CUV783" s="46"/>
      <c r="CUW783" s="46"/>
      <c r="CUX783" s="46"/>
      <c r="CUY783" s="46"/>
      <c r="CUZ783" s="46"/>
      <c r="CVA783" s="46"/>
      <c r="CVB783" s="46"/>
      <c r="CVC783" s="46"/>
      <c r="CVD783" s="46"/>
      <c r="CVE783" s="46"/>
      <c r="CVF783" s="46"/>
      <c r="CVG783" s="46"/>
      <c r="CVH783" s="46"/>
      <c r="CVI783" s="46"/>
      <c r="CVJ783" s="46"/>
      <c r="CVK783" s="46"/>
      <c r="CVL783" s="46"/>
      <c r="CVM783" s="46"/>
      <c r="CVN783" s="46"/>
      <c r="CVO783" s="46"/>
      <c r="CVP783" s="46"/>
      <c r="CVQ783" s="46"/>
      <c r="CVR783" s="46"/>
      <c r="CVS783" s="46"/>
      <c r="CVT783" s="46"/>
      <c r="CVU783" s="46"/>
      <c r="CVV783" s="46"/>
      <c r="CVW783" s="46"/>
      <c r="CVX783" s="46"/>
      <c r="CVY783" s="46"/>
      <c r="CVZ783" s="46"/>
      <c r="CWA783" s="46"/>
      <c r="CWB783" s="46"/>
      <c r="CWC783" s="46"/>
      <c r="CWD783" s="46"/>
      <c r="CWE783" s="46"/>
      <c r="CWF783" s="46"/>
      <c r="CWG783" s="46"/>
      <c r="CWH783" s="46"/>
      <c r="CWI783" s="46"/>
      <c r="CWJ783" s="46"/>
      <c r="CWK783" s="46"/>
      <c r="CWL783" s="46"/>
      <c r="CWM783" s="46"/>
      <c r="CWN783" s="46"/>
      <c r="CWO783" s="46"/>
      <c r="CWP783" s="46"/>
      <c r="CWQ783" s="46"/>
      <c r="CWR783" s="46"/>
      <c r="CWS783" s="46"/>
      <c r="CWT783" s="46"/>
      <c r="CWU783" s="46"/>
      <c r="CWV783" s="46"/>
      <c r="CWW783" s="46"/>
      <c r="CWX783" s="46"/>
      <c r="CWY783" s="46"/>
      <c r="CWZ783" s="46"/>
      <c r="CXA783" s="46"/>
      <c r="CXB783" s="46"/>
      <c r="CXC783" s="46"/>
      <c r="CXD783" s="46"/>
      <c r="CXE783" s="46"/>
      <c r="CXF783" s="46"/>
      <c r="CXG783" s="46"/>
      <c r="CXH783" s="46"/>
      <c r="CXI783" s="46"/>
      <c r="CXJ783" s="46"/>
      <c r="CXK783" s="46"/>
      <c r="CXL783" s="46"/>
      <c r="CXM783" s="46"/>
      <c r="CXN783" s="46"/>
      <c r="CXO783" s="46"/>
      <c r="CXP783" s="46"/>
      <c r="CXQ783" s="46"/>
      <c r="CXR783" s="46"/>
      <c r="CXS783" s="46"/>
      <c r="CXT783" s="46"/>
      <c r="CXU783" s="46"/>
      <c r="CXV783" s="46"/>
      <c r="CXW783" s="46"/>
      <c r="CXX783" s="46"/>
      <c r="CXY783" s="46"/>
      <c r="CXZ783" s="46"/>
      <c r="CYA783" s="46"/>
      <c r="CYB783" s="46"/>
      <c r="CYC783" s="46"/>
      <c r="CYD783" s="46"/>
      <c r="CYE783" s="46"/>
      <c r="CYF783" s="46"/>
      <c r="CYG783" s="46"/>
      <c r="CYH783" s="46"/>
      <c r="CYI783" s="46"/>
      <c r="CYJ783" s="46"/>
      <c r="CYK783" s="46"/>
      <c r="CYL783" s="46"/>
      <c r="CYM783" s="46"/>
      <c r="CYN783" s="46"/>
      <c r="CYO783" s="46"/>
      <c r="CYP783" s="46"/>
      <c r="CYQ783" s="46"/>
      <c r="CYR783" s="46"/>
      <c r="CYS783" s="46"/>
      <c r="CYT783" s="46"/>
      <c r="CYU783" s="46"/>
      <c r="CYV783" s="46"/>
      <c r="CYW783" s="46"/>
      <c r="CYX783" s="46"/>
      <c r="CYY783" s="46"/>
      <c r="CYZ783" s="46"/>
      <c r="CZA783" s="46"/>
      <c r="CZB783" s="46"/>
      <c r="CZC783" s="46"/>
      <c r="CZD783" s="46"/>
      <c r="CZE783" s="46"/>
      <c r="CZF783" s="46"/>
      <c r="CZG783" s="46"/>
      <c r="CZH783" s="46"/>
      <c r="CZI783" s="46"/>
      <c r="CZJ783" s="46"/>
      <c r="CZK783" s="46"/>
      <c r="CZL783" s="46"/>
      <c r="CZM783" s="46"/>
      <c r="CZN783" s="46"/>
      <c r="CZO783" s="46"/>
      <c r="CZP783" s="46"/>
      <c r="CZQ783" s="46"/>
      <c r="CZR783" s="46"/>
      <c r="CZS783" s="46"/>
      <c r="CZT783" s="46"/>
      <c r="CZU783" s="46"/>
      <c r="CZV783" s="46"/>
      <c r="CZW783" s="46"/>
      <c r="CZX783" s="46"/>
      <c r="CZY783" s="46"/>
      <c r="CZZ783" s="46"/>
      <c r="DAA783" s="46"/>
      <c r="DAB783" s="46"/>
      <c r="DAC783" s="46"/>
      <c r="DAD783" s="46"/>
      <c r="DAE783" s="46"/>
      <c r="DAF783" s="46"/>
      <c r="DAG783" s="46"/>
      <c r="DAH783" s="46"/>
      <c r="DAI783" s="46"/>
      <c r="DAJ783" s="46"/>
      <c r="DAK783" s="46"/>
      <c r="DAL783" s="46"/>
      <c r="DAM783" s="46"/>
      <c r="DAN783" s="46"/>
      <c r="DAO783" s="46"/>
      <c r="DAP783" s="46"/>
      <c r="DAQ783" s="46"/>
      <c r="DAR783" s="46"/>
      <c r="DAS783" s="46"/>
      <c r="DAT783" s="46"/>
      <c r="DAU783" s="46"/>
      <c r="DAV783" s="46"/>
      <c r="DAW783" s="46"/>
      <c r="DAX783" s="46"/>
      <c r="DAY783" s="46"/>
      <c r="DAZ783" s="46"/>
      <c r="DBA783" s="46"/>
      <c r="DBB783" s="46"/>
      <c r="DBC783" s="46"/>
      <c r="DBD783" s="46"/>
      <c r="DBE783" s="46"/>
      <c r="DBF783" s="46"/>
      <c r="DBG783" s="46"/>
      <c r="DBH783" s="46"/>
      <c r="DBI783" s="46"/>
      <c r="DBJ783" s="46"/>
      <c r="DBK783" s="46"/>
      <c r="DBL783" s="46"/>
      <c r="DBM783" s="46"/>
      <c r="DBN783" s="46"/>
      <c r="DBO783" s="46"/>
      <c r="DBP783" s="46"/>
      <c r="DBQ783" s="46"/>
      <c r="DBR783" s="46"/>
      <c r="DBS783" s="46"/>
      <c r="DBT783" s="46"/>
      <c r="DBU783" s="46"/>
      <c r="DBV783" s="46"/>
      <c r="DBW783" s="46"/>
      <c r="DBX783" s="46"/>
      <c r="DBY783" s="46"/>
      <c r="DBZ783" s="46"/>
      <c r="DCA783" s="46"/>
      <c r="DCB783" s="46"/>
      <c r="DCC783" s="46"/>
      <c r="DCD783" s="46"/>
      <c r="DCE783" s="46"/>
      <c r="DCF783" s="46"/>
      <c r="DCG783" s="46"/>
      <c r="DCH783" s="46"/>
      <c r="DCI783" s="46"/>
      <c r="DCJ783" s="46"/>
      <c r="DCK783" s="46"/>
      <c r="DCL783" s="46"/>
      <c r="DCM783" s="46"/>
      <c r="DCN783" s="46"/>
      <c r="DCO783" s="46"/>
      <c r="DCP783" s="46"/>
      <c r="DCQ783" s="46"/>
      <c r="DCR783" s="46"/>
      <c r="DCS783" s="46"/>
      <c r="DCT783" s="46"/>
      <c r="DCU783" s="46"/>
      <c r="DCV783" s="46"/>
      <c r="DCW783" s="46"/>
      <c r="DCX783" s="46"/>
      <c r="DCY783" s="46"/>
      <c r="DCZ783" s="46"/>
      <c r="DDA783" s="46"/>
      <c r="DDB783" s="46"/>
      <c r="DDC783" s="46"/>
      <c r="DDD783" s="46"/>
      <c r="DDE783" s="46"/>
      <c r="DDF783" s="46"/>
      <c r="DDG783" s="46"/>
      <c r="DDH783" s="46"/>
      <c r="DDI783" s="46"/>
      <c r="DDJ783" s="46"/>
      <c r="DDK783" s="46"/>
      <c r="DDL783" s="46"/>
      <c r="DDM783" s="46"/>
      <c r="DDN783" s="46"/>
      <c r="DDO783" s="46"/>
      <c r="DDP783" s="46"/>
      <c r="DDQ783" s="46"/>
      <c r="DDR783" s="46"/>
      <c r="DDS783" s="46"/>
      <c r="DDT783" s="46"/>
      <c r="DDU783" s="46"/>
      <c r="DDV783" s="46"/>
      <c r="DDW783" s="46"/>
      <c r="DDX783" s="46"/>
      <c r="DDY783" s="46"/>
      <c r="DDZ783" s="46"/>
      <c r="DEA783" s="46"/>
      <c r="DEB783" s="46"/>
      <c r="DEC783" s="46"/>
      <c r="DED783" s="46"/>
      <c r="DEE783" s="46"/>
      <c r="DEF783" s="46"/>
      <c r="DEG783" s="46"/>
      <c r="DEH783" s="46"/>
      <c r="DEI783" s="46"/>
      <c r="DEJ783" s="46"/>
      <c r="DEK783" s="46"/>
      <c r="DEL783" s="46"/>
      <c r="DEM783" s="46"/>
      <c r="DEN783" s="46"/>
      <c r="DEO783" s="46"/>
      <c r="DEP783" s="46"/>
      <c r="DEQ783" s="46"/>
      <c r="DER783" s="46"/>
      <c r="DES783" s="46"/>
      <c r="DET783" s="46"/>
      <c r="DEU783" s="46"/>
      <c r="DEV783" s="46"/>
      <c r="DEW783" s="46"/>
      <c r="DEX783" s="46"/>
      <c r="DEY783" s="46"/>
      <c r="DEZ783" s="46"/>
      <c r="DFA783" s="46"/>
      <c r="DFB783" s="46"/>
      <c r="DFC783" s="46"/>
      <c r="DFD783" s="46"/>
      <c r="DFE783" s="46"/>
      <c r="DFF783" s="46"/>
      <c r="DFG783" s="46"/>
      <c r="DFH783" s="46"/>
      <c r="DFI783" s="46"/>
      <c r="DFJ783" s="46"/>
      <c r="DFK783" s="46"/>
      <c r="DFL783" s="46"/>
      <c r="DFM783" s="46"/>
      <c r="DFN783" s="46"/>
      <c r="DFO783" s="46"/>
      <c r="DFP783" s="46"/>
      <c r="DFQ783" s="46"/>
      <c r="DFR783" s="46"/>
      <c r="DFS783" s="46"/>
      <c r="DFT783" s="46"/>
      <c r="DFU783" s="46"/>
      <c r="DFV783" s="46"/>
      <c r="DFW783" s="46"/>
      <c r="DFX783" s="46"/>
      <c r="DFY783" s="46"/>
      <c r="DFZ783" s="46"/>
      <c r="DGA783" s="46"/>
      <c r="DGB783" s="46"/>
      <c r="DGC783" s="46"/>
      <c r="DGD783" s="46"/>
      <c r="DGE783" s="46"/>
      <c r="DGF783" s="46"/>
      <c r="DGG783" s="46"/>
      <c r="DGH783" s="46"/>
      <c r="DGI783" s="46"/>
      <c r="DGJ783" s="46"/>
      <c r="DGK783" s="46"/>
      <c r="DGL783" s="46"/>
      <c r="DGM783" s="46"/>
      <c r="DGN783" s="46"/>
      <c r="DGO783" s="46"/>
      <c r="DGP783" s="46"/>
      <c r="DGQ783" s="46"/>
      <c r="DGR783" s="46"/>
      <c r="DGS783" s="46"/>
      <c r="DGT783" s="46"/>
      <c r="DGU783" s="46"/>
      <c r="DGV783" s="46"/>
      <c r="DGW783" s="46"/>
      <c r="DGX783" s="46"/>
      <c r="DGY783" s="46"/>
      <c r="DGZ783" s="46"/>
      <c r="DHA783" s="46"/>
      <c r="DHB783" s="46"/>
      <c r="DHC783" s="46"/>
      <c r="DHD783" s="46"/>
      <c r="DHE783" s="46"/>
      <c r="DHF783" s="46"/>
      <c r="DHG783" s="46"/>
      <c r="DHH783" s="46"/>
      <c r="DHI783" s="46"/>
      <c r="DHJ783" s="46"/>
      <c r="DHK783" s="46"/>
      <c r="DHL783" s="46"/>
      <c r="DHM783" s="46"/>
      <c r="DHN783" s="46"/>
      <c r="DHO783" s="46"/>
      <c r="DHP783" s="46"/>
      <c r="DHQ783" s="46"/>
      <c r="DHR783" s="46"/>
      <c r="DHS783" s="46"/>
      <c r="DHT783" s="46"/>
      <c r="DHU783" s="46"/>
      <c r="DHV783" s="46"/>
      <c r="DHW783" s="46"/>
      <c r="DHX783" s="46"/>
      <c r="DHY783" s="46"/>
      <c r="DHZ783" s="46"/>
      <c r="DIA783" s="46"/>
      <c r="DIB783" s="46"/>
      <c r="DIC783" s="46"/>
      <c r="DID783" s="46"/>
      <c r="DIE783" s="46"/>
      <c r="DIF783" s="46"/>
      <c r="DIG783" s="46"/>
      <c r="DIH783" s="46"/>
      <c r="DII783" s="46"/>
      <c r="DIJ783" s="46"/>
      <c r="DIK783" s="46"/>
      <c r="DIL783" s="46"/>
      <c r="DIM783" s="46"/>
      <c r="DIN783" s="46"/>
      <c r="DIO783" s="46"/>
      <c r="DIP783" s="46"/>
      <c r="DIQ783" s="46"/>
      <c r="DIR783" s="46"/>
      <c r="DIS783" s="46"/>
      <c r="DIT783" s="46"/>
      <c r="DIU783" s="46"/>
      <c r="DIV783" s="46"/>
      <c r="DIW783" s="46"/>
      <c r="DIX783" s="46"/>
      <c r="DIY783" s="46"/>
      <c r="DIZ783" s="46"/>
      <c r="DJA783" s="46"/>
      <c r="DJB783" s="46"/>
      <c r="DJC783" s="46"/>
      <c r="DJD783" s="46"/>
      <c r="DJE783" s="46"/>
      <c r="DJF783" s="46"/>
      <c r="DJG783" s="46"/>
      <c r="DJH783" s="46"/>
      <c r="DJI783" s="46"/>
      <c r="DJJ783" s="46"/>
      <c r="DJK783" s="46"/>
      <c r="DJL783" s="46"/>
      <c r="DJM783" s="46"/>
      <c r="DJN783" s="46"/>
      <c r="DJO783" s="46"/>
      <c r="DJP783" s="46"/>
      <c r="DJQ783" s="46"/>
      <c r="DJR783" s="46"/>
      <c r="DJS783" s="46"/>
      <c r="DJT783" s="46"/>
      <c r="DJU783" s="46"/>
      <c r="DJV783" s="46"/>
      <c r="DJW783" s="46"/>
      <c r="DJX783" s="46"/>
      <c r="DJY783" s="46"/>
      <c r="DJZ783" s="46"/>
      <c r="DKA783" s="46"/>
      <c r="DKB783" s="46"/>
      <c r="DKC783" s="46"/>
      <c r="DKD783" s="46"/>
      <c r="DKE783" s="46"/>
      <c r="DKF783" s="46"/>
      <c r="DKG783" s="46"/>
      <c r="DKH783" s="46"/>
      <c r="DKI783" s="46"/>
      <c r="DKJ783" s="46"/>
      <c r="DKK783" s="46"/>
      <c r="DKL783" s="46"/>
      <c r="DKM783" s="46"/>
      <c r="DKN783" s="46"/>
      <c r="DKO783" s="46"/>
      <c r="DKP783" s="46"/>
      <c r="DKQ783" s="46"/>
      <c r="DKR783" s="46"/>
      <c r="DKS783" s="46"/>
      <c r="DKT783" s="46"/>
      <c r="DKU783" s="46"/>
      <c r="DKV783" s="46"/>
      <c r="DKW783" s="46"/>
      <c r="DKX783" s="46"/>
      <c r="DKY783" s="46"/>
      <c r="DKZ783" s="46"/>
      <c r="DLA783" s="46"/>
      <c r="DLB783" s="46"/>
      <c r="DLC783" s="46"/>
      <c r="DLD783" s="46"/>
      <c r="DLE783" s="46"/>
      <c r="DLF783" s="46"/>
      <c r="DLG783" s="46"/>
      <c r="DLH783" s="46"/>
      <c r="DLI783" s="46"/>
      <c r="DLJ783" s="46"/>
      <c r="DLK783" s="46"/>
      <c r="DLL783" s="46"/>
      <c r="DLM783" s="46"/>
      <c r="DLN783" s="46"/>
      <c r="DLO783" s="46"/>
      <c r="DLP783" s="46"/>
      <c r="DLQ783" s="46"/>
      <c r="DLR783" s="46"/>
      <c r="DLS783" s="46"/>
      <c r="DLT783" s="46"/>
      <c r="DLU783" s="46"/>
      <c r="DLV783" s="46"/>
      <c r="DLW783" s="46"/>
      <c r="DLX783" s="46"/>
      <c r="DLY783" s="46"/>
      <c r="DLZ783" s="46"/>
      <c r="DMA783" s="46"/>
      <c r="DMB783" s="46"/>
      <c r="DMC783" s="46"/>
      <c r="DMD783" s="46"/>
      <c r="DME783" s="46"/>
      <c r="DMF783" s="46"/>
      <c r="DMG783" s="46"/>
      <c r="DMH783" s="46"/>
      <c r="DMI783" s="46"/>
      <c r="DMJ783" s="46"/>
      <c r="DMK783" s="46"/>
      <c r="DML783" s="46"/>
      <c r="DMM783" s="46"/>
      <c r="DMN783" s="46"/>
      <c r="DMO783" s="46"/>
      <c r="DMP783" s="46"/>
      <c r="DMQ783" s="46"/>
      <c r="DMR783" s="46"/>
      <c r="DMS783" s="46"/>
      <c r="DMT783" s="46"/>
      <c r="DMU783" s="46"/>
      <c r="DMV783" s="46"/>
      <c r="DMW783" s="46"/>
      <c r="DMX783" s="46"/>
      <c r="DMY783" s="46"/>
      <c r="DMZ783" s="46"/>
      <c r="DNA783" s="46"/>
      <c r="DNB783" s="46"/>
      <c r="DNC783" s="46"/>
      <c r="DND783" s="46"/>
      <c r="DNE783" s="46"/>
      <c r="DNF783" s="46"/>
      <c r="DNG783" s="46"/>
      <c r="DNH783" s="46"/>
      <c r="DNI783" s="46"/>
      <c r="DNJ783" s="46"/>
      <c r="DNK783" s="46"/>
      <c r="DNL783" s="46"/>
      <c r="DNM783" s="46"/>
      <c r="DNN783" s="46"/>
      <c r="DNO783" s="46"/>
      <c r="DNP783" s="46"/>
      <c r="DNQ783" s="46"/>
      <c r="DNR783" s="46"/>
      <c r="DNS783" s="46"/>
      <c r="DNT783" s="46"/>
      <c r="DNU783" s="46"/>
      <c r="DNV783" s="46"/>
      <c r="DNW783" s="46"/>
      <c r="DNX783" s="46"/>
      <c r="DNY783" s="46"/>
      <c r="DNZ783" s="46"/>
      <c r="DOA783" s="46"/>
      <c r="DOB783" s="46"/>
      <c r="DOC783" s="46"/>
      <c r="DOD783" s="46"/>
      <c r="DOE783" s="46"/>
      <c r="DOF783" s="46"/>
      <c r="DOG783" s="46"/>
      <c r="DOH783" s="46"/>
      <c r="DOI783" s="46"/>
      <c r="DOJ783" s="46"/>
      <c r="DOK783" s="46"/>
      <c r="DOL783" s="46"/>
      <c r="DOM783" s="46"/>
      <c r="DON783" s="46"/>
      <c r="DOO783" s="46"/>
      <c r="DOP783" s="46"/>
      <c r="DOQ783" s="46"/>
      <c r="DOR783" s="46"/>
      <c r="DOS783" s="46"/>
      <c r="DOT783" s="46"/>
      <c r="DOU783" s="46"/>
      <c r="DOV783" s="46"/>
      <c r="DOW783" s="46"/>
      <c r="DOX783" s="46"/>
      <c r="DOY783" s="46"/>
      <c r="DOZ783" s="46"/>
      <c r="DPA783" s="46"/>
      <c r="DPB783" s="46"/>
      <c r="DPC783" s="46"/>
      <c r="DPD783" s="46"/>
      <c r="DPE783" s="46"/>
      <c r="DPF783" s="46"/>
      <c r="DPG783" s="46"/>
      <c r="DPH783" s="46"/>
      <c r="DPI783" s="46"/>
      <c r="DPJ783" s="46"/>
      <c r="DPK783" s="46"/>
      <c r="DPL783" s="46"/>
      <c r="DPM783" s="46"/>
      <c r="DPN783" s="46"/>
      <c r="DPO783" s="46"/>
      <c r="DPP783" s="46"/>
      <c r="DPQ783" s="46"/>
      <c r="DPR783" s="46"/>
      <c r="DPS783" s="46"/>
      <c r="DPT783" s="46"/>
      <c r="DPU783" s="46"/>
      <c r="DPV783" s="46"/>
      <c r="DPW783" s="46"/>
      <c r="DPX783" s="46"/>
      <c r="DPY783" s="46"/>
      <c r="DPZ783" s="46"/>
      <c r="DQA783" s="46"/>
      <c r="DQB783" s="46"/>
      <c r="DQC783" s="46"/>
      <c r="DQD783" s="46"/>
      <c r="DQE783" s="46"/>
      <c r="DQF783" s="46"/>
      <c r="DQG783" s="46"/>
      <c r="DQH783" s="46"/>
      <c r="DQI783" s="46"/>
      <c r="DQJ783" s="46"/>
      <c r="DQK783" s="46"/>
      <c r="DQL783" s="46"/>
      <c r="DQM783" s="46"/>
      <c r="DQN783" s="46"/>
      <c r="DQO783" s="46"/>
      <c r="DQP783" s="46"/>
      <c r="DQQ783" s="46"/>
      <c r="DQR783" s="46"/>
      <c r="DQS783" s="46"/>
      <c r="DQT783" s="46"/>
      <c r="DQU783" s="46"/>
      <c r="DQV783" s="46"/>
      <c r="DQW783" s="46"/>
      <c r="DQX783" s="46"/>
      <c r="DQY783" s="46"/>
      <c r="DQZ783" s="46"/>
      <c r="DRA783" s="46"/>
      <c r="DRB783" s="46"/>
      <c r="DRC783" s="46"/>
      <c r="DRD783" s="46"/>
      <c r="DRE783" s="46"/>
      <c r="DRF783" s="46"/>
      <c r="DRG783" s="46"/>
      <c r="DRH783" s="46"/>
      <c r="DRI783" s="46"/>
      <c r="DRJ783" s="46"/>
      <c r="DRK783" s="46"/>
      <c r="DRL783" s="46"/>
      <c r="DRM783" s="46"/>
      <c r="DRN783" s="46"/>
      <c r="DRO783" s="46"/>
      <c r="DRP783" s="46"/>
      <c r="DRQ783" s="46"/>
      <c r="DRR783" s="46"/>
      <c r="DRS783" s="46"/>
      <c r="DRT783" s="46"/>
      <c r="DRU783" s="46"/>
      <c r="DRV783" s="46"/>
      <c r="DRW783" s="46"/>
      <c r="DRX783" s="46"/>
      <c r="DRY783" s="46"/>
      <c r="DRZ783" s="46"/>
      <c r="DSA783" s="46"/>
      <c r="DSB783" s="46"/>
      <c r="DSC783" s="46"/>
      <c r="DSD783" s="46"/>
      <c r="DSE783" s="46"/>
      <c r="DSF783" s="46"/>
      <c r="DSG783" s="46"/>
      <c r="DSH783" s="46"/>
      <c r="DSI783" s="46"/>
      <c r="DSJ783" s="46"/>
      <c r="DSK783" s="46"/>
      <c r="DSL783" s="46"/>
      <c r="DSM783" s="46"/>
      <c r="DSN783" s="46"/>
      <c r="DSO783" s="46"/>
      <c r="DSP783" s="46"/>
      <c r="DSQ783" s="46"/>
      <c r="DSR783" s="46"/>
      <c r="DSS783" s="46"/>
      <c r="DST783" s="46"/>
      <c r="DSU783" s="46"/>
      <c r="DSV783" s="46"/>
      <c r="DSW783" s="46"/>
      <c r="DSX783" s="46"/>
      <c r="DSY783" s="46"/>
      <c r="DSZ783" s="46"/>
      <c r="DTA783" s="46"/>
      <c r="DTB783" s="46"/>
      <c r="DTC783" s="46"/>
      <c r="DTD783" s="46"/>
      <c r="DTE783" s="46"/>
      <c r="DTF783" s="46"/>
      <c r="DTG783" s="46"/>
      <c r="DTH783" s="46"/>
      <c r="DTI783" s="46"/>
      <c r="DTJ783" s="46"/>
      <c r="DTK783" s="46"/>
      <c r="DTL783" s="46"/>
      <c r="DTM783" s="46"/>
      <c r="DTN783" s="46"/>
      <c r="DTO783" s="46"/>
      <c r="DTP783" s="46"/>
      <c r="DTQ783" s="46"/>
      <c r="DTR783" s="46"/>
      <c r="DTS783" s="46"/>
      <c r="DTT783" s="46"/>
      <c r="DTU783" s="46"/>
      <c r="DTV783" s="46"/>
      <c r="DTW783" s="46"/>
      <c r="DTX783" s="46"/>
      <c r="DTY783" s="46"/>
      <c r="DTZ783" s="46"/>
      <c r="DUA783" s="46"/>
      <c r="DUB783" s="46"/>
      <c r="DUC783" s="46"/>
      <c r="DUD783" s="46"/>
      <c r="DUE783" s="46"/>
      <c r="DUF783" s="46"/>
      <c r="DUG783" s="46"/>
      <c r="DUH783" s="46"/>
      <c r="DUI783" s="46"/>
      <c r="DUJ783" s="46"/>
      <c r="DUK783" s="46"/>
      <c r="DUL783" s="46"/>
      <c r="DUM783" s="46"/>
      <c r="DUN783" s="46"/>
      <c r="DUO783" s="46"/>
      <c r="DUP783" s="46"/>
      <c r="DUQ783" s="46"/>
      <c r="DUR783" s="46"/>
      <c r="DUS783" s="46"/>
      <c r="DUT783" s="46"/>
      <c r="DUU783" s="46"/>
      <c r="DUV783" s="46"/>
      <c r="DUW783" s="46"/>
      <c r="DUX783" s="46"/>
      <c r="DUY783" s="46"/>
      <c r="DUZ783" s="46"/>
      <c r="DVA783" s="46"/>
      <c r="DVB783" s="46"/>
      <c r="DVC783" s="46"/>
      <c r="DVD783" s="46"/>
      <c r="DVE783" s="46"/>
      <c r="DVF783" s="46"/>
      <c r="DVG783" s="46"/>
      <c r="DVH783" s="46"/>
      <c r="DVI783" s="46"/>
      <c r="DVJ783" s="46"/>
      <c r="DVK783" s="46"/>
      <c r="DVL783" s="46"/>
      <c r="DVM783" s="46"/>
      <c r="DVN783" s="46"/>
      <c r="DVO783" s="46"/>
      <c r="DVP783" s="46"/>
      <c r="DVQ783" s="46"/>
      <c r="DVR783" s="46"/>
      <c r="DVS783" s="46"/>
      <c r="DVT783" s="46"/>
      <c r="DVU783" s="46"/>
      <c r="DVV783" s="46"/>
      <c r="DVW783" s="46"/>
      <c r="DVX783" s="46"/>
      <c r="DVY783" s="46"/>
      <c r="DVZ783" s="46"/>
      <c r="DWA783" s="46"/>
      <c r="DWB783" s="46"/>
      <c r="DWC783" s="46"/>
      <c r="DWD783" s="46"/>
      <c r="DWE783" s="46"/>
      <c r="DWF783" s="46"/>
      <c r="DWG783" s="46"/>
      <c r="DWH783" s="46"/>
      <c r="DWI783" s="46"/>
      <c r="DWJ783" s="46"/>
      <c r="DWK783" s="46"/>
      <c r="DWL783" s="46"/>
      <c r="DWM783" s="46"/>
      <c r="DWN783" s="46"/>
      <c r="DWO783" s="46"/>
      <c r="DWP783" s="46"/>
      <c r="DWQ783" s="46"/>
      <c r="DWR783" s="46"/>
      <c r="DWS783" s="46"/>
      <c r="DWT783" s="46"/>
      <c r="DWU783" s="46"/>
      <c r="DWV783" s="46"/>
      <c r="DWW783" s="46"/>
      <c r="DWX783" s="46"/>
      <c r="DWY783" s="46"/>
      <c r="DWZ783" s="46"/>
      <c r="DXA783" s="46"/>
      <c r="DXB783" s="46"/>
      <c r="DXC783" s="46"/>
      <c r="DXD783" s="46"/>
      <c r="DXE783" s="46"/>
      <c r="DXF783" s="46"/>
      <c r="DXG783" s="46"/>
      <c r="DXH783" s="46"/>
      <c r="DXI783" s="46"/>
      <c r="DXJ783" s="46"/>
      <c r="DXK783" s="46"/>
      <c r="DXL783" s="46"/>
      <c r="DXM783" s="46"/>
      <c r="DXN783" s="46"/>
      <c r="DXO783" s="46"/>
      <c r="DXP783" s="46"/>
      <c r="DXQ783" s="46"/>
      <c r="DXR783" s="46"/>
      <c r="DXS783" s="46"/>
      <c r="DXT783" s="46"/>
      <c r="DXU783" s="46"/>
      <c r="DXV783" s="46"/>
      <c r="DXW783" s="46"/>
      <c r="DXX783" s="46"/>
      <c r="DXY783" s="46"/>
      <c r="DXZ783" s="46"/>
      <c r="DYA783" s="46"/>
      <c r="DYB783" s="46"/>
      <c r="DYC783" s="46"/>
      <c r="DYD783" s="46"/>
      <c r="DYE783" s="46"/>
      <c r="DYF783" s="46"/>
      <c r="DYG783" s="46"/>
      <c r="DYH783" s="46"/>
      <c r="DYI783" s="46"/>
      <c r="DYJ783" s="46"/>
      <c r="DYK783" s="46"/>
      <c r="DYL783" s="46"/>
      <c r="DYM783" s="46"/>
      <c r="DYN783" s="46"/>
      <c r="DYO783" s="46"/>
      <c r="DYP783" s="46"/>
      <c r="DYQ783" s="46"/>
      <c r="DYR783" s="46"/>
      <c r="DYS783" s="46"/>
      <c r="DYT783" s="46"/>
      <c r="DYU783" s="46"/>
      <c r="DYV783" s="46"/>
      <c r="DYW783" s="46"/>
      <c r="DYX783" s="46"/>
      <c r="DYY783" s="46"/>
      <c r="DYZ783" s="46"/>
      <c r="DZA783" s="46"/>
      <c r="DZB783" s="46"/>
      <c r="DZC783" s="46"/>
      <c r="DZD783" s="46"/>
      <c r="DZE783" s="46"/>
      <c r="DZF783" s="46"/>
      <c r="DZG783" s="46"/>
      <c r="DZH783" s="46"/>
      <c r="DZI783" s="46"/>
      <c r="DZJ783" s="46"/>
      <c r="DZK783" s="46"/>
      <c r="DZL783" s="46"/>
      <c r="DZM783" s="46"/>
      <c r="DZN783" s="46"/>
      <c r="DZO783" s="46"/>
      <c r="DZP783" s="46"/>
      <c r="DZQ783" s="46"/>
      <c r="DZR783" s="46"/>
      <c r="DZS783" s="46"/>
      <c r="DZT783" s="46"/>
      <c r="DZU783" s="46"/>
      <c r="DZV783" s="46"/>
      <c r="DZW783" s="46"/>
      <c r="DZX783" s="46"/>
      <c r="DZY783" s="46"/>
      <c r="DZZ783" s="46"/>
      <c r="EAA783" s="46"/>
      <c r="EAB783" s="46"/>
      <c r="EAC783" s="46"/>
      <c r="EAD783" s="46"/>
      <c r="EAE783" s="46"/>
      <c r="EAF783" s="46"/>
      <c r="EAG783" s="46"/>
      <c r="EAH783" s="46"/>
      <c r="EAI783" s="46"/>
      <c r="EAJ783" s="46"/>
      <c r="EAK783" s="46"/>
      <c r="EAL783" s="46"/>
      <c r="EAM783" s="46"/>
      <c r="EAN783" s="46"/>
      <c r="EAO783" s="46"/>
      <c r="EAP783" s="46"/>
      <c r="EAQ783" s="46"/>
      <c r="EAR783" s="46"/>
      <c r="EAS783" s="46"/>
      <c r="EAT783" s="46"/>
      <c r="EAU783" s="46"/>
      <c r="EAV783" s="46"/>
      <c r="EAW783" s="46"/>
      <c r="EAX783" s="46"/>
      <c r="EAY783" s="46"/>
      <c r="EAZ783" s="46"/>
      <c r="EBA783" s="46"/>
      <c r="EBB783" s="46"/>
      <c r="EBC783" s="46"/>
      <c r="EBD783" s="46"/>
      <c r="EBE783" s="46"/>
      <c r="EBF783" s="46"/>
      <c r="EBG783" s="46"/>
      <c r="EBH783" s="46"/>
      <c r="EBI783" s="46"/>
      <c r="EBJ783" s="46"/>
      <c r="EBK783" s="46"/>
      <c r="EBL783" s="46"/>
      <c r="EBM783" s="46"/>
      <c r="EBN783" s="46"/>
      <c r="EBO783" s="46"/>
      <c r="EBP783" s="46"/>
      <c r="EBQ783" s="46"/>
      <c r="EBR783" s="46"/>
      <c r="EBS783" s="46"/>
      <c r="EBT783" s="46"/>
      <c r="EBU783" s="46"/>
      <c r="EBV783" s="46"/>
      <c r="EBW783" s="46"/>
      <c r="EBX783" s="46"/>
      <c r="EBY783" s="46"/>
      <c r="EBZ783" s="46"/>
      <c r="ECA783" s="46"/>
      <c r="ECB783" s="46"/>
      <c r="ECC783" s="46"/>
      <c r="ECD783" s="46"/>
      <c r="ECE783" s="46"/>
      <c r="ECF783" s="46"/>
      <c r="ECG783" s="46"/>
      <c r="ECH783" s="46"/>
      <c r="ECI783" s="46"/>
      <c r="ECJ783" s="46"/>
      <c r="ECK783" s="46"/>
      <c r="ECL783" s="46"/>
      <c r="ECM783" s="46"/>
      <c r="ECN783" s="46"/>
      <c r="ECO783" s="46"/>
      <c r="ECP783" s="46"/>
      <c r="ECQ783" s="46"/>
      <c r="ECR783" s="46"/>
      <c r="ECS783" s="46"/>
      <c r="ECT783" s="46"/>
      <c r="ECU783" s="46"/>
      <c r="ECV783" s="46"/>
      <c r="ECW783" s="46"/>
      <c r="ECX783" s="46"/>
      <c r="ECY783" s="46"/>
      <c r="ECZ783" s="46"/>
      <c r="EDA783" s="46"/>
      <c r="EDB783" s="46"/>
      <c r="EDC783" s="46"/>
      <c r="EDD783" s="46"/>
      <c r="EDE783" s="46"/>
      <c r="EDF783" s="46"/>
      <c r="EDG783" s="46"/>
      <c r="EDH783" s="46"/>
      <c r="EDI783" s="46"/>
      <c r="EDJ783" s="46"/>
      <c r="EDK783" s="46"/>
      <c r="EDL783" s="46"/>
      <c r="EDM783" s="46"/>
      <c r="EDN783" s="46"/>
      <c r="EDO783" s="46"/>
      <c r="EDP783" s="46"/>
      <c r="EDQ783" s="46"/>
      <c r="EDR783" s="46"/>
      <c r="EDS783" s="46"/>
      <c r="EDT783" s="46"/>
      <c r="EDU783" s="46"/>
      <c r="EDV783" s="46"/>
      <c r="EDW783" s="46"/>
      <c r="EDX783" s="46"/>
      <c r="EDY783" s="46"/>
      <c r="EDZ783" s="46"/>
      <c r="EEA783" s="46"/>
      <c r="EEB783" s="46"/>
      <c r="EEC783" s="46"/>
      <c r="EED783" s="46"/>
      <c r="EEE783" s="46"/>
      <c r="EEF783" s="46"/>
      <c r="EEG783" s="46"/>
      <c r="EEH783" s="46"/>
      <c r="EEI783" s="46"/>
      <c r="EEJ783" s="46"/>
      <c r="EEK783" s="46"/>
      <c r="EEL783" s="46"/>
      <c r="EEM783" s="46"/>
      <c r="EEN783" s="46"/>
      <c r="EEO783" s="46"/>
      <c r="EEP783" s="46"/>
      <c r="EEQ783" s="46"/>
      <c r="EER783" s="46"/>
      <c r="EES783" s="46"/>
      <c r="EET783" s="46"/>
      <c r="EEU783" s="46"/>
      <c r="EEV783" s="46"/>
      <c r="EEW783" s="46"/>
      <c r="EEX783" s="46"/>
      <c r="EEY783" s="46"/>
      <c r="EEZ783" s="46"/>
      <c r="EFA783" s="46"/>
      <c r="EFB783" s="46"/>
      <c r="EFC783" s="46"/>
      <c r="EFD783" s="46"/>
      <c r="EFE783" s="46"/>
      <c r="EFF783" s="46"/>
      <c r="EFG783" s="46"/>
      <c r="EFH783" s="46"/>
      <c r="EFI783" s="46"/>
      <c r="EFJ783" s="46"/>
      <c r="EFK783" s="46"/>
      <c r="EFL783" s="46"/>
      <c r="EFM783" s="46"/>
      <c r="EFN783" s="46"/>
      <c r="EFO783" s="46"/>
      <c r="EFP783" s="46"/>
      <c r="EFQ783" s="46"/>
      <c r="EFR783" s="46"/>
      <c r="EFS783" s="46"/>
      <c r="EFT783" s="46"/>
      <c r="EFU783" s="46"/>
      <c r="EFV783" s="46"/>
      <c r="EFW783" s="46"/>
      <c r="EFX783" s="46"/>
      <c r="EFY783" s="46"/>
      <c r="EFZ783" s="46"/>
      <c r="EGA783" s="46"/>
      <c r="EGB783" s="46"/>
      <c r="EGC783" s="46"/>
      <c r="EGD783" s="46"/>
      <c r="EGE783" s="46"/>
      <c r="EGF783" s="46"/>
      <c r="EGG783" s="46"/>
      <c r="EGH783" s="46"/>
      <c r="EGI783" s="46"/>
      <c r="EGJ783" s="46"/>
      <c r="EGK783" s="46"/>
      <c r="EGL783" s="46"/>
      <c r="EGM783" s="46"/>
      <c r="EGN783" s="46"/>
      <c r="EGO783" s="46"/>
      <c r="EGP783" s="46"/>
      <c r="EGQ783" s="46"/>
      <c r="EGR783" s="46"/>
      <c r="EGS783" s="46"/>
      <c r="EGT783" s="46"/>
      <c r="EGU783" s="46"/>
      <c r="EGV783" s="46"/>
      <c r="EGW783" s="46"/>
      <c r="EGX783" s="46"/>
      <c r="EGY783" s="46"/>
      <c r="EGZ783" s="46"/>
      <c r="EHA783" s="46"/>
      <c r="EHB783" s="46"/>
      <c r="EHC783" s="46"/>
      <c r="EHD783" s="46"/>
      <c r="EHE783" s="46"/>
      <c r="EHF783" s="46"/>
      <c r="EHG783" s="46"/>
      <c r="EHH783" s="46"/>
      <c r="EHI783" s="46"/>
      <c r="EHJ783" s="46"/>
      <c r="EHK783" s="46"/>
      <c r="EHL783" s="46"/>
      <c r="EHM783" s="46"/>
      <c r="EHN783" s="46"/>
      <c r="EHO783" s="46"/>
      <c r="EHP783" s="46"/>
      <c r="EHQ783" s="46"/>
      <c r="EHR783" s="46"/>
      <c r="EHS783" s="46"/>
      <c r="EHT783" s="46"/>
      <c r="EHU783" s="46"/>
      <c r="EHV783" s="46"/>
      <c r="EHW783" s="46"/>
      <c r="EHX783" s="46"/>
      <c r="EHY783" s="46"/>
      <c r="EHZ783" s="46"/>
      <c r="EIA783" s="46"/>
      <c r="EIB783" s="46"/>
      <c r="EIC783" s="46"/>
      <c r="EID783" s="46"/>
      <c r="EIE783" s="46"/>
      <c r="EIF783" s="46"/>
      <c r="EIG783" s="46"/>
      <c r="EIH783" s="46"/>
      <c r="EII783" s="46"/>
      <c r="EIJ783" s="46"/>
      <c r="EIK783" s="46"/>
      <c r="EIL783" s="46"/>
      <c r="EIM783" s="46"/>
      <c r="EIN783" s="46"/>
      <c r="EIO783" s="46"/>
      <c r="EIP783" s="46"/>
      <c r="EIQ783" s="46"/>
      <c r="EIR783" s="46"/>
      <c r="EIS783" s="46"/>
      <c r="EIT783" s="46"/>
      <c r="EIU783" s="46"/>
      <c r="EIV783" s="46"/>
      <c r="EIW783" s="46"/>
      <c r="EIX783" s="46"/>
      <c r="EIY783" s="46"/>
      <c r="EIZ783" s="46"/>
      <c r="EJA783" s="46"/>
      <c r="EJB783" s="46"/>
      <c r="EJC783" s="46"/>
      <c r="EJD783" s="46"/>
      <c r="EJE783" s="46"/>
      <c r="EJF783" s="46"/>
      <c r="EJG783" s="46"/>
      <c r="EJH783" s="46"/>
      <c r="EJI783" s="46"/>
      <c r="EJJ783" s="46"/>
      <c r="EJK783" s="46"/>
      <c r="EJL783" s="46"/>
      <c r="EJM783" s="46"/>
      <c r="EJN783" s="46"/>
      <c r="EJO783" s="46"/>
      <c r="EJP783" s="46"/>
      <c r="EJQ783" s="46"/>
      <c r="EJR783" s="46"/>
      <c r="EJS783" s="46"/>
      <c r="EJT783" s="46"/>
      <c r="EJU783" s="46"/>
      <c r="EJV783" s="46"/>
      <c r="EJW783" s="46"/>
      <c r="EJX783" s="46"/>
      <c r="EJY783" s="46"/>
      <c r="EJZ783" s="46"/>
      <c r="EKA783" s="46"/>
      <c r="EKB783" s="46"/>
      <c r="EKC783" s="46"/>
      <c r="EKD783" s="46"/>
      <c r="EKE783" s="46"/>
      <c r="EKF783" s="46"/>
      <c r="EKG783" s="46"/>
      <c r="EKH783" s="46"/>
      <c r="EKI783" s="46"/>
      <c r="EKJ783" s="46"/>
      <c r="EKK783" s="46"/>
      <c r="EKL783" s="46"/>
      <c r="EKM783" s="46"/>
      <c r="EKN783" s="46"/>
      <c r="EKO783" s="46"/>
      <c r="EKP783" s="46"/>
      <c r="EKQ783" s="46"/>
      <c r="EKR783" s="46"/>
      <c r="EKS783" s="46"/>
      <c r="EKT783" s="46"/>
      <c r="EKU783" s="46"/>
      <c r="EKV783" s="46"/>
      <c r="EKW783" s="46"/>
      <c r="EKX783" s="46"/>
      <c r="EKY783" s="46"/>
      <c r="EKZ783" s="46"/>
      <c r="ELA783" s="46"/>
      <c r="ELB783" s="46"/>
      <c r="ELC783" s="46"/>
      <c r="ELD783" s="46"/>
      <c r="ELE783" s="46"/>
      <c r="ELF783" s="46"/>
      <c r="ELG783" s="46"/>
      <c r="ELH783" s="46"/>
      <c r="ELI783" s="46"/>
      <c r="ELJ783" s="46"/>
      <c r="ELK783" s="46"/>
      <c r="ELL783" s="46"/>
      <c r="ELM783" s="46"/>
      <c r="ELN783" s="46"/>
      <c r="ELO783" s="46"/>
      <c r="ELP783" s="46"/>
      <c r="ELQ783" s="46"/>
      <c r="ELR783" s="46"/>
      <c r="ELS783" s="46"/>
      <c r="ELT783" s="46"/>
      <c r="ELU783" s="46"/>
      <c r="ELV783" s="46"/>
      <c r="ELW783" s="46"/>
      <c r="ELX783" s="46"/>
      <c r="ELY783" s="46"/>
      <c r="ELZ783" s="46"/>
      <c r="EMA783" s="46"/>
      <c r="EMB783" s="46"/>
      <c r="EMC783" s="46"/>
      <c r="EMD783" s="46"/>
      <c r="EME783" s="46"/>
      <c r="EMF783" s="46"/>
      <c r="EMG783" s="46"/>
      <c r="EMH783" s="46"/>
      <c r="EMI783" s="46"/>
      <c r="EMJ783" s="46"/>
      <c r="EMK783" s="46"/>
      <c r="EML783" s="46"/>
      <c r="EMM783" s="46"/>
      <c r="EMN783" s="46"/>
      <c r="EMO783" s="46"/>
      <c r="EMP783" s="46"/>
      <c r="EMQ783" s="46"/>
      <c r="EMR783" s="46"/>
      <c r="EMS783" s="46"/>
      <c r="EMT783" s="46"/>
      <c r="EMU783" s="46"/>
      <c r="EMV783" s="46"/>
      <c r="EMW783" s="46"/>
      <c r="EMX783" s="46"/>
      <c r="EMY783" s="46"/>
      <c r="EMZ783" s="46"/>
      <c r="ENA783" s="46"/>
      <c r="ENB783" s="46"/>
      <c r="ENC783" s="46"/>
      <c r="END783" s="46"/>
      <c r="ENE783" s="46"/>
      <c r="ENF783" s="46"/>
      <c r="ENG783" s="46"/>
      <c r="ENH783" s="46"/>
      <c r="ENI783" s="46"/>
      <c r="ENJ783" s="46"/>
      <c r="ENK783" s="46"/>
      <c r="ENL783" s="46"/>
      <c r="ENM783" s="46"/>
      <c r="ENN783" s="46"/>
      <c r="ENO783" s="46"/>
      <c r="ENP783" s="46"/>
      <c r="ENQ783" s="46"/>
      <c r="ENR783" s="46"/>
      <c r="ENS783" s="46"/>
      <c r="ENT783" s="46"/>
      <c r="ENU783" s="46"/>
      <c r="ENV783" s="46"/>
      <c r="ENW783" s="46"/>
      <c r="ENX783" s="46"/>
      <c r="ENY783" s="46"/>
      <c r="ENZ783" s="46"/>
      <c r="EOA783" s="46"/>
      <c r="EOB783" s="46"/>
      <c r="EOC783" s="46"/>
      <c r="EOD783" s="46"/>
      <c r="EOE783" s="46"/>
      <c r="EOF783" s="46"/>
      <c r="EOG783" s="46"/>
      <c r="EOH783" s="46"/>
      <c r="EOI783" s="46"/>
      <c r="EOJ783" s="46"/>
      <c r="EOK783" s="46"/>
      <c r="EOL783" s="46"/>
      <c r="EOM783" s="46"/>
      <c r="EON783" s="46"/>
      <c r="EOO783" s="46"/>
      <c r="EOP783" s="46"/>
      <c r="EOQ783" s="46"/>
      <c r="EOR783" s="46"/>
      <c r="EOS783" s="46"/>
      <c r="EOT783" s="46"/>
      <c r="EOU783" s="46"/>
      <c r="EOV783" s="46"/>
      <c r="EOW783" s="46"/>
      <c r="EOX783" s="46"/>
      <c r="EOY783" s="46"/>
      <c r="EOZ783" s="46"/>
      <c r="EPA783" s="46"/>
      <c r="EPB783" s="46"/>
      <c r="EPC783" s="46"/>
      <c r="EPD783" s="46"/>
      <c r="EPE783" s="46"/>
      <c r="EPF783" s="46"/>
      <c r="EPG783" s="46"/>
      <c r="EPH783" s="46"/>
      <c r="EPI783" s="46"/>
      <c r="EPJ783" s="46"/>
      <c r="EPK783" s="46"/>
      <c r="EPL783" s="46"/>
      <c r="EPM783" s="46"/>
      <c r="EPN783" s="46"/>
      <c r="EPO783" s="46"/>
      <c r="EPP783" s="46"/>
      <c r="EPQ783" s="46"/>
      <c r="EPR783" s="46"/>
      <c r="EPS783" s="46"/>
      <c r="EPT783" s="46"/>
      <c r="EPU783" s="46"/>
      <c r="EPV783" s="46"/>
      <c r="EPW783" s="46"/>
      <c r="EPX783" s="46"/>
      <c r="EPY783" s="46"/>
      <c r="EPZ783" s="46"/>
      <c r="EQA783" s="46"/>
      <c r="EQB783" s="46"/>
      <c r="EQC783" s="46"/>
      <c r="EQD783" s="46"/>
      <c r="EQE783" s="46"/>
      <c r="EQF783" s="46"/>
      <c r="EQG783" s="46"/>
      <c r="EQH783" s="46"/>
      <c r="EQI783" s="46"/>
      <c r="EQJ783" s="46"/>
      <c r="EQK783" s="46"/>
      <c r="EQL783" s="46"/>
      <c r="EQM783" s="46"/>
      <c r="EQN783" s="46"/>
      <c r="EQO783" s="46"/>
      <c r="EQP783" s="46"/>
      <c r="EQQ783" s="46"/>
      <c r="EQR783" s="46"/>
      <c r="EQS783" s="46"/>
      <c r="EQT783" s="46"/>
      <c r="EQU783" s="46"/>
      <c r="EQV783" s="46"/>
      <c r="EQW783" s="46"/>
      <c r="EQX783" s="46"/>
      <c r="EQY783" s="46"/>
      <c r="EQZ783" s="46"/>
      <c r="ERA783" s="46"/>
      <c r="ERB783" s="46"/>
      <c r="ERC783" s="46"/>
      <c r="ERD783" s="46"/>
      <c r="ERE783" s="46"/>
      <c r="ERF783" s="46"/>
      <c r="ERG783" s="46"/>
      <c r="ERH783" s="46"/>
      <c r="ERI783" s="46"/>
      <c r="ERJ783" s="46"/>
      <c r="ERK783" s="46"/>
      <c r="ERL783" s="46"/>
      <c r="ERM783" s="46"/>
      <c r="ERN783" s="46"/>
      <c r="ERO783" s="46"/>
      <c r="ERP783" s="46"/>
      <c r="ERQ783" s="46"/>
      <c r="ERR783" s="46"/>
      <c r="ERS783" s="46"/>
      <c r="ERT783" s="46"/>
      <c r="ERU783" s="46"/>
      <c r="ERV783" s="46"/>
      <c r="ERW783" s="46"/>
      <c r="ERX783" s="46"/>
      <c r="ERY783" s="46"/>
      <c r="ERZ783" s="46"/>
      <c r="ESA783" s="46"/>
      <c r="ESB783" s="46"/>
      <c r="ESC783" s="46"/>
      <c r="ESD783" s="46"/>
      <c r="ESE783" s="46"/>
      <c r="ESF783" s="46"/>
      <c r="ESG783" s="46"/>
      <c r="ESH783" s="46"/>
      <c r="ESI783" s="46"/>
      <c r="ESJ783" s="46"/>
      <c r="ESK783" s="46"/>
      <c r="ESL783" s="46"/>
      <c r="ESM783" s="46"/>
      <c r="ESN783" s="46"/>
      <c r="ESO783" s="46"/>
      <c r="ESP783" s="46"/>
      <c r="ESQ783" s="46"/>
      <c r="ESR783" s="46"/>
      <c r="ESS783" s="46"/>
      <c r="EST783" s="46"/>
      <c r="ESU783" s="46"/>
      <c r="ESV783" s="46"/>
      <c r="ESW783" s="46"/>
      <c r="ESX783" s="46"/>
      <c r="ESY783" s="46"/>
      <c r="ESZ783" s="46"/>
      <c r="ETA783" s="46"/>
      <c r="ETB783" s="46"/>
      <c r="ETC783" s="46"/>
      <c r="ETD783" s="46"/>
      <c r="ETE783" s="46"/>
      <c r="ETF783" s="46"/>
      <c r="ETG783" s="46"/>
      <c r="ETH783" s="46"/>
      <c r="ETI783" s="46"/>
      <c r="ETJ783" s="46"/>
      <c r="ETK783" s="46"/>
      <c r="ETL783" s="46"/>
      <c r="ETM783" s="46"/>
      <c r="ETN783" s="46"/>
      <c r="ETO783" s="46"/>
      <c r="ETP783" s="46"/>
      <c r="ETQ783" s="46"/>
      <c r="ETR783" s="46"/>
      <c r="ETS783" s="46"/>
      <c r="ETT783" s="46"/>
      <c r="ETU783" s="46"/>
      <c r="ETV783" s="46"/>
      <c r="ETW783" s="46"/>
      <c r="ETX783" s="46"/>
      <c r="ETY783" s="46"/>
      <c r="ETZ783" s="46"/>
      <c r="EUA783" s="46"/>
      <c r="EUB783" s="46"/>
      <c r="EUC783" s="46"/>
      <c r="EUD783" s="46"/>
      <c r="EUE783" s="46"/>
      <c r="EUF783" s="46"/>
      <c r="EUG783" s="46"/>
      <c r="EUH783" s="46"/>
      <c r="EUI783" s="46"/>
      <c r="EUJ783" s="46"/>
      <c r="EUK783" s="46"/>
      <c r="EUL783" s="46"/>
      <c r="EUM783" s="46"/>
      <c r="EUN783" s="46"/>
      <c r="EUO783" s="46"/>
      <c r="EUP783" s="46"/>
      <c r="EUQ783" s="46"/>
      <c r="EUR783" s="46"/>
      <c r="EUS783" s="46"/>
      <c r="EUT783" s="46"/>
      <c r="EUU783" s="46"/>
      <c r="EUV783" s="46"/>
      <c r="EUW783" s="46"/>
      <c r="EUX783" s="46"/>
      <c r="EUY783" s="46"/>
      <c r="EUZ783" s="46"/>
      <c r="EVA783" s="46"/>
      <c r="EVB783" s="46"/>
      <c r="EVC783" s="46"/>
      <c r="EVD783" s="46"/>
      <c r="EVE783" s="46"/>
      <c r="EVF783" s="46"/>
      <c r="EVG783" s="46"/>
      <c r="EVH783" s="46"/>
      <c r="EVI783" s="46"/>
      <c r="EVJ783" s="46"/>
      <c r="EVK783" s="46"/>
      <c r="EVL783" s="46"/>
      <c r="EVM783" s="46"/>
      <c r="EVN783" s="46"/>
      <c r="EVO783" s="46"/>
      <c r="EVP783" s="46"/>
      <c r="EVQ783" s="46"/>
      <c r="EVR783" s="46"/>
      <c r="EVS783" s="46"/>
      <c r="EVT783" s="46"/>
      <c r="EVU783" s="46"/>
      <c r="EVV783" s="46"/>
      <c r="EVW783" s="46"/>
      <c r="EVX783" s="46"/>
      <c r="EVY783" s="46"/>
      <c r="EVZ783" s="46"/>
      <c r="EWA783" s="46"/>
      <c r="EWB783" s="46"/>
      <c r="EWC783" s="46"/>
      <c r="EWD783" s="46"/>
      <c r="EWE783" s="46"/>
      <c r="EWF783" s="46"/>
      <c r="EWG783" s="46"/>
      <c r="EWH783" s="46"/>
      <c r="EWI783" s="46"/>
      <c r="EWJ783" s="46"/>
      <c r="EWK783" s="46"/>
      <c r="EWL783" s="46"/>
      <c r="EWM783" s="46"/>
      <c r="EWN783" s="46"/>
      <c r="EWO783" s="46"/>
      <c r="EWP783" s="46"/>
      <c r="EWQ783" s="46"/>
      <c r="EWR783" s="46"/>
      <c r="EWS783" s="46"/>
      <c r="EWT783" s="46"/>
      <c r="EWU783" s="46"/>
      <c r="EWV783" s="46"/>
      <c r="EWW783" s="46"/>
      <c r="EWX783" s="46"/>
      <c r="EWY783" s="46"/>
      <c r="EWZ783" s="46"/>
      <c r="EXA783" s="46"/>
      <c r="EXB783" s="46"/>
      <c r="EXC783" s="46"/>
      <c r="EXD783" s="46"/>
      <c r="EXE783" s="46"/>
      <c r="EXF783" s="46"/>
      <c r="EXG783" s="46"/>
      <c r="EXH783" s="46"/>
      <c r="EXI783" s="46"/>
      <c r="EXJ783" s="46"/>
      <c r="EXK783" s="46"/>
      <c r="EXL783" s="46"/>
      <c r="EXM783" s="46"/>
      <c r="EXN783" s="46"/>
      <c r="EXO783" s="46"/>
      <c r="EXP783" s="46"/>
      <c r="EXQ783" s="46"/>
      <c r="EXR783" s="46"/>
      <c r="EXS783" s="46"/>
      <c r="EXT783" s="46"/>
      <c r="EXU783" s="46"/>
      <c r="EXV783" s="46"/>
      <c r="EXW783" s="46"/>
      <c r="EXX783" s="46"/>
      <c r="EXY783" s="46"/>
      <c r="EXZ783" s="46"/>
      <c r="EYA783" s="46"/>
      <c r="EYB783" s="46"/>
      <c r="EYC783" s="46"/>
      <c r="EYD783" s="46"/>
      <c r="EYE783" s="46"/>
      <c r="EYF783" s="46"/>
      <c r="EYG783" s="46"/>
      <c r="EYH783" s="46"/>
      <c r="EYI783" s="46"/>
      <c r="EYJ783" s="46"/>
      <c r="EYK783" s="46"/>
      <c r="EYL783" s="46"/>
      <c r="EYM783" s="46"/>
      <c r="EYN783" s="46"/>
      <c r="EYO783" s="46"/>
      <c r="EYP783" s="46"/>
      <c r="EYQ783" s="46"/>
      <c r="EYR783" s="46"/>
      <c r="EYS783" s="46"/>
      <c r="EYT783" s="46"/>
      <c r="EYU783" s="46"/>
      <c r="EYV783" s="46"/>
      <c r="EYW783" s="46"/>
      <c r="EYX783" s="46"/>
      <c r="EYY783" s="46"/>
      <c r="EYZ783" s="46"/>
      <c r="EZA783" s="46"/>
      <c r="EZB783" s="46"/>
      <c r="EZC783" s="46"/>
      <c r="EZD783" s="46"/>
      <c r="EZE783" s="46"/>
      <c r="EZF783" s="46"/>
      <c r="EZG783" s="46"/>
      <c r="EZH783" s="46"/>
      <c r="EZI783" s="46"/>
      <c r="EZJ783" s="46"/>
      <c r="EZK783" s="46"/>
      <c r="EZL783" s="46"/>
      <c r="EZM783" s="46"/>
      <c r="EZN783" s="46"/>
      <c r="EZO783" s="46"/>
      <c r="EZP783" s="46"/>
      <c r="EZQ783" s="46"/>
      <c r="EZR783" s="46"/>
      <c r="EZS783" s="46"/>
      <c r="EZT783" s="46"/>
      <c r="EZU783" s="46"/>
      <c r="EZV783" s="46"/>
      <c r="EZW783" s="46"/>
      <c r="EZX783" s="46"/>
      <c r="EZY783" s="46"/>
      <c r="EZZ783" s="46"/>
      <c r="FAA783" s="46"/>
      <c r="FAB783" s="46"/>
      <c r="FAC783" s="46"/>
      <c r="FAD783" s="46"/>
      <c r="FAE783" s="46"/>
      <c r="FAF783" s="46"/>
      <c r="FAG783" s="46"/>
      <c r="FAH783" s="46"/>
      <c r="FAI783" s="46"/>
      <c r="FAJ783" s="46"/>
      <c r="FAK783" s="46"/>
      <c r="FAL783" s="46"/>
      <c r="FAM783" s="46"/>
      <c r="FAN783" s="46"/>
      <c r="FAO783" s="46"/>
      <c r="FAP783" s="46"/>
      <c r="FAQ783" s="46"/>
      <c r="FAR783" s="46"/>
      <c r="FAS783" s="46"/>
      <c r="FAT783" s="46"/>
      <c r="FAU783" s="46"/>
      <c r="FAV783" s="46"/>
      <c r="FAW783" s="46"/>
      <c r="FAX783" s="46"/>
      <c r="FAY783" s="46"/>
      <c r="FAZ783" s="46"/>
      <c r="FBA783" s="46"/>
      <c r="FBB783" s="46"/>
      <c r="FBC783" s="46"/>
      <c r="FBD783" s="46"/>
      <c r="FBE783" s="46"/>
      <c r="FBF783" s="46"/>
      <c r="FBG783" s="46"/>
      <c r="FBH783" s="46"/>
      <c r="FBI783" s="46"/>
      <c r="FBJ783" s="46"/>
      <c r="FBK783" s="46"/>
      <c r="FBL783" s="46"/>
      <c r="FBM783" s="46"/>
      <c r="FBN783" s="46"/>
      <c r="FBO783" s="46"/>
      <c r="FBP783" s="46"/>
      <c r="FBQ783" s="46"/>
      <c r="FBR783" s="46"/>
      <c r="FBS783" s="46"/>
      <c r="FBT783" s="46"/>
      <c r="FBU783" s="46"/>
      <c r="FBV783" s="46"/>
      <c r="FBW783" s="46"/>
      <c r="FBX783" s="46"/>
      <c r="FBY783" s="46"/>
      <c r="FBZ783" s="46"/>
      <c r="FCA783" s="46"/>
      <c r="FCB783" s="46"/>
      <c r="FCC783" s="46"/>
      <c r="FCD783" s="46"/>
      <c r="FCE783" s="46"/>
      <c r="FCF783" s="46"/>
      <c r="FCG783" s="46"/>
      <c r="FCH783" s="46"/>
      <c r="FCI783" s="46"/>
      <c r="FCJ783" s="46"/>
      <c r="FCK783" s="46"/>
      <c r="FCL783" s="46"/>
      <c r="FCM783" s="46"/>
      <c r="FCN783" s="46"/>
      <c r="FCO783" s="46"/>
      <c r="FCP783" s="46"/>
      <c r="FCQ783" s="46"/>
      <c r="FCR783" s="46"/>
      <c r="FCS783" s="46"/>
      <c r="FCT783" s="46"/>
      <c r="FCU783" s="46"/>
      <c r="FCV783" s="46"/>
      <c r="FCW783" s="46"/>
      <c r="FCX783" s="46"/>
      <c r="FCY783" s="46"/>
      <c r="FCZ783" s="46"/>
      <c r="FDA783" s="46"/>
      <c r="FDB783" s="46"/>
      <c r="FDC783" s="46"/>
      <c r="FDD783" s="46"/>
      <c r="FDE783" s="46"/>
      <c r="FDF783" s="46"/>
      <c r="FDG783" s="46"/>
      <c r="FDH783" s="46"/>
      <c r="FDI783" s="46"/>
      <c r="FDJ783" s="46"/>
      <c r="FDK783" s="46"/>
      <c r="FDL783" s="46"/>
      <c r="FDM783" s="46"/>
      <c r="FDN783" s="46"/>
      <c r="FDO783" s="46"/>
      <c r="FDP783" s="46"/>
      <c r="FDQ783" s="46"/>
      <c r="FDR783" s="46"/>
      <c r="FDS783" s="46"/>
      <c r="FDT783" s="46"/>
      <c r="FDU783" s="46"/>
      <c r="FDV783" s="46"/>
      <c r="FDW783" s="46"/>
      <c r="FDX783" s="46"/>
      <c r="FDY783" s="46"/>
      <c r="FDZ783" s="46"/>
      <c r="FEA783" s="46"/>
      <c r="FEB783" s="46"/>
      <c r="FEC783" s="46"/>
      <c r="FED783" s="46"/>
      <c r="FEE783" s="46"/>
      <c r="FEF783" s="46"/>
      <c r="FEG783" s="46"/>
      <c r="FEH783" s="46"/>
      <c r="FEI783" s="46"/>
      <c r="FEJ783" s="46"/>
      <c r="FEK783" s="46"/>
      <c r="FEL783" s="46"/>
      <c r="FEM783" s="46"/>
      <c r="FEN783" s="46"/>
      <c r="FEO783" s="46"/>
      <c r="FEP783" s="46"/>
      <c r="FEQ783" s="46"/>
      <c r="FER783" s="46"/>
      <c r="FES783" s="46"/>
      <c r="FET783" s="46"/>
      <c r="FEU783" s="46"/>
      <c r="FEV783" s="46"/>
      <c r="FEW783" s="46"/>
      <c r="FEX783" s="46"/>
      <c r="FEY783" s="46"/>
      <c r="FEZ783" s="46"/>
      <c r="FFA783" s="46"/>
      <c r="FFB783" s="46"/>
      <c r="FFC783" s="46"/>
      <c r="FFD783" s="46"/>
      <c r="FFE783" s="46"/>
      <c r="FFF783" s="46"/>
      <c r="FFG783" s="46"/>
      <c r="FFH783" s="46"/>
      <c r="FFI783" s="46"/>
      <c r="FFJ783" s="46"/>
      <c r="FFK783" s="46"/>
      <c r="FFL783" s="46"/>
      <c r="FFM783" s="46"/>
      <c r="FFN783" s="46"/>
      <c r="FFO783" s="46"/>
      <c r="FFP783" s="46"/>
      <c r="FFQ783" s="46"/>
      <c r="FFR783" s="46"/>
      <c r="FFS783" s="46"/>
      <c r="FFT783" s="46"/>
      <c r="FFU783" s="46"/>
      <c r="FFV783" s="46"/>
      <c r="FFW783" s="46"/>
      <c r="FFX783" s="46"/>
      <c r="FFY783" s="46"/>
      <c r="FFZ783" s="46"/>
      <c r="FGA783" s="46"/>
      <c r="FGB783" s="46"/>
      <c r="FGC783" s="46"/>
      <c r="FGD783" s="46"/>
      <c r="FGE783" s="46"/>
      <c r="FGF783" s="46"/>
      <c r="FGG783" s="46"/>
      <c r="FGH783" s="46"/>
      <c r="FGI783" s="46"/>
      <c r="FGJ783" s="46"/>
      <c r="FGK783" s="46"/>
      <c r="FGL783" s="46"/>
      <c r="FGM783" s="46"/>
      <c r="FGN783" s="46"/>
      <c r="FGO783" s="46"/>
      <c r="FGP783" s="46"/>
      <c r="FGQ783" s="46"/>
      <c r="FGR783" s="46"/>
      <c r="FGS783" s="46"/>
      <c r="FGT783" s="46"/>
      <c r="FGU783" s="46"/>
      <c r="FGV783" s="46"/>
      <c r="FGW783" s="46"/>
      <c r="FGX783" s="46"/>
      <c r="FGY783" s="46"/>
      <c r="FGZ783" s="46"/>
      <c r="FHA783" s="46"/>
      <c r="FHB783" s="46"/>
      <c r="FHC783" s="46"/>
      <c r="FHD783" s="46"/>
      <c r="FHE783" s="46"/>
      <c r="FHF783" s="46"/>
      <c r="FHG783" s="46"/>
      <c r="FHH783" s="46"/>
      <c r="FHI783" s="46"/>
      <c r="FHJ783" s="46"/>
      <c r="FHK783" s="46"/>
      <c r="FHL783" s="46"/>
      <c r="FHM783" s="46"/>
      <c r="FHN783" s="46"/>
      <c r="FHO783" s="46"/>
      <c r="FHP783" s="46"/>
      <c r="FHQ783" s="46"/>
      <c r="FHR783" s="46"/>
      <c r="FHS783" s="46"/>
      <c r="FHT783" s="46"/>
      <c r="FHU783" s="46"/>
      <c r="FHV783" s="46"/>
      <c r="FHW783" s="46"/>
      <c r="FHX783" s="46"/>
      <c r="FHY783" s="46"/>
      <c r="FHZ783" s="46"/>
      <c r="FIA783" s="46"/>
      <c r="FIB783" s="46"/>
      <c r="FIC783" s="46"/>
      <c r="FID783" s="46"/>
      <c r="FIE783" s="46"/>
      <c r="FIF783" s="46"/>
      <c r="FIG783" s="46"/>
      <c r="FIH783" s="46"/>
      <c r="FII783" s="46"/>
      <c r="FIJ783" s="46"/>
      <c r="FIK783" s="46"/>
      <c r="FIL783" s="46"/>
      <c r="FIM783" s="46"/>
      <c r="FIN783" s="46"/>
      <c r="FIO783" s="46"/>
      <c r="FIP783" s="46"/>
      <c r="FIQ783" s="46"/>
      <c r="FIR783" s="46"/>
      <c r="FIS783" s="46"/>
      <c r="FIT783" s="46"/>
      <c r="FIU783" s="46"/>
      <c r="FIV783" s="46"/>
      <c r="FIW783" s="46"/>
      <c r="FIX783" s="46"/>
      <c r="FIY783" s="46"/>
      <c r="FIZ783" s="46"/>
      <c r="FJA783" s="46"/>
      <c r="FJB783" s="46"/>
      <c r="FJC783" s="46"/>
      <c r="FJD783" s="46"/>
      <c r="FJE783" s="46"/>
      <c r="FJF783" s="46"/>
      <c r="FJG783" s="46"/>
      <c r="FJH783" s="46"/>
      <c r="FJI783" s="46"/>
      <c r="FJJ783" s="46"/>
      <c r="FJK783" s="46"/>
      <c r="FJL783" s="46"/>
      <c r="FJM783" s="46"/>
      <c r="FJN783" s="46"/>
      <c r="FJO783" s="46"/>
      <c r="FJP783" s="46"/>
      <c r="FJQ783" s="46"/>
      <c r="FJR783" s="46"/>
      <c r="FJS783" s="46"/>
      <c r="FJT783" s="46"/>
      <c r="FJU783" s="46"/>
      <c r="FJV783" s="46"/>
      <c r="FJW783" s="46"/>
      <c r="FJX783" s="46"/>
      <c r="FJY783" s="46"/>
      <c r="FJZ783" s="46"/>
      <c r="FKA783" s="46"/>
      <c r="FKB783" s="46"/>
      <c r="FKC783" s="46"/>
      <c r="FKD783" s="46"/>
      <c r="FKE783" s="46"/>
      <c r="FKF783" s="46"/>
      <c r="FKG783" s="46"/>
      <c r="FKH783" s="46"/>
      <c r="FKI783" s="46"/>
      <c r="FKJ783" s="46"/>
      <c r="FKK783" s="46"/>
      <c r="FKL783" s="46"/>
      <c r="FKM783" s="46"/>
      <c r="FKN783" s="46"/>
      <c r="FKO783" s="46"/>
      <c r="FKP783" s="46"/>
      <c r="FKQ783" s="46"/>
      <c r="FKR783" s="46"/>
      <c r="FKS783" s="46"/>
      <c r="FKT783" s="46"/>
      <c r="FKU783" s="46"/>
      <c r="FKV783" s="46"/>
      <c r="FKW783" s="46"/>
      <c r="FKX783" s="46"/>
      <c r="FKY783" s="46"/>
      <c r="FKZ783" s="46"/>
      <c r="FLA783" s="46"/>
      <c r="FLB783" s="46"/>
      <c r="FLC783" s="46"/>
      <c r="FLD783" s="46"/>
      <c r="FLE783" s="46"/>
      <c r="FLF783" s="46"/>
      <c r="FLG783" s="46"/>
      <c r="FLH783" s="46"/>
      <c r="FLI783" s="46"/>
      <c r="FLJ783" s="46"/>
      <c r="FLK783" s="46"/>
      <c r="FLL783" s="46"/>
      <c r="FLM783" s="46"/>
      <c r="FLN783" s="46"/>
      <c r="FLO783" s="46"/>
      <c r="FLP783" s="46"/>
      <c r="FLQ783" s="46"/>
      <c r="FLR783" s="46"/>
      <c r="FLS783" s="46"/>
      <c r="FLT783" s="46"/>
      <c r="FLU783" s="46"/>
      <c r="FLV783" s="46"/>
      <c r="FLW783" s="46"/>
      <c r="FLX783" s="46"/>
      <c r="FLY783" s="46"/>
      <c r="FLZ783" s="46"/>
      <c r="FMA783" s="46"/>
      <c r="FMB783" s="46"/>
      <c r="FMC783" s="46"/>
      <c r="FMD783" s="46"/>
      <c r="FME783" s="46"/>
      <c r="FMF783" s="46"/>
      <c r="FMG783" s="46"/>
      <c r="FMH783" s="46"/>
      <c r="FMI783" s="46"/>
      <c r="FMJ783" s="46"/>
      <c r="FMK783" s="46"/>
      <c r="FML783" s="46"/>
      <c r="FMM783" s="46"/>
      <c r="FMN783" s="46"/>
      <c r="FMO783" s="46"/>
      <c r="FMP783" s="46"/>
      <c r="FMQ783" s="46"/>
      <c r="FMR783" s="46"/>
      <c r="FMS783" s="46"/>
      <c r="FMT783" s="46"/>
      <c r="FMU783" s="46"/>
      <c r="FMV783" s="46"/>
      <c r="FMW783" s="46"/>
      <c r="FMX783" s="46"/>
      <c r="FMY783" s="46"/>
      <c r="FMZ783" s="46"/>
      <c r="FNA783" s="46"/>
      <c r="FNB783" s="46"/>
      <c r="FNC783" s="46"/>
      <c r="FND783" s="46"/>
      <c r="FNE783" s="46"/>
      <c r="FNF783" s="46"/>
      <c r="FNG783" s="46"/>
      <c r="FNH783" s="46"/>
      <c r="FNI783" s="46"/>
      <c r="FNJ783" s="46"/>
      <c r="FNK783" s="46"/>
      <c r="FNL783" s="46"/>
      <c r="FNM783" s="46"/>
      <c r="FNN783" s="46"/>
      <c r="FNO783" s="46"/>
      <c r="FNP783" s="46"/>
      <c r="FNQ783" s="46"/>
      <c r="FNR783" s="46"/>
      <c r="FNS783" s="46"/>
      <c r="FNT783" s="46"/>
      <c r="FNU783" s="46"/>
      <c r="FNV783" s="46"/>
      <c r="FNW783" s="46"/>
      <c r="FNX783" s="46"/>
      <c r="FNY783" s="46"/>
      <c r="FNZ783" s="46"/>
      <c r="FOA783" s="46"/>
      <c r="FOB783" s="46"/>
      <c r="FOC783" s="46"/>
      <c r="FOD783" s="46"/>
      <c r="FOE783" s="46"/>
      <c r="FOF783" s="46"/>
      <c r="FOG783" s="46"/>
      <c r="FOH783" s="46"/>
      <c r="FOI783" s="46"/>
      <c r="FOJ783" s="46"/>
      <c r="FOK783" s="46"/>
      <c r="FOL783" s="46"/>
      <c r="FOM783" s="46"/>
      <c r="FON783" s="46"/>
      <c r="FOO783" s="46"/>
      <c r="FOP783" s="46"/>
      <c r="FOQ783" s="46"/>
      <c r="FOR783" s="46"/>
      <c r="FOS783" s="46"/>
      <c r="FOT783" s="46"/>
      <c r="FOU783" s="46"/>
      <c r="FOV783" s="46"/>
      <c r="FOW783" s="46"/>
      <c r="FOX783" s="46"/>
      <c r="FOY783" s="46"/>
      <c r="FOZ783" s="46"/>
      <c r="FPA783" s="46"/>
      <c r="FPB783" s="46"/>
      <c r="FPC783" s="46"/>
      <c r="FPD783" s="46"/>
      <c r="FPE783" s="46"/>
      <c r="FPF783" s="46"/>
      <c r="FPG783" s="46"/>
      <c r="FPH783" s="46"/>
      <c r="FPI783" s="46"/>
      <c r="FPJ783" s="46"/>
      <c r="FPK783" s="46"/>
      <c r="FPL783" s="46"/>
      <c r="FPM783" s="46"/>
      <c r="FPN783" s="46"/>
      <c r="FPO783" s="46"/>
      <c r="FPP783" s="46"/>
      <c r="FPQ783" s="46"/>
      <c r="FPR783" s="46"/>
      <c r="FPS783" s="46"/>
      <c r="FPT783" s="46"/>
      <c r="FPU783" s="46"/>
      <c r="FPV783" s="46"/>
      <c r="FPW783" s="46"/>
      <c r="FPX783" s="46"/>
      <c r="FPY783" s="46"/>
      <c r="FPZ783" s="46"/>
      <c r="FQA783" s="46"/>
      <c r="FQB783" s="46"/>
      <c r="FQC783" s="46"/>
      <c r="FQD783" s="46"/>
      <c r="FQE783" s="46"/>
      <c r="FQF783" s="46"/>
      <c r="FQG783" s="46"/>
      <c r="FQH783" s="46"/>
      <c r="FQI783" s="46"/>
      <c r="FQJ783" s="46"/>
      <c r="FQK783" s="46"/>
      <c r="FQL783" s="46"/>
      <c r="FQM783" s="46"/>
      <c r="FQN783" s="46"/>
      <c r="FQO783" s="46"/>
      <c r="FQP783" s="46"/>
      <c r="FQQ783" s="46"/>
      <c r="FQR783" s="46"/>
      <c r="FQS783" s="46"/>
      <c r="FQT783" s="46"/>
      <c r="FQU783" s="46"/>
      <c r="FQV783" s="46"/>
      <c r="FQW783" s="46"/>
      <c r="FQX783" s="46"/>
      <c r="FQY783" s="46"/>
      <c r="FQZ783" s="46"/>
      <c r="FRA783" s="46"/>
      <c r="FRB783" s="46"/>
      <c r="FRC783" s="46"/>
      <c r="FRD783" s="46"/>
      <c r="FRE783" s="46"/>
      <c r="FRF783" s="46"/>
      <c r="FRG783" s="46"/>
      <c r="FRH783" s="46"/>
      <c r="FRI783" s="46"/>
      <c r="FRJ783" s="46"/>
      <c r="FRK783" s="46"/>
      <c r="FRL783" s="46"/>
      <c r="FRM783" s="46"/>
      <c r="FRN783" s="46"/>
      <c r="FRO783" s="46"/>
      <c r="FRP783" s="46"/>
      <c r="FRQ783" s="46"/>
      <c r="FRR783" s="46"/>
      <c r="FRS783" s="46"/>
      <c r="FRT783" s="46"/>
      <c r="FRU783" s="46"/>
      <c r="FRV783" s="46"/>
      <c r="FRW783" s="46"/>
      <c r="FRX783" s="46"/>
      <c r="FRY783" s="46"/>
      <c r="FRZ783" s="46"/>
      <c r="FSA783" s="46"/>
      <c r="FSB783" s="46"/>
      <c r="FSC783" s="46"/>
      <c r="FSD783" s="46"/>
      <c r="FSE783" s="46"/>
      <c r="FSF783" s="46"/>
      <c r="FSG783" s="46"/>
      <c r="FSH783" s="46"/>
      <c r="FSI783" s="46"/>
      <c r="FSJ783" s="46"/>
      <c r="FSK783" s="46"/>
      <c r="FSL783" s="46"/>
      <c r="FSM783" s="46"/>
      <c r="FSN783" s="46"/>
      <c r="FSO783" s="46"/>
      <c r="FSP783" s="46"/>
      <c r="FSQ783" s="46"/>
      <c r="FSR783" s="46"/>
      <c r="FSS783" s="46"/>
      <c r="FST783" s="46"/>
      <c r="FSU783" s="46"/>
      <c r="FSV783" s="46"/>
      <c r="FSW783" s="46"/>
      <c r="FSX783" s="46"/>
      <c r="FSY783" s="46"/>
      <c r="FSZ783" s="46"/>
      <c r="FTA783" s="46"/>
      <c r="FTB783" s="46"/>
      <c r="FTC783" s="46"/>
      <c r="FTD783" s="46"/>
      <c r="FTE783" s="46"/>
      <c r="FTF783" s="46"/>
      <c r="FTG783" s="46"/>
      <c r="FTH783" s="46"/>
      <c r="FTI783" s="46"/>
      <c r="FTJ783" s="46"/>
      <c r="FTK783" s="46"/>
      <c r="FTL783" s="46"/>
      <c r="FTM783" s="46"/>
      <c r="FTN783" s="46"/>
      <c r="FTO783" s="46"/>
      <c r="FTP783" s="46"/>
      <c r="FTQ783" s="46"/>
      <c r="FTR783" s="46"/>
      <c r="FTS783" s="46"/>
      <c r="FTT783" s="46"/>
      <c r="FTU783" s="46"/>
      <c r="FTV783" s="46"/>
      <c r="FTW783" s="46"/>
      <c r="FTX783" s="46"/>
      <c r="FTY783" s="46"/>
      <c r="FTZ783" s="46"/>
      <c r="FUA783" s="46"/>
      <c r="FUB783" s="46"/>
      <c r="FUC783" s="46"/>
      <c r="FUD783" s="46"/>
      <c r="FUE783" s="46"/>
      <c r="FUF783" s="46"/>
      <c r="FUG783" s="46"/>
      <c r="FUH783" s="46"/>
      <c r="FUI783" s="46"/>
      <c r="FUJ783" s="46"/>
      <c r="FUK783" s="46"/>
      <c r="FUL783" s="46"/>
      <c r="FUM783" s="46"/>
      <c r="FUN783" s="46"/>
      <c r="FUO783" s="46"/>
      <c r="FUP783" s="46"/>
      <c r="FUQ783" s="46"/>
      <c r="FUR783" s="46"/>
      <c r="FUS783" s="46"/>
      <c r="FUT783" s="46"/>
      <c r="FUU783" s="46"/>
      <c r="FUV783" s="46"/>
      <c r="FUW783" s="46"/>
      <c r="FUX783" s="46"/>
      <c r="FUY783" s="46"/>
      <c r="FUZ783" s="46"/>
      <c r="FVA783" s="46"/>
      <c r="FVB783" s="46"/>
      <c r="FVC783" s="46"/>
      <c r="FVD783" s="46"/>
      <c r="FVE783" s="46"/>
      <c r="FVF783" s="46"/>
      <c r="FVG783" s="46"/>
      <c r="FVH783" s="46"/>
      <c r="FVI783" s="46"/>
      <c r="FVJ783" s="46"/>
      <c r="FVK783" s="46"/>
      <c r="FVL783" s="46"/>
      <c r="FVM783" s="46"/>
      <c r="FVN783" s="46"/>
      <c r="FVO783" s="46"/>
      <c r="FVP783" s="46"/>
      <c r="FVQ783" s="46"/>
      <c r="FVR783" s="46"/>
      <c r="FVS783" s="46"/>
      <c r="FVT783" s="46"/>
      <c r="FVU783" s="46"/>
      <c r="FVV783" s="46"/>
      <c r="FVW783" s="46"/>
      <c r="FVX783" s="46"/>
      <c r="FVY783" s="46"/>
      <c r="FVZ783" s="46"/>
      <c r="FWA783" s="46"/>
      <c r="FWB783" s="46"/>
      <c r="FWC783" s="46"/>
      <c r="FWD783" s="46"/>
      <c r="FWE783" s="46"/>
      <c r="FWF783" s="46"/>
      <c r="FWG783" s="46"/>
      <c r="FWH783" s="46"/>
      <c r="FWI783" s="46"/>
      <c r="FWJ783" s="46"/>
      <c r="FWK783" s="46"/>
      <c r="FWL783" s="46"/>
      <c r="FWM783" s="46"/>
      <c r="FWN783" s="46"/>
      <c r="FWO783" s="46"/>
      <c r="FWP783" s="46"/>
      <c r="FWQ783" s="46"/>
      <c r="FWR783" s="46"/>
      <c r="FWS783" s="46"/>
      <c r="FWT783" s="46"/>
      <c r="FWU783" s="46"/>
      <c r="FWV783" s="46"/>
      <c r="FWW783" s="46"/>
      <c r="FWX783" s="46"/>
      <c r="FWY783" s="46"/>
      <c r="FWZ783" s="46"/>
      <c r="FXA783" s="46"/>
      <c r="FXB783" s="46"/>
      <c r="FXC783" s="46"/>
      <c r="FXD783" s="46"/>
      <c r="FXE783" s="46"/>
      <c r="FXF783" s="46"/>
      <c r="FXG783" s="46"/>
      <c r="FXH783" s="46"/>
      <c r="FXI783" s="46"/>
      <c r="FXJ783" s="46"/>
      <c r="FXK783" s="46"/>
      <c r="FXL783" s="46"/>
      <c r="FXM783" s="46"/>
      <c r="FXN783" s="46"/>
      <c r="FXO783" s="46"/>
      <c r="FXP783" s="46"/>
      <c r="FXQ783" s="46"/>
      <c r="FXR783" s="46"/>
      <c r="FXS783" s="46"/>
      <c r="FXT783" s="46"/>
      <c r="FXU783" s="46"/>
      <c r="FXV783" s="46"/>
      <c r="FXW783" s="46"/>
      <c r="FXX783" s="46"/>
      <c r="FXY783" s="46"/>
      <c r="FXZ783" s="46"/>
      <c r="FYA783" s="46"/>
      <c r="FYB783" s="46"/>
      <c r="FYC783" s="46"/>
      <c r="FYD783" s="46"/>
      <c r="FYE783" s="46"/>
      <c r="FYF783" s="46"/>
      <c r="FYG783" s="46"/>
      <c r="FYH783" s="46"/>
      <c r="FYI783" s="46"/>
      <c r="FYJ783" s="46"/>
      <c r="FYK783" s="46"/>
      <c r="FYL783" s="46"/>
      <c r="FYM783" s="46"/>
      <c r="FYN783" s="46"/>
      <c r="FYO783" s="46"/>
      <c r="FYP783" s="46"/>
      <c r="FYQ783" s="46"/>
      <c r="FYR783" s="46"/>
      <c r="FYS783" s="46"/>
      <c r="FYT783" s="46"/>
      <c r="FYU783" s="46"/>
      <c r="FYV783" s="46"/>
      <c r="FYW783" s="46"/>
      <c r="FYX783" s="46"/>
      <c r="FYY783" s="46"/>
      <c r="FYZ783" s="46"/>
      <c r="FZA783" s="46"/>
      <c r="FZB783" s="46"/>
      <c r="FZC783" s="46"/>
      <c r="FZD783" s="46"/>
      <c r="FZE783" s="46"/>
      <c r="FZF783" s="46"/>
      <c r="FZG783" s="46"/>
      <c r="FZH783" s="46"/>
      <c r="FZI783" s="46"/>
      <c r="FZJ783" s="46"/>
      <c r="FZK783" s="46"/>
      <c r="FZL783" s="46"/>
      <c r="FZM783" s="46"/>
      <c r="FZN783" s="46"/>
      <c r="FZO783" s="46"/>
      <c r="FZP783" s="46"/>
      <c r="FZQ783" s="46"/>
      <c r="FZR783" s="46"/>
      <c r="FZS783" s="46"/>
      <c r="FZT783" s="46"/>
      <c r="FZU783" s="46"/>
      <c r="FZV783" s="46"/>
      <c r="FZW783" s="46"/>
      <c r="FZX783" s="46"/>
      <c r="FZY783" s="46"/>
      <c r="FZZ783" s="46"/>
      <c r="GAA783" s="46"/>
      <c r="GAB783" s="46"/>
      <c r="GAC783" s="46"/>
      <c r="GAD783" s="46"/>
      <c r="GAE783" s="46"/>
      <c r="GAF783" s="46"/>
      <c r="GAG783" s="46"/>
      <c r="GAH783" s="46"/>
      <c r="GAI783" s="46"/>
      <c r="GAJ783" s="46"/>
      <c r="GAK783" s="46"/>
      <c r="GAL783" s="46"/>
      <c r="GAM783" s="46"/>
      <c r="GAN783" s="46"/>
      <c r="GAO783" s="46"/>
      <c r="GAP783" s="46"/>
      <c r="GAQ783" s="46"/>
      <c r="GAR783" s="46"/>
      <c r="GAS783" s="46"/>
      <c r="GAT783" s="46"/>
      <c r="GAU783" s="46"/>
      <c r="GAV783" s="46"/>
      <c r="GAW783" s="46"/>
      <c r="GAX783" s="46"/>
      <c r="GAY783" s="46"/>
      <c r="GAZ783" s="46"/>
      <c r="GBA783" s="46"/>
      <c r="GBB783" s="46"/>
      <c r="GBC783" s="46"/>
      <c r="GBD783" s="46"/>
      <c r="GBE783" s="46"/>
      <c r="GBF783" s="46"/>
      <c r="GBG783" s="46"/>
      <c r="GBH783" s="46"/>
      <c r="GBI783" s="46"/>
      <c r="GBJ783" s="46"/>
      <c r="GBK783" s="46"/>
      <c r="GBL783" s="46"/>
      <c r="GBM783" s="46"/>
      <c r="GBN783" s="46"/>
      <c r="GBO783" s="46"/>
      <c r="GBP783" s="46"/>
      <c r="GBQ783" s="46"/>
      <c r="GBR783" s="46"/>
      <c r="GBS783" s="46"/>
      <c r="GBT783" s="46"/>
      <c r="GBU783" s="46"/>
      <c r="GBV783" s="46"/>
      <c r="GBW783" s="46"/>
      <c r="GBX783" s="46"/>
      <c r="GBY783" s="46"/>
      <c r="GBZ783" s="46"/>
      <c r="GCA783" s="46"/>
      <c r="GCB783" s="46"/>
      <c r="GCC783" s="46"/>
      <c r="GCD783" s="46"/>
      <c r="GCE783" s="46"/>
      <c r="GCF783" s="46"/>
      <c r="GCG783" s="46"/>
      <c r="GCH783" s="46"/>
      <c r="GCI783" s="46"/>
      <c r="GCJ783" s="46"/>
      <c r="GCK783" s="46"/>
      <c r="GCL783" s="46"/>
      <c r="GCM783" s="46"/>
      <c r="GCN783" s="46"/>
      <c r="GCO783" s="46"/>
      <c r="GCP783" s="46"/>
      <c r="GCQ783" s="46"/>
      <c r="GCR783" s="46"/>
      <c r="GCS783" s="46"/>
      <c r="GCT783" s="46"/>
      <c r="GCU783" s="46"/>
      <c r="GCV783" s="46"/>
      <c r="GCW783" s="46"/>
      <c r="GCX783" s="46"/>
      <c r="GCY783" s="46"/>
      <c r="GCZ783" s="46"/>
      <c r="GDA783" s="46"/>
      <c r="GDB783" s="46"/>
      <c r="GDC783" s="46"/>
      <c r="GDD783" s="46"/>
      <c r="GDE783" s="46"/>
      <c r="GDF783" s="46"/>
      <c r="GDG783" s="46"/>
      <c r="GDH783" s="46"/>
      <c r="GDI783" s="46"/>
      <c r="GDJ783" s="46"/>
      <c r="GDK783" s="46"/>
      <c r="GDL783" s="46"/>
      <c r="GDM783" s="46"/>
      <c r="GDN783" s="46"/>
      <c r="GDO783" s="46"/>
      <c r="GDP783" s="46"/>
      <c r="GDQ783" s="46"/>
      <c r="GDR783" s="46"/>
      <c r="GDS783" s="46"/>
      <c r="GDT783" s="46"/>
      <c r="GDU783" s="46"/>
      <c r="GDV783" s="46"/>
      <c r="GDW783" s="46"/>
      <c r="GDX783" s="46"/>
      <c r="GDY783" s="46"/>
      <c r="GDZ783" s="46"/>
      <c r="GEA783" s="46"/>
      <c r="GEB783" s="46"/>
      <c r="GEC783" s="46"/>
      <c r="GED783" s="46"/>
      <c r="GEE783" s="46"/>
      <c r="GEF783" s="46"/>
      <c r="GEG783" s="46"/>
      <c r="GEH783" s="46"/>
      <c r="GEI783" s="46"/>
      <c r="GEJ783" s="46"/>
      <c r="GEK783" s="46"/>
      <c r="GEL783" s="46"/>
      <c r="GEM783" s="46"/>
      <c r="GEN783" s="46"/>
      <c r="GEO783" s="46"/>
      <c r="GEP783" s="46"/>
      <c r="GEQ783" s="46"/>
      <c r="GER783" s="46"/>
      <c r="GES783" s="46"/>
      <c r="GET783" s="46"/>
      <c r="GEU783" s="46"/>
      <c r="GEV783" s="46"/>
      <c r="GEW783" s="46"/>
      <c r="GEX783" s="46"/>
      <c r="GEY783" s="46"/>
      <c r="GEZ783" s="46"/>
      <c r="GFA783" s="46"/>
      <c r="GFB783" s="46"/>
      <c r="GFC783" s="46"/>
      <c r="GFD783" s="46"/>
      <c r="GFE783" s="46"/>
      <c r="GFF783" s="46"/>
      <c r="GFG783" s="46"/>
      <c r="GFH783" s="46"/>
      <c r="GFI783" s="46"/>
      <c r="GFJ783" s="46"/>
      <c r="GFK783" s="46"/>
      <c r="GFL783" s="46"/>
      <c r="GFM783" s="46"/>
      <c r="GFN783" s="46"/>
      <c r="GFO783" s="46"/>
      <c r="GFP783" s="46"/>
      <c r="GFQ783" s="46"/>
      <c r="GFR783" s="46"/>
      <c r="GFS783" s="46"/>
      <c r="GFT783" s="46"/>
      <c r="GFU783" s="46"/>
      <c r="GFV783" s="46"/>
      <c r="GFW783" s="46"/>
      <c r="GFX783" s="46"/>
      <c r="GFY783" s="46"/>
      <c r="GFZ783" s="46"/>
      <c r="GGA783" s="46"/>
      <c r="GGB783" s="46"/>
      <c r="GGC783" s="46"/>
      <c r="GGD783" s="46"/>
      <c r="GGE783" s="46"/>
      <c r="GGF783" s="46"/>
      <c r="GGG783" s="46"/>
      <c r="GGH783" s="46"/>
      <c r="GGI783" s="46"/>
      <c r="GGJ783" s="46"/>
      <c r="GGK783" s="46"/>
      <c r="GGL783" s="46"/>
      <c r="GGM783" s="46"/>
      <c r="GGN783" s="46"/>
      <c r="GGO783" s="46"/>
      <c r="GGP783" s="46"/>
      <c r="GGQ783" s="46"/>
      <c r="GGR783" s="46"/>
      <c r="GGS783" s="46"/>
      <c r="GGT783" s="46"/>
      <c r="GGU783" s="46"/>
      <c r="GGV783" s="46"/>
      <c r="GGW783" s="46"/>
      <c r="GGX783" s="46"/>
      <c r="GGY783" s="46"/>
      <c r="GGZ783" s="46"/>
      <c r="GHA783" s="46"/>
      <c r="GHB783" s="46"/>
      <c r="GHC783" s="46"/>
      <c r="GHD783" s="46"/>
      <c r="GHE783" s="46"/>
      <c r="GHF783" s="46"/>
      <c r="GHG783" s="46"/>
      <c r="GHH783" s="46"/>
      <c r="GHI783" s="46"/>
      <c r="GHJ783" s="46"/>
      <c r="GHK783" s="46"/>
      <c r="GHL783" s="46"/>
      <c r="GHM783" s="46"/>
      <c r="GHN783" s="46"/>
      <c r="GHO783" s="46"/>
      <c r="GHP783" s="46"/>
      <c r="GHQ783" s="46"/>
      <c r="GHR783" s="46"/>
      <c r="GHS783" s="46"/>
      <c r="GHT783" s="46"/>
      <c r="GHU783" s="46"/>
      <c r="GHV783" s="46"/>
      <c r="GHW783" s="46"/>
      <c r="GHX783" s="46"/>
      <c r="GHY783" s="46"/>
      <c r="GHZ783" s="46"/>
      <c r="GIA783" s="46"/>
      <c r="GIB783" s="46"/>
      <c r="GIC783" s="46"/>
      <c r="GID783" s="46"/>
      <c r="GIE783" s="46"/>
      <c r="GIF783" s="46"/>
      <c r="GIG783" s="46"/>
      <c r="GIH783" s="46"/>
      <c r="GII783" s="46"/>
      <c r="GIJ783" s="46"/>
      <c r="GIK783" s="46"/>
      <c r="GIL783" s="46"/>
      <c r="GIM783" s="46"/>
      <c r="GIN783" s="46"/>
      <c r="GIO783" s="46"/>
      <c r="GIP783" s="46"/>
      <c r="GIQ783" s="46"/>
      <c r="GIR783" s="46"/>
      <c r="GIS783" s="46"/>
      <c r="GIT783" s="46"/>
      <c r="GIU783" s="46"/>
      <c r="GIV783" s="46"/>
      <c r="GIW783" s="46"/>
      <c r="GIX783" s="46"/>
      <c r="GIY783" s="46"/>
      <c r="GIZ783" s="46"/>
      <c r="GJA783" s="46"/>
      <c r="GJB783" s="46"/>
      <c r="GJC783" s="46"/>
      <c r="GJD783" s="46"/>
      <c r="GJE783" s="46"/>
      <c r="GJF783" s="46"/>
      <c r="GJG783" s="46"/>
      <c r="GJH783" s="46"/>
      <c r="GJI783" s="46"/>
      <c r="GJJ783" s="46"/>
      <c r="GJK783" s="46"/>
      <c r="GJL783" s="46"/>
      <c r="GJM783" s="46"/>
      <c r="GJN783" s="46"/>
      <c r="GJO783" s="46"/>
      <c r="GJP783" s="46"/>
      <c r="GJQ783" s="46"/>
      <c r="GJR783" s="46"/>
      <c r="GJS783" s="46"/>
      <c r="GJT783" s="46"/>
      <c r="GJU783" s="46"/>
      <c r="GJV783" s="46"/>
      <c r="GJW783" s="46"/>
      <c r="GJX783" s="46"/>
      <c r="GJY783" s="46"/>
      <c r="GJZ783" s="46"/>
      <c r="GKA783" s="46"/>
      <c r="GKB783" s="46"/>
      <c r="GKC783" s="46"/>
      <c r="GKD783" s="46"/>
      <c r="GKE783" s="46"/>
      <c r="GKF783" s="46"/>
      <c r="GKG783" s="46"/>
      <c r="GKH783" s="46"/>
      <c r="GKI783" s="46"/>
      <c r="GKJ783" s="46"/>
      <c r="GKK783" s="46"/>
      <c r="GKL783" s="46"/>
      <c r="GKM783" s="46"/>
      <c r="GKN783" s="46"/>
      <c r="GKO783" s="46"/>
      <c r="GKP783" s="46"/>
      <c r="GKQ783" s="46"/>
      <c r="GKR783" s="46"/>
      <c r="GKS783" s="46"/>
      <c r="GKT783" s="46"/>
      <c r="GKU783" s="46"/>
      <c r="GKV783" s="46"/>
      <c r="GKW783" s="46"/>
      <c r="GKX783" s="46"/>
      <c r="GKY783" s="46"/>
      <c r="GKZ783" s="46"/>
      <c r="GLA783" s="46"/>
      <c r="GLB783" s="46"/>
      <c r="GLC783" s="46"/>
      <c r="GLD783" s="46"/>
      <c r="GLE783" s="46"/>
      <c r="GLF783" s="46"/>
      <c r="GLG783" s="46"/>
      <c r="GLH783" s="46"/>
      <c r="GLI783" s="46"/>
      <c r="GLJ783" s="46"/>
      <c r="GLK783" s="46"/>
      <c r="GLL783" s="46"/>
      <c r="GLM783" s="46"/>
      <c r="GLN783" s="46"/>
      <c r="GLO783" s="46"/>
      <c r="GLP783" s="46"/>
      <c r="GLQ783" s="46"/>
      <c r="GLR783" s="46"/>
      <c r="GLS783" s="46"/>
      <c r="GLT783" s="46"/>
      <c r="GLU783" s="46"/>
      <c r="GLV783" s="46"/>
      <c r="GLW783" s="46"/>
      <c r="GLX783" s="46"/>
      <c r="GLY783" s="46"/>
      <c r="GLZ783" s="46"/>
      <c r="GMA783" s="46"/>
      <c r="GMB783" s="46"/>
      <c r="GMC783" s="46"/>
      <c r="GMD783" s="46"/>
      <c r="GME783" s="46"/>
      <c r="GMF783" s="46"/>
      <c r="GMG783" s="46"/>
      <c r="GMH783" s="46"/>
      <c r="GMI783" s="46"/>
      <c r="GMJ783" s="46"/>
      <c r="GMK783" s="46"/>
      <c r="GML783" s="46"/>
      <c r="GMM783" s="46"/>
      <c r="GMN783" s="46"/>
      <c r="GMO783" s="46"/>
      <c r="GMP783" s="46"/>
      <c r="GMQ783" s="46"/>
      <c r="GMR783" s="46"/>
      <c r="GMS783" s="46"/>
      <c r="GMT783" s="46"/>
      <c r="GMU783" s="46"/>
      <c r="GMV783" s="46"/>
      <c r="GMW783" s="46"/>
      <c r="GMX783" s="46"/>
      <c r="GMY783" s="46"/>
      <c r="GMZ783" s="46"/>
      <c r="GNA783" s="46"/>
      <c r="GNB783" s="46"/>
      <c r="GNC783" s="46"/>
      <c r="GND783" s="46"/>
      <c r="GNE783" s="46"/>
      <c r="GNF783" s="46"/>
      <c r="GNG783" s="46"/>
      <c r="GNH783" s="46"/>
      <c r="GNI783" s="46"/>
      <c r="GNJ783" s="46"/>
      <c r="GNK783" s="46"/>
      <c r="GNL783" s="46"/>
      <c r="GNM783" s="46"/>
      <c r="GNN783" s="46"/>
      <c r="GNO783" s="46"/>
      <c r="GNP783" s="46"/>
      <c r="GNQ783" s="46"/>
      <c r="GNR783" s="46"/>
      <c r="GNS783" s="46"/>
      <c r="GNT783" s="46"/>
      <c r="GNU783" s="46"/>
      <c r="GNV783" s="46"/>
      <c r="GNW783" s="46"/>
      <c r="GNX783" s="46"/>
      <c r="GNY783" s="46"/>
      <c r="GNZ783" s="46"/>
      <c r="GOA783" s="46"/>
      <c r="GOB783" s="46"/>
      <c r="GOC783" s="46"/>
      <c r="GOD783" s="46"/>
      <c r="GOE783" s="46"/>
      <c r="GOF783" s="46"/>
      <c r="GOG783" s="46"/>
      <c r="GOH783" s="46"/>
      <c r="GOI783" s="46"/>
      <c r="GOJ783" s="46"/>
      <c r="GOK783" s="46"/>
      <c r="GOL783" s="46"/>
      <c r="GOM783" s="46"/>
      <c r="GON783" s="46"/>
      <c r="GOO783" s="46"/>
      <c r="GOP783" s="46"/>
      <c r="GOQ783" s="46"/>
      <c r="GOR783" s="46"/>
      <c r="GOS783" s="46"/>
      <c r="GOT783" s="46"/>
      <c r="GOU783" s="46"/>
      <c r="GOV783" s="46"/>
      <c r="GOW783" s="46"/>
      <c r="GOX783" s="46"/>
      <c r="GOY783" s="46"/>
      <c r="GOZ783" s="46"/>
      <c r="GPA783" s="46"/>
      <c r="GPB783" s="46"/>
      <c r="GPC783" s="46"/>
      <c r="GPD783" s="46"/>
      <c r="GPE783" s="46"/>
      <c r="GPF783" s="46"/>
      <c r="GPG783" s="46"/>
      <c r="GPH783" s="46"/>
      <c r="GPI783" s="46"/>
      <c r="GPJ783" s="46"/>
      <c r="GPK783" s="46"/>
      <c r="GPL783" s="46"/>
      <c r="GPM783" s="46"/>
      <c r="GPN783" s="46"/>
      <c r="GPO783" s="46"/>
      <c r="GPP783" s="46"/>
      <c r="GPQ783" s="46"/>
      <c r="GPR783" s="46"/>
      <c r="GPS783" s="46"/>
      <c r="GPT783" s="46"/>
      <c r="GPU783" s="46"/>
      <c r="GPV783" s="46"/>
      <c r="GPW783" s="46"/>
      <c r="GPX783" s="46"/>
      <c r="GPY783" s="46"/>
      <c r="GPZ783" s="46"/>
      <c r="GQA783" s="46"/>
      <c r="GQB783" s="46"/>
      <c r="GQC783" s="46"/>
      <c r="GQD783" s="46"/>
      <c r="GQE783" s="46"/>
      <c r="GQF783" s="46"/>
      <c r="GQG783" s="46"/>
      <c r="GQH783" s="46"/>
      <c r="GQI783" s="46"/>
      <c r="GQJ783" s="46"/>
      <c r="GQK783" s="46"/>
      <c r="GQL783" s="46"/>
      <c r="GQM783" s="46"/>
      <c r="GQN783" s="46"/>
      <c r="GQO783" s="46"/>
      <c r="GQP783" s="46"/>
      <c r="GQQ783" s="46"/>
      <c r="GQR783" s="46"/>
      <c r="GQS783" s="46"/>
      <c r="GQT783" s="46"/>
      <c r="GQU783" s="46"/>
      <c r="GQV783" s="46"/>
      <c r="GQW783" s="46"/>
      <c r="GQX783" s="46"/>
      <c r="GQY783" s="46"/>
      <c r="GQZ783" s="46"/>
      <c r="GRA783" s="46"/>
      <c r="GRB783" s="46"/>
      <c r="GRC783" s="46"/>
      <c r="GRD783" s="46"/>
      <c r="GRE783" s="46"/>
      <c r="GRF783" s="46"/>
      <c r="GRG783" s="46"/>
      <c r="GRH783" s="46"/>
      <c r="GRI783" s="46"/>
      <c r="GRJ783" s="46"/>
      <c r="GRK783" s="46"/>
      <c r="GRL783" s="46"/>
      <c r="GRM783" s="46"/>
      <c r="GRN783" s="46"/>
      <c r="GRO783" s="46"/>
      <c r="GRP783" s="46"/>
      <c r="GRQ783" s="46"/>
      <c r="GRR783" s="46"/>
      <c r="GRS783" s="46"/>
      <c r="GRT783" s="46"/>
      <c r="GRU783" s="46"/>
      <c r="GRV783" s="46"/>
      <c r="GRW783" s="46"/>
      <c r="GRX783" s="46"/>
      <c r="GRY783" s="46"/>
      <c r="GRZ783" s="46"/>
      <c r="GSA783" s="46"/>
      <c r="GSB783" s="46"/>
      <c r="GSC783" s="46"/>
      <c r="GSD783" s="46"/>
      <c r="GSE783" s="46"/>
      <c r="GSF783" s="46"/>
      <c r="GSG783" s="46"/>
      <c r="GSH783" s="46"/>
      <c r="GSI783" s="46"/>
      <c r="GSJ783" s="46"/>
      <c r="GSK783" s="46"/>
      <c r="GSL783" s="46"/>
      <c r="GSM783" s="46"/>
      <c r="GSN783" s="46"/>
      <c r="GSO783" s="46"/>
      <c r="GSP783" s="46"/>
      <c r="GSQ783" s="46"/>
      <c r="GSR783" s="46"/>
      <c r="GSS783" s="46"/>
      <c r="GST783" s="46"/>
      <c r="GSU783" s="46"/>
      <c r="GSV783" s="46"/>
      <c r="GSW783" s="46"/>
      <c r="GSX783" s="46"/>
      <c r="GSY783" s="46"/>
      <c r="GSZ783" s="46"/>
      <c r="GTA783" s="46"/>
      <c r="GTB783" s="46"/>
      <c r="GTC783" s="46"/>
      <c r="GTD783" s="46"/>
      <c r="GTE783" s="46"/>
      <c r="GTF783" s="46"/>
      <c r="GTG783" s="46"/>
      <c r="GTH783" s="46"/>
      <c r="GTI783" s="46"/>
      <c r="GTJ783" s="46"/>
      <c r="GTK783" s="46"/>
      <c r="GTL783" s="46"/>
      <c r="GTM783" s="46"/>
      <c r="GTN783" s="46"/>
      <c r="GTO783" s="46"/>
      <c r="GTP783" s="46"/>
      <c r="GTQ783" s="46"/>
      <c r="GTR783" s="46"/>
      <c r="GTS783" s="46"/>
      <c r="GTT783" s="46"/>
      <c r="GTU783" s="46"/>
      <c r="GTV783" s="46"/>
      <c r="GTW783" s="46"/>
      <c r="GTX783" s="46"/>
      <c r="GTY783" s="46"/>
      <c r="GTZ783" s="46"/>
      <c r="GUA783" s="46"/>
      <c r="GUB783" s="46"/>
      <c r="GUC783" s="46"/>
      <c r="GUD783" s="46"/>
      <c r="GUE783" s="46"/>
      <c r="GUF783" s="46"/>
      <c r="GUG783" s="46"/>
      <c r="GUH783" s="46"/>
      <c r="GUI783" s="46"/>
      <c r="GUJ783" s="46"/>
      <c r="GUK783" s="46"/>
      <c r="GUL783" s="46"/>
      <c r="GUM783" s="46"/>
      <c r="GUN783" s="46"/>
      <c r="GUO783" s="46"/>
      <c r="GUP783" s="46"/>
      <c r="GUQ783" s="46"/>
      <c r="GUR783" s="46"/>
      <c r="GUS783" s="46"/>
      <c r="GUT783" s="46"/>
      <c r="GUU783" s="46"/>
      <c r="GUV783" s="46"/>
      <c r="GUW783" s="46"/>
      <c r="GUX783" s="46"/>
      <c r="GUY783" s="46"/>
      <c r="GUZ783" s="46"/>
      <c r="GVA783" s="46"/>
      <c r="GVB783" s="46"/>
      <c r="GVC783" s="46"/>
      <c r="GVD783" s="46"/>
      <c r="GVE783" s="46"/>
      <c r="GVF783" s="46"/>
      <c r="GVG783" s="46"/>
      <c r="GVH783" s="46"/>
      <c r="GVI783" s="46"/>
      <c r="GVJ783" s="46"/>
      <c r="GVK783" s="46"/>
      <c r="GVL783" s="46"/>
      <c r="GVM783" s="46"/>
      <c r="GVN783" s="46"/>
      <c r="GVO783" s="46"/>
      <c r="GVP783" s="46"/>
      <c r="GVQ783" s="46"/>
      <c r="GVR783" s="46"/>
      <c r="GVS783" s="46"/>
      <c r="GVT783" s="46"/>
      <c r="GVU783" s="46"/>
      <c r="GVV783" s="46"/>
      <c r="GVW783" s="46"/>
      <c r="GVX783" s="46"/>
      <c r="GVY783" s="46"/>
      <c r="GVZ783" s="46"/>
      <c r="GWA783" s="46"/>
      <c r="GWB783" s="46"/>
      <c r="GWC783" s="46"/>
      <c r="GWD783" s="46"/>
      <c r="GWE783" s="46"/>
      <c r="GWF783" s="46"/>
      <c r="GWG783" s="46"/>
      <c r="GWH783" s="46"/>
      <c r="GWI783" s="46"/>
      <c r="GWJ783" s="46"/>
      <c r="GWK783" s="46"/>
      <c r="GWL783" s="46"/>
      <c r="GWM783" s="46"/>
      <c r="GWN783" s="46"/>
      <c r="GWO783" s="46"/>
      <c r="GWP783" s="46"/>
      <c r="GWQ783" s="46"/>
      <c r="GWR783" s="46"/>
      <c r="GWS783" s="46"/>
      <c r="GWT783" s="46"/>
      <c r="GWU783" s="46"/>
      <c r="GWV783" s="46"/>
      <c r="GWW783" s="46"/>
      <c r="GWX783" s="46"/>
      <c r="GWY783" s="46"/>
      <c r="GWZ783" s="46"/>
      <c r="GXA783" s="46"/>
      <c r="GXB783" s="46"/>
      <c r="GXC783" s="46"/>
      <c r="GXD783" s="46"/>
      <c r="GXE783" s="46"/>
      <c r="GXF783" s="46"/>
      <c r="GXG783" s="46"/>
      <c r="GXH783" s="46"/>
      <c r="GXI783" s="46"/>
      <c r="GXJ783" s="46"/>
      <c r="GXK783" s="46"/>
      <c r="GXL783" s="46"/>
      <c r="GXM783" s="46"/>
      <c r="GXN783" s="46"/>
      <c r="GXO783" s="46"/>
      <c r="GXP783" s="46"/>
      <c r="GXQ783" s="46"/>
      <c r="GXR783" s="46"/>
      <c r="GXS783" s="46"/>
      <c r="GXT783" s="46"/>
      <c r="GXU783" s="46"/>
      <c r="GXV783" s="46"/>
      <c r="GXW783" s="46"/>
      <c r="GXX783" s="46"/>
      <c r="GXY783" s="46"/>
      <c r="GXZ783" s="46"/>
      <c r="GYA783" s="46"/>
      <c r="GYB783" s="46"/>
      <c r="GYC783" s="46"/>
      <c r="GYD783" s="46"/>
      <c r="GYE783" s="46"/>
      <c r="GYF783" s="46"/>
      <c r="GYG783" s="46"/>
      <c r="GYH783" s="46"/>
      <c r="GYI783" s="46"/>
      <c r="GYJ783" s="46"/>
      <c r="GYK783" s="46"/>
      <c r="GYL783" s="46"/>
      <c r="GYM783" s="46"/>
      <c r="GYN783" s="46"/>
      <c r="GYO783" s="46"/>
      <c r="GYP783" s="46"/>
      <c r="GYQ783" s="46"/>
      <c r="GYR783" s="46"/>
      <c r="GYS783" s="46"/>
      <c r="GYT783" s="46"/>
      <c r="GYU783" s="46"/>
      <c r="GYV783" s="46"/>
      <c r="GYW783" s="46"/>
      <c r="GYX783" s="46"/>
      <c r="GYY783" s="46"/>
      <c r="GYZ783" s="46"/>
      <c r="GZA783" s="46"/>
      <c r="GZB783" s="46"/>
      <c r="GZC783" s="46"/>
      <c r="GZD783" s="46"/>
      <c r="GZE783" s="46"/>
      <c r="GZF783" s="46"/>
      <c r="GZG783" s="46"/>
      <c r="GZH783" s="46"/>
      <c r="GZI783" s="46"/>
      <c r="GZJ783" s="46"/>
      <c r="GZK783" s="46"/>
      <c r="GZL783" s="46"/>
      <c r="GZM783" s="46"/>
      <c r="GZN783" s="46"/>
      <c r="GZO783" s="46"/>
      <c r="GZP783" s="46"/>
      <c r="GZQ783" s="46"/>
      <c r="GZR783" s="46"/>
      <c r="GZS783" s="46"/>
      <c r="GZT783" s="46"/>
      <c r="GZU783" s="46"/>
      <c r="GZV783" s="46"/>
      <c r="GZW783" s="46"/>
      <c r="GZX783" s="46"/>
      <c r="GZY783" s="46"/>
      <c r="GZZ783" s="46"/>
      <c r="HAA783" s="46"/>
      <c r="HAB783" s="46"/>
      <c r="HAC783" s="46"/>
      <c r="HAD783" s="46"/>
      <c r="HAE783" s="46"/>
      <c r="HAF783" s="46"/>
      <c r="HAG783" s="46"/>
      <c r="HAH783" s="46"/>
      <c r="HAI783" s="46"/>
      <c r="HAJ783" s="46"/>
      <c r="HAK783" s="46"/>
      <c r="HAL783" s="46"/>
      <c r="HAM783" s="46"/>
      <c r="HAN783" s="46"/>
      <c r="HAO783" s="46"/>
      <c r="HAP783" s="46"/>
      <c r="HAQ783" s="46"/>
      <c r="HAR783" s="46"/>
      <c r="HAS783" s="46"/>
      <c r="HAT783" s="46"/>
      <c r="HAU783" s="46"/>
      <c r="HAV783" s="46"/>
      <c r="HAW783" s="46"/>
      <c r="HAX783" s="46"/>
      <c r="HAY783" s="46"/>
      <c r="HAZ783" s="46"/>
      <c r="HBA783" s="46"/>
      <c r="HBB783" s="46"/>
      <c r="HBC783" s="46"/>
      <c r="HBD783" s="46"/>
      <c r="HBE783" s="46"/>
      <c r="HBF783" s="46"/>
      <c r="HBG783" s="46"/>
      <c r="HBH783" s="46"/>
      <c r="HBI783" s="46"/>
      <c r="HBJ783" s="46"/>
      <c r="HBK783" s="46"/>
      <c r="HBL783" s="46"/>
      <c r="HBM783" s="46"/>
      <c r="HBN783" s="46"/>
      <c r="HBO783" s="46"/>
      <c r="HBP783" s="46"/>
      <c r="HBQ783" s="46"/>
      <c r="HBR783" s="46"/>
      <c r="HBS783" s="46"/>
      <c r="HBT783" s="46"/>
      <c r="HBU783" s="46"/>
      <c r="HBV783" s="46"/>
      <c r="HBW783" s="46"/>
      <c r="HBX783" s="46"/>
      <c r="HBY783" s="46"/>
      <c r="HBZ783" s="46"/>
      <c r="HCA783" s="46"/>
      <c r="HCB783" s="46"/>
      <c r="HCC783" s="46"/>
      <c r="HCD783" s="46"/>
      <c r="HCE783" s="46"/>
      <c r="HCF783" s="46"/>
      <c r="HCG783" s="46"/>
      <c r="HCH783" s="46"/>
      <c r="HCI783" s="46"/>
      <c r="HCJ783" s="46"/>
      <c r="HCK783" s="46"/>
      <c r="HCL783" s="46"/>
      <c r="HCM783" s="46"/>
      <c r="HCN783" s="46"/>
      <c r="HCO783" s="46"/>
      <c r="HCP783" s="46"/>
      <c r="HCQ783" s="46"/>
      <c r="HCR783" s="46"/>
      <c r="HCS783" s="46"/>
      <c r="HCT783" s="46"/>
      <c r="HCU783" s="46"/>
      <c r="HCV783" s="46"/>
      <c r="HCW783" s="46"/>
      <c r="HCX783" s="46"/>
      <c r="HCY783" s="46"/>
      <c r="HCZ783" s="46"/>
      <c r="HDA783" s="46"/>
      <c r="HDB783" s="46"/>
      <c r="HDC783" s="46"/>
      <c r="HDD783" s="46"/>
      <c r="HDE783" s="46"/>
      <c r="HDF783" s="46"/>
      <c r="HDG783" s="46"/>
      <c r="HDH783" s="46"/>
      <c r="HDI783" s="46"/>
      <c r="HDJ783" s="46"/>
      <c r="HDK783" s="46"/>
      <c r="HDL783" s="46"/>
      <c r="HDM783" s="46"/>
      <c r="HDN783" s="46"/>
      <c r="HDO783" s="46"/>
      <c r="HDP783" s="46"/>
      <c r="HDQ783" s="46"/>
      <c r="HDR783" s="46"/>
      <c r="HDS783" s="46"/>
      <c r="HDT783" s="46"/>
      <c r="HDU783" s="46"/>
      <c r="HDV783" s="46"/>
      <c r="HDW783" s="46"/>
      <c r="HDX783" s="46"/>
      <c r="HDY783" s="46"/>
      <c r="HDZ783" s="46"/>
      <c r="HEA783" s="46"/>
      <c r="HEB783" s="46"/>
      <c r="HEC783" s="46"/>
      <c r="HED783" s="46"/>
      <c r="HEE783" s="46"/>
      <c r="HEF783" s="46"/>
      <c r="HEG783" s="46"/>
      <c r="HEH783" s="46"/>
      <c r="HEI783" s="46"/>
      <c r="HEJ783" s="46"/>
      <c r="HEK783" s="46"/>
      <c r="HEL783" s="46"/>
      <c r="HEM783" s="46"/>
      <c r="HEN783" s="46"/>
      <c r="HEO783" s="46"/>
      <c r="HEP783" s="46"/>
      <c r="HEQ783" s="46"/>
      <c r="HER783" s="46"/>
      <c r="HES783" s="46"/>
      <c r="HET783" s="46"/>
      <c r="HEU783" s="46"/>
      <c r="HEV783" s="46"/>
      <c r="HEW783" s="46"/>
      <c r="HEX783" s="46"/>
      <c r="HEY783" s="46"/>
      <c r="HEZ783" s="46"/>
      <c r="HFA783" s="46"/>
      <c r="HFB783" s="46"/>
      <c r="HFC783" s="46"/>
      <c r="HFD783" s="46"/>
      <c r="HFE783" s="46"/>
      <c r="HFF783" s="46"/>
      <c r="HFG783" s="46"/>
      <c r="HFH783" s="46"/>
      <c r="HFI783" s="46"/>
      <c r="HFJ783" s="46"/>
      <c r="HFK783" s="46"/>
      <c r="HFL783" s="46"/>
      <c r="HFM783" s="46"/>
      <c r="HFN783" s="46"/>
      <c r="HFO783" s="46"/>
      <c r="HFP783" s="46"/>
      <c r="HFQ783" s="46"/>
      <c r="HFR783" s="46"/>
      <c r="HFS783" s="46"/>
      <c r="HFT783" s="46"/>
      <c r="HFU783" s="46"/>
      <c r="HFV783" s="46"/>
      <c r="HFW783" s="46"/>
      <c r="HFX783" s="46"/>
      <c r="HFY783" s="46"/>
      <c r="HFZ783" s="46"/>
      <c r="HGA783" s="46"/>
      <c r="HGB783" s="46"/>
      <c r="HGC783" s="46"/>
      <c r="HGD783" s="46"/>
      <c r="HGE783" s="46"/>
      <c r="HGF783" s="46"/>
      <c r="HGG783" s="46"/>
      <c r="HGH783" s="46"/>
      <c r="HGI783" s="46"/>
      <c r="HGJ783" s="46"/>
      <c r="HGK783" s="46"/>
      <c r="HGL783" s="46"/>
      <c r="HGM783" s="46"/>
      <c r="HGN783" s="46"/>
      <c r="HGO783" s="46"/>
      <c r="HGP783" s="46"/>
      <c r="HGQ783" s="46"/>
      <c r="HGR783" s="46"/>
      <c r="HGS783" s="46"/>
      <c r="HGT783" s="46"/>
      <c r="HGU783" s="46"/>
      <c r="HGV783" s="46"/>
      <c r="HGW783" s="46"/>
      <c r="HGX783" s="46"/>
      <c r="HGY783" s="46"/>
      <c r="HGZ783" s="46"/>
      <c r="HHA783" s="46"/>
      <c r="HHB783" s="46"/>
      <c r="HHC783" s="46"/>
      <c r="HHD783" s="46"/>
      <c r="HHE783" s="46"/>
      <c r="HHF783" s="46"/>
      <c r="HHG783" s="46"/>
      <c r="HHH783" s="46"/>
      <c r="HHI783" s="46"/>
      <c r="HHJ783" s="46"/>
      <c r="HHK783" s="46"/>
      <c r="HHL783" s="46"/>
      <c r="HHM783" s="46"/>
      <c r="HHN783" s="46"/>
      <c r="HHO783" s="46"/>
      <c r="HHP783" s="46"/>
      <c r="HHQ783" s="46"/>
      <c r="HHR783" s="46"/>
      <c r="HHS783" s="46"/>
      <c r="HHT783" s="46"/>
      <c r="HHU783" s="46"/>
      <c r="HHV783" s="46"/>
      <c r="HHW783" s="46"/>
      <c r="HHX783" s="46"/>
      <c r="HHY783" s="46"/>
      <c r="HHZ783" s="46"/>
      <c r="HIA783" s="46"/>
      <c r="HIB783" s="46"/>
      <c r="HIC783" s="46"/>
      <c r="HID783" s="46"/>
      <c r="HIE783" s="46"/>
      <c r="HIF783" s="46"/>
      <c r="HIG783" s="46"/>
      <c r="HIH783" s="46"/>
      <c r="HII783" s="46"/>
      <c r="HIJ783" s="46"/>
      <c r="HIK783" s="46"/>
      <c r="HIL783" s="46"/>
      <c r="HIM783" s="46"/>
      <c r="HIN783" s="46"/>
      <c r="HIO783" s="46"/>
      <c r="HIP783" s="46"/>
      <c r="HIQ783" s="46"/>
      <c r="HIR783" s="46"/>
      <c r="HIS783" s="46"/>
      <c r="HIT783" s="46"/>
      <c r="HIU783" s="46"/>
      <c r="HIV783" s="46"/>
      <c r="HIW783" s="46"/>
      <c r="HIX783" s="46"/>
      <c r="HIY783" s="46"/>
      <c r="HIZ783" s="46"/>
      <c r="HJA783" s="46"/>
      <c r="HJB783" s="46"/>
      <c r="HJC783" s="46"/>
      <c r="HJD783" s="46"/>
      <c r="HJE783" s="46"/>
      <c r="HJF783" s="46"/>
      <c r="HJG783" s="46"/>
      <c r="HJH783" s="46"/>
      <c r="HJI783" s="46"/>
      <c r="HJJ783" s="46"/>
      <c r="HJK783" s="46"/>
      <c r="HJL783" s="46"/>
      <c r="HJM783" s="46"/>
      <c r="HJN783" s="46"/>
      <c r="HJO783" s="46"/>
      <c r="HJP783" s="46"/>
      <c r="HJQ783" s="46"/>
      <c r="HJR783" s="46"/>
      <c r="HJS783" s="46"/>
      <c r="HJT783" s="46"/>
      <c r="HJU783" s="46"/>
      <c r="HJV783" s="46"/>
      <c r="HJW783" s="46"/>
      <c r="HJX783" s="46"/>
      <c r="HJY783" s="46"/>
      <c r="HJZ783" s="46"/>
      <c r="HKA783" s="46"/>
      <c r="HKB783" s="46"/>
      <c r="HKC783" s="46"/>
      <c r="HKD783" s="46"/>
      <c r="HKE783" s="46"/>
      <c r="HKF783" s="46"/>
      <c r="HKG783" s="46"/>
      <c r="HKH783" s="46"/>
      <c r="HKI783" s="46"/>
      <c r="HKJ783" s="46"/>
      <c r="HKK783" s="46"/>
      <c r="HKL783" s="46"/>
      <c r="HKM783" s="46"/>
      <c r="HKN783" s="46"/>
      <c r="HKO783" s="46"/>
      <c r="HKP783" s="46"/>
      <c r="HKQ783" s="46"/>
      <c r="HKR783" s="46"/>
      <c r="HKS783" s="46"/>
      <c r="HKT783" s="46"/>
      <c r="HKU783" s="46"/>
      <c r="HKV783" s="46"/>
      <c r="HKW783" s="46"/>
      <c r="HKX783" s="46"/>
      <c r="HKY783" s="46"/>
      <c r="HKZ783" s="46"/>
      <c r="HLA783" s="46"/>
      <c r="HLB783" s="46"/>
      <c r="HLC783" s="46"/>
      <c r="HLD783" s="46"/>
      <c r="HLE783" s="46"/>
      <c r="HLF783" s="46"/>
      <c r="HLG783" s="46"/>
      <c r="HLH783" s="46"/>
      <c r="HLI783" s="46"/>
      <c r="HLJ783" s="46"/>
      <c r="HLK783" s="46"/>
      <c r="HLL783" s="46"/>
      <c r="HLM783" s="46"/>
      <c r="HLN783" s="46"/>
      <c r="HLO783" s="46"/>
      <c r="HLP783" s="46"/>
      <c r="HLQ783" s="46"/>
      <c r="HLR783" s="46"/>
      <c r="HLS783" s="46"/>
      <c r="HLT783" s="46"/>
      <c r="HLU783" s="46"/>
      <c r="HLV783" s="46"/>
      <c r="HLW783" s="46"/>
      <c r="HLX783" s="46"/>
      <c r="HLY783" s="46"/>
      <c r="HLZ783" s="46"/>
      <c r="HMA783" s="46"/>
      <c r="HMB783" s="46"/>
      <c r="HMC783" s="46"/>
      <c r="HMD783" s="46"/>
      <c r="HME783" s="46"/>
      <c r="HMF783" s="46"/>
      <c r="HMG783" s="46"/>
      <c r="HMH783" s="46"/>
      <c r="HMI783" s="46"/>
      <c r="HMJ783" s="46"/>
      <c r="HMK783" s="46"/>
      <c r="HML783" s="46"/>
      <c r="HMM783" s="46"/>
      <c r="HMN783" s="46"/>
      <c r="HMO783" s="46"/>
      <c r="HMP783" s="46"/>
      <c r="HMQ783" s="46"/>
      <c r="HMR783" s="46"/>
      <c r="HMS783" s="46"/>
      <c r="HMT783" s="46"/>
      <c r="HMU783" s="46"/>
      <c r="HMV783" s="46"/>
      <c r="HMW783" s="46"/>
      <c r="HMX783" s="46"/>
      <c r="HMY783" s="46"/>
      <c r="HMZ783" s="46"/>
      <c r="HNA783" s="46"/>
      <c r="HNB783" s="46"/>
      <c r="HNC783" s="46"/>
      <c r="HND783" s="46"/>
      <c r="HNE783" s="46"/>
      <c r="HNF783" s="46"/>
      <c r="HNG783" s="46"/>
      <c r="HNH783" s="46"/>
      <c r="HNI783" s="46"/>
      <c r="HNJ783" s="46"/>
      <c r="HNK783" s="46"/>
      <c r="HNL783" s="46"/>
      <c r="HNM783" s="46"/>
      <c r="HNN783" s="46"/>
      <c r="HNO783" s="46"/>
      <c r="HNP783" s="46"/>
      <c r="HNQ783" s="46"/>
      <c r="HNR783" s="46"/>
      <c r="HNS783" s="46"/>
      <c r="HNT783" s="46"/>
      <c r="HNU783" s="46"/>
      <c r="HNV783" s="46"/>
      <c r="HNW783" s="46"/>
      <c r="HNX783" s="46"/>
      <c r="HNY783" s="46"/>
      <c r="HNZ783" s="46"/>
      <c r="HOA783" s="46"/>
      <c r="HOB783" s="46"/>
      <c r="HOC783" s="46"/>
      <c r="HOD783" s="46"/>
      <c r="HOE783" s="46"/>
      <c r="HOF783" s="46"/>
      <c r="HOG783" s="46"/>
      <c r="HOH783" s="46"/>
      <c r="HOI783" s="46"/>
      <c r="HOJ783" s="46"/>
      <c r="HOK783" s="46"/>
      <c r="HOL783" s="46"/>
      <c r="HOM783" s="46"/>
      <c r="HON783" s="46"/>
      <c r="HOO783" s="46"/>
      <c r="HOP783" s="46"/>
      <c r="HOQ783" s="46"/>
      <c r="HOR783" s="46"/>
      <c r="HOS783" s="46"/>
      <c r="HOT783" s="46"/>
      <c r="HOU783" s="46"/>
      <c r="HOV783" s="46"/>
      <c r="HOW783" s="46"/>
      <c r="HOX783" s="46"/>
      <c r="HOY783" s="46"/>
      <c r="HOZ783" s="46"/>
      <c r="HPA783" s="46"/>
      <c r="HPB783" s="46"/>
      <c r="HPC783" s="46"/>
      <c r="HPD783" s="46"/>
      <c r="HPE783" s="46"/>
      <c r="HPF783" s="46"/>
      <c r="HPG783" s="46"/>
      <c r="HPH783" s="46"/>
      <c r="HPI783" s="46"/>
      <c r="HPJ783" s="46"/>
      <c r="HPK783" s="46"/>
      <c r="HPL783" s="46"/>
      <c r="HPM783" s="46"/>
      <c r="HPN783" s="46"/>
      <c r="HPO783" s="46"/>
      <c r="HPP783" s="46"/>
      <c r="HPQ783" s="46"/>
      <c r="HPR783" s="46"/>
      <c r="HPS783" s="46"/>
      <c r="HPT783" s="46"/>
      <c r="HPU783" s="46"/>
      <c r="HPV783" s="46"/>
      <c r="HPW783" s="46"/>
      <c r="HPX783" s="46"/>
      <c r="HPY783" s="46"/>
      <c r="HPZ783" s="46"/>
      <c r="HQA783" s="46"/>
      <c r="HQB783" s="46"/>
      <c r="HQC783" s="46"/>
      <c r="HQD783" s="46"/>
      <c r="HQE783" s="46"/>
      <c r="HQF783" s="46"/>
      <c r="HQG783" s="46"/>
      <c r="HQH783" s="46"/>
      <c r="HQI783" s="46"/>
      <c r="HQJ783" s="46"/>
      <c r="HQK783" s="46"/>
      <c r="HQL783" s="46"/>
      <c r="HQM783" s="46"/>
      <c r="HQN783" s="46"/>
      <c r="HQO783" s="46"/>
      <c r="HQP783" s="46"/>
      <c r="HQQ783" s="46"/>
      <c r="HQR783" s="46"/>
      <c r="HQS783" s="46"/>
      <c r="HQT783" s="46"/>
      <c r="HQU783" s="46"/>
      <c r="HQV783" s="46"/>
      <c r="HQW783" s="46"/>
      <c r="HQX783" s="46"/>
      <c r="HQY783" s="46"/>
      <c r="HQZ783" s="46"/>
      <c r="HRA783" s="46"/>
      <c r="HRB783" s="46"/>
      <c r="HRC783" s="46"/>
      <c r="HRD783" s="46"/>
      <c r="HRE783" s="46"/>
      <c r="HRF783" s="46"/>
      <c r="HRG783" s="46"/>
      <c r="HRH783" s="46"/>
      <c r="HRI783" s="46"/>
      <c r="HRJ783" s="46"/>
      <c r="HRK783" s="46"/>
      <c r="HRL783" s="46"/>
      <c r="HRM783" s="46"/>
      <c r="HRN783" s="46"/>
      <c r="HRO783" s="46"/>
      <c r="HRP783" s="46"/>
      <c r="HRQ783" s="46"/>
      <c r="HRR783" s="46"/>
      <c r="HRS783" s="46"/>
      <c r="HRT783" s="46"/>
      <c r="HRU783" s="46"/>
      <c r="HRV783" s="46"/>
      <c r="HRW783" s="46"/>
      <c r="HRX783" s="46"/>
      <c r="HRY783" s="46"/>
      <c r="HRZ783" s="46"/>
      <c r="HSA783" s="46"/>
      <c r="HSB783" s="46"/>
      <c r="HSC783" s="46"/>
      <c r="HSD783" s="46"/>
      <c r="HSE783" s="46"/>
      <c r="HSF783" s="46"/>
      <c r="HSG783" s="46"/>
      <c r="HSH783" s="46"/>
      <c r="HSI783" s="46"/>
      <c r="HSJ783" s="46"/>
      <c r="HSK783" s="46"/>
      <c r="HSL783" s="46"/>
      <c r="HSM783" s="46"/>
      <c r="HSN783" s="46"/>
      <c r="HSO783" s="46"/>
      <c r="HSP783" s="46"/>
      <c r="HSQ783" s="46"/>
      <c r="HSR783" s="46"/>
      <c r="HSS783" s="46"/>
      <c r="HST783" s="46"/>
      <c r="HSU783" s="46"/>
      <c r="HSV783" s="46"/>
      <c r="HSW783" s="46"/>
      <c r="HSX783" s="46"/>
      <c r="HSY783" s="46"/>
      <c r="HSZ783" s="46"/>
      <c r="HTA783" s="46"/>
      <c r="HTB783" s="46"/>
      <c r="HTC783" s="46"/>
      <c r="HTD783" s="46"/>
      <c r="HTE783" s="46"/>
      <c r="HTF783" s="46"/>
      <c r="HTG783" s="46"/>
      <c r="HTH783" s="46"/>
      <c r="HTI783" s="46"/>
      <c r="HTJ783" s="46"/>
      <c r="HTK783" s="46"/>
      <c r="HTL783" s="46"/>
      <c r="HTM783" s="46"/>
      <c r="HTN783" s="46"/>
      <c r="HTO783" s="46"/>
      <c r="HTP783" s="46"/>
      <c r="HTQ783" s="46"/>
      <c r="HTR783" s="46"/>
      <c r="HTS783" s="46"/>
      <c r="HTT783" s="46"/>
      <c r="HTU783" s="46"/>
      <c r="HTV783" s="46"/>
      <c r="HTW783" s="46"/>
      <c r="HTX783" s="46"/>
      <c r="HTY783" s="46"/>
      <c r="HTZ783" s="46"/>
      <c r="HUA783" s="46"/>
      <c r="HUB783" s="46"/>
      <c r="HUC783" s="46"/>
      <c r="HUD783" s="46"/>
      <c r="HUE783" s="46"/>
      <c r="HUF783" s="46"/>
      <c r="HUG783" s="46"/>
      <c r="HUH783" s="46"/>
      <c r="HUI783" s="46"/>
      <c r="HUJ783" s="46"/>
      <c r="HUK783" s="46"/>
      <c r="HUL783" s="46"/>
      <c r="HUM783" s="46"/>
      <c r="HUN783" s="46"/>
      <c r="HUO783" s="46"/>
      <c r="HUP783" s="46"/>
      <c r="HUQ783" s="46"/>
      <c r="HUR783" s="46"/>
      <c r="HUS783" s="46"/>
      <c r="HUT783" s="46"/>
      <c r="HUU783" s="46"/>
      <c r="HUV783" s="46"/>
      <c r="HUW783" s="46"/>
      <c r="HUX783" s="46"/>
      <c r="HUY783" s="46"/>
      <c r="HUZ783" s="46"/>
      <c r="HVA783" s="46"/>
      <c r="HVB783" s="46"/>
      <c r="HVC783" s="46"/>
      <c r="HVD783" s="46"/>
      <c r="HVE783" s="46"/>
      <c r="HVF783" s="46"/>
      <c r="HVG783" s="46"/>
      <c r="HVH783" s="46"/>
      <c r="HVI783" s="46"/>
      <c r="HVJ783" s="46"/>
      <c r="HVK783" s="46"/>
      <c r="HVL783" s="46"/>
      <c r="HVM783" s="46"/>
      <c r="HVN783" s="46"/>
      <c r="HVO783" s="46"/>
      <c r="HVP783" s="46"/>
      <c r="HVQ783" s="46"/>
      <c r="HVR783" s="46"/>
      <c r="HVS783" s="46"/>
      <c r="HVT783" s="46"/>
      <c r="HVU783" s="46"/>
      <c r="HVV783" s="46"/>
      <c r="HVW783" s="46"/>
      <c r="HVX783" s="46"/>
      <c r="HVY783" s="46"/>
      <c r="HVZ783" s="46"/>
      <c r="HWA783" s="46"/>
      <c r="HWB783" s="46"/>
      <c r="HWC783" s="46"/>
      <c r="HWD783" s="46"/>
      <c r="HWE783" s="46"/>
      <c r="HWF783" s="46"/>
      <c r="HWG783" s="46"/>
      <c r="HWH783" s="46"/>
      <c r="HWI783" s="46"/>
      <c r="HWJ783" s="46"/>
      <c r="HWK783" s="46"/>
      <c r="HWL783" s="46"/>
      <c r="HWM783" s="46"/>
      <c r="HWN783" s="46"/>
      <c r="HWO783" s="46"/>
      <c r="HWP783" s="46"/>
      <c r="HWQ783" s="46"/>
      <c r="HWR783" s="46"/>
      <c r="HWS783" s="46"/>
      <c r="HWT783" s="46"/>
      <c r="HWU783" s="46"/>
      <c r="HWV783" s="46"/>
      <c r="HWW783" s="46"/>
      <c r="HWX783" s="46"/>
      <c r="HWY783" s="46"/>
      <c r="HWZ783" s="46"/>
      <c r="HXA783" s="46"/>
      <c r="HXB783" s="46"/>
      <c r="HXC783" s="46"/>
      <c r="HXD783" s="46"/>
      <c r="HXE783" s="46"/>
      <c r="HXF783" s="46"/>
      <c r="HXG783" s="46"/>
      <c r="HXH783" s="46"/>
      <c r="HXI783" s="46"/>
      <c r="HXJ783" s="46"/>
      <c r="HXK783" s="46"/>
      <c r="HXL783" s="46"/>
      <c r="HXM783" s="46"/>
      <c r="HXN783" s="46"/>
      <c r="HXO783" s="46"/>
      <c r="HXP783" s="46"/>
      <c r="HXQ783" s="46"/>
      <c r="HXR783" s="46"/>
      <c r="HXS783" s="46"/>
      <c r="HXT783" s="46"/>
      <c r="HXU783" s="46"/>
      <c r="HXV783" s="46"/>
      <c r="HXW783" s="46"/>
      <c r="HXX783" s="46"/>
      <c r="HXY783" s="46"/>
      <c r="HXZ783" s="46"/>
      <c r="HYA783" s="46"/>
      <c r="HYB783" s="46"/>
      <c r="HYC783" s="46"/>
      <c r="HYD783" s="46"/>
      <c r="HYE783" s="46"/>
      <c r="HYF783" s="46"/>
      <c r="HYG783" s="46"/>
      <c r="HYH783" s="46"/>
      <c r="HYI783" s="46"/>
      <c r="HYJ783" s="46"/>
      <c r="HYK783" s="46"/>
      <c r="HYL783" s="46"/>
      <c r="HYM783" s="46"/>
      <c r="HYN783" s="46"/>
      <c r="HYO783" s="46"/>
      <c r="HYP783" s="46"/>
      <c r="HYQ783" s="46"/>
      <c r="HYR783" s="46"/>
      <c r="HYS783" s="46"/>
      <c r="HYT783" s="46"/>
      <c r="HYU783" s="46"/>
      <c r="HYV783" s="46"/>
      <c r="HYW783" s="46"/>
      <c r="HYX783" s="46"/>
      <c r="HYY783" s="46"/>
      <c r="HYZ783" s="46"/>
      <c r="HZA783" s="46"/>
      <c r="HZB783" s="46"/>
      <c r="HZC783" s="46"/>
      <c r="HZD783" s="46"/>
      <c r="HZE783" s="46"/>
      <c r="HZF783" s="46"/>
      <c r="HZG783" s="46"/>
      <c r="HZH783" s="46"/>
      <c r="HZI783" s="46"/>
      <c r="HZJ783" s="46"/>
      <c r="HZK783" s="46"/>
      <c r="HZL783" s="46"/>
      <c r="HZM783" s="46"/>
      <c r="HZN783" s="46"/>
      <c r="HZO783" s="46"/>
      <c r="HZP783" s="46"/>
      <c r="HZQ783" s="46"/>
      <c r="HZR783" s="46"/>
      <c r="HZS783" s="46"/>
      <c r="HZT783" s="46"/>
      <c r="HZU783" s="46"/>
      <c r="HZV783" s="46"/>
      <c r="HZW783" s="46"/>
      <c r="HZX783" s="46"/>
      <c r="HZY783" s="46"/>
      <c r="HZZ783" s="46"/>
      <c r="IAA783" s="46"/>
      <c r="IAB783" s="46"/>
      <c r="IAC783" s="46"/>
      <c r="IAD783" s="46"/>
      <c r="IAE783" s="46"/>
      <c r="IAF783" s="46"/>
      <c r="IAG783" s="46"/>
      <c r="IAH783" s="46"/>
      <c r="IAI783" s="46"/>
      <c r="IAJ783" s="46"/>
      <c r="IAK783" s="46"/>
      <c r="IAL783" s="46"/>
      <c r="IAM783" s="46"/>
      <c r="IAN783" s="46"/>
      <c r="IAO783" s="46"/>
      <c r="IAP783" s="46"/>
      <c r="IAQ783" s="46"/>
      <c r="IAR783" s="46"/>
      <c r="IAS783" s="46"/>
      <c r="IAT783" s="46"/>
      <c r="IAU783" s="46"/>
      <c r="IAV783" s="46"/>
      <c r="IAW783" s="46"/>
      <c r="IAX783" s="46"/>
      <c r="IAY783" s="46"/>
      <c r="IAZ783" s="46"/>
      <c r="IBA783" s="46"/>
      <c r="IBB783" s="46"/>
      <c r="IBC783" s="46"/>
      <c r="IBD783" s="46"/>
      <c r="IBE783" s="46"/>
      <c r="IBF783" s="46"/>
      <c r="IBG783" s="46"/>
      <c r="IBH783" s="46"/>
      <c r="IBI783" s="46"/>
      <c r="IBJ783" s="46"/>
      <c r="IBK783" s="46"/>
      <c r="IBL783" s="46"/>
      <c r="IBM783" s="46"/>
      <c r="IBN783" s="46"/>
      <c r="IBO783" s="46"/>
      <c r="IBP783" s="46"/>
      <c r="IBQ783" s="46"/>
      <c r="IBR783" s="46"/>
      <c r="IBS783" s="46"/>
      <c r="IBT783" s="46"/>
      <c r="IBU783" s="46"/>
      <c r="IBV783" s="46"/>
      <c r="IBW783" s="46"/>
      <c r="IBX783" s="46"/>
      <c r="IBY783" s="46"/>
      <c r="IBZ783" s="46"/>
      <c r="ICA783" s="46"/>
      <c r="ICB783" s="46"/>
      <c r="ICC783" s="46"/>
      <c r="ICD783" s="46"/>
      <c r="ICE783" s="46"/>
      <c r="ICF783" s="46"/>
      <c r="ICG783" s="46"/>
      <c r="ICH783" s="46"/>
      <c r="ICI783" s="46"/>
      <c r="ICJ783" s="46"/>
      <c r="ICK783" s="46"/>
      <c r="ICL783" s="46"/>
      <c r="ICM783" s="46"/>
      <c r="ICN783" s="46"/>
      <c r="ICO783" s="46"/>
      <c r="ICP783" s="46"/>
      <c r="ICQ783" s="46"/>
      <c r="ICR783" s="46"/>
      <c r="ICS783" s="46"/>
      <c r="ICT783" s="46"/>
      <c r="ICU783" s="46"/>
      <c r="ICV783" s="46"/>
      <c r="ICW783" s="46"/>
      <c r="ICX783" s="46"/>
      <c r="ICY783" s="46"/>
      <c r="ICZ783" s="46"/>
      <c r="IDA783" s="46"/>
      <c r="IDB783" s="46"/>
      <c r="IDC783" s="46"/>
      <c r="IDD783" s="46"/>
      <c r="IDE783" s="46"/>
      <c r="IDF783" s="46"/>
      <c r="IDG783" s="46"/>
      <c r="IDH783" s="46"/>
      <c r="IDI783" s="46"/>
      <c r="IDJ783" s="46"/>
      <c r="IDK783" s="46"/>
      <c r="IDL783" s="46"/>
      <c r="IDM783" s="46"/>
      <c r="IDN783" s="46"/>
      <c r="IDO783" s="46"/>
      <c r="IDP783" s="46"/>
      <c r="IDQ783" s="46"/>
      <c r="IDR783" s="46"/>
      <c r="IDS783" s="46"/>
      <c r="IDT783" s="46"/>
      <c r="IDU783" s="46"/>
      <c r="IDV783" s="46"/>
      <c r="IDW783" s="46"/>
      <c r="IDX783" s="46"/>
      <c r="IDY783" s="46"/>
      <c r="IDZ783" s="46"/>
      <c r="IEA783" s="46"/>
      <c r="IEB783" s="46"/>
      <c r="IEC783" s="46"/>
      <c r="IED783" s="46"/>
      <c r="IEE783" s="46"/>
      <c r="IEF783" s="46"/>
      <c r="IEG783" s="46"/>
      <c r="IEH783" s="46"/>
      <c r="IEI783" s="46"/>
      <c r="IEJ783" s="46"/>
      <c r="IEK783" s="46"/>
      <c r="IEL783" s="46"/>
      <c r="IEM783" s="46"/>
      <c r="IEN783" s="46"/>
      <c r="IEO783" s="46"/>
      <c r="IEP783" s="46"/>
      <c r="IEQ783" s="46"/>
      <c r="IER783" s="46"/>
      <c r="IES783" s="46"/>
      <c r="IET783" s="46"/>
      <c r="IEU783" s="46"/>
      <c r="IEV783" s="46"/>
      <c r="IEW783" s="46"/>
      <c r="IEX783" s="46"/>
      <c r="IEY783" s="46"/>
      <c r="IEZ783" s="46"/>
      <c r="IFA783" s="46"/>
      <c r="IFB783" s="46"/>
      <c r="IFC783" s="46"/>
      <c r="IFD783" s="46"/>
      <c r="IFE783" s="46"/>
      <c r="IFF783" s="46"/>
      <c r="IFG783" s="46"/>
      <c r="IFH783" s="46"/>
      <c r="IFI783" s="46"/>
      <c r="IFJ783" s="46"/>
      <c r="IFK783" s="46"/>
      <c r="IFL783" s="46"/>
      <c r="IFM783" s="46"/>
      <c r="IFN783" s="46"/>
      <c r="IFO783" s="46"/>
      <c r="IFP783" s="46"/>
      <c r="IFQ783" s="46"/>
      <c r="IFR783" s="46"/>
      <c r="IFS783" s="46"/>
      <c r="IFT783" s="46"/>
      <c r="IFU783" s="46"/>
      <c r="IFV783" s="46"/>
      <c r="IFW783" s="46"/>
      <c r="IFX783" s="46"/>
      <c r="IFY783" s="46"/>
      <c r="IFZ783" s="46"/>
      <c r="IGA783" s="46"/>
      <c r="IGB783" s="46"/>
      <c r="IGC783" s="46"/>
      <c r="IGD783" s="46"/>
      <c r="IGE783" s="46"/>
      <c r="IGF783" s="46"/>
      <c r="IGG783" s="46"/>
      <c r="IGH783" s="46"/>
      <c r="IGI783" s="46"/>
      <c r="IGJ783" s="46"/>
      <c r="IGK783" s="46"/>
      <c r="IGL783" s="46"/>
      <c r="IGM783" s="46"/>
      <c r="IGN783" s="46"/>
      <c r="IGO783" s="46"/>
      <c r="IGP783" s="46"/>
      <c r="IGQ783" s="46"/>
      <c r="IGR783" s="46"/>
      <c r="IGS783" s="46"/>
      <c r="IGT783" s="46"/>
      <c r="IGU783" s="46"/>
      <c r="IGV783" s="46"/>
      <c r="IGW783" s="46"/>
      <c r="IGX783" s="46"/>
      <c r="IGY783" s="46"/>
      <c r="IGZ783" s="46"/>
      <c r="IHA783" s="46"/>
      <c r="IHB783" s="46"/>
      <c r="IHC783" s="46"/>
      <c r="IHD783" s="46"/>
      <c r="IHE783" s="46"/>
      <c r="IHF783" s="46"/>
      <c r="IHG783" s="46"/>
      <c r="IHH783" s="46"/>
      <c r="IHI783" s="46"/>
      <c r="IHJ783" s="46"/>
      <c r="IHK783" s="46"/>
      <c r="IHL783" s="46"/>
      <c r="IHM783" s="46"/>
      <c r="IHN783" s="46"/>
      <c r="IHO783" s="46"/>
      <c r="IHP783" s="46"/>
      <c r="IHQ783" s="46"/>
      <c r="IHR783" s="46"/>
      <c r="IHS783" s="46"/>
      <c r="IHT783" s="46"/>
      <c r="IHU783" s="46"/>
      <c r="IHV783" s="46"/>
      <c r="IHW783" s="46"/>
      <c r="IHX783" s="46"/>
      <c r="IHY783" s="46"/>
      <c r="IHZ783" s="46"/>
      <c r="IIA783" s="46"/>
      <c r="IIB783" s="46"/>
      <c r="IIC783" s="46"/>
      <c r="IID783" s="46"/>
      <c r="IIE783" s="46"/>
      <c r="IIF783" s="46"/>
      <c r="IIG783" s="46"/>
      <c r="IIH783" s="46"/>
      <c r="III783" s="46"/>
      <c r="IIJ783" s="46"/>
      <c r="IIK783" s="46"/>
      <c r="IIL783" s="46"/>
      <c r="IIM783" s="46"/>
      <c r="IIN783" s="46"/>
      <c r="IIO783" s="46"/>
      <c r="IIP783" s="46"/>
      <c r="IIQ783" s="46"/>
      <c r="IIR783" s="46"/>
      <c r="IIS783" s="46"/>
      <c r="IIT783" s="46"/>
      <c r="IIU783" s="46"/>
      <c r="IIV783" s="46"/>
      <c r="IIW783" s="46"/>
      <c r="IIX783" s="46"/>
      <c r="IIY783" s="46"/>
      <c r="IIZ783" s="46"/>
      <c r="IJA783" s="46"/>
      <c r="IJB783" s="46"/>
      <c r="IJC783" s="46"/>
      <c r="IJD783" s="46"/>
      <c r="IJE783" s="46"/>
      <c r="IJF783" s="46"/>
      <c r="IJG783" s="46"/>
      <c r="IJH783" s="46"/>
      <c r="IJI783" s="46"/>
      <c r="IJJ783" s="46"/>
      <c r="IJK783" s="46"/>
      <c r="IJL783" s="46"/>
      <c r="IJM783" s="46"/>
      <c r="IJN783" s="46"/>
      <c r="IJO783" s="46"/>
      <c r="IJP783" s="46"/>
      <c r="IJQ783" s="46"/>
      <c r="IJR783" s="46"/>
      <c r="IJS783" s="46"/>
      <c r="IJT783" s="46"/>
      <c r="IJU783" s="46"/>
      <c r="IJV783" s="46"/>
      <c r="IJW783" s="46"/>
      <c r="IJX783" s="46"/>
      <c r="IJY783" s="46"/>
      <c r="IJZ783" s="46"/>
      <c r="IKA783" s="46"/>
      <c r="IKB783" s="46"/>
      <c r="IKC783" s="46"/>
      <c r="IKD783" s="46"/>
      <c r="IKE783" s="46"/>
      <c r="IKF783" s="46"/>
      <c r="IKG783" s="46"/>
      <c r="IKH783" s="46"/>
      <c r="IKI783" s="46"/>
      <c r="IKJ783" s="46"/>
      <c r="IKK783" s="46"/>
      <c r="IKL783" s="46"/>
      <c r="IKM783" s="46"/>
      <c r="IKN783" s="46"/>
      <c r="IKO783" s="46"/>
      <c r="IKP783" s="46"/>
      <c r="IKQ783" s="46"/>
      <c r="IKR783" s="46"/>
      <c r="IKS783" s="46"/>
      <c r="IKT783" s="46"/>
      <c r="IKU783" s="46"/>
      <c r="IKV783" s="46"/>
      <c r="IKW783" s="46"/>
      <c r="IKX783" s="46"/>
      <c r="IKY783" s="46"/>
      <c r="IKZ783" s="46"/>
      <c r="ILA783" s="46"/>
      <c r="ILB783" s="46"/>
      <c r="ILC783" s="46"/>
      <c r="ILD783" s="46"/>
      <c r="ILE783" s="46"/>
      <c r="ILF783" s="46"/>
      <c r="ILG783" s="46"/>
      <c r="ILH783" s="46"/>
      <c r="ILI783" s="46"/>
      <c r="ILJ783" s="46"/>
      <c r="ILK783" s="46"/>
      <c r="ILL783" s="46"/>
      <c r="ILM783" s="46"/>
      <c r="ILN783" s="46"/>
      <c r="ILO783" s="46"/>
      <c r="ILP783" s="46"/>
      <c r="ILQ783" s="46"/>
      <c r="ILR783" s="46"/>
      <c r="ILS783" s="46"/>
      <c r="ILT783" s="46"/>
      <c r="ILU783" s="46"/>
      <c r="ILV783" s="46"/>
      <c r="ILW783" s="46"/>
      <c r="ILX783" s="46"/>
      <c r="ILY783" s="46"/>
      <c r="ILZ783" s="46"/>
      <c r="IMA783" s="46"/>
      <c r="IMB783" s="46"/>
      <c r="IMC783" s="46"/>
      <c r="IMD783" s="46"/>
      <c r="IME783" s="46"/>
      <c r="IMF783" s="46"/>
      <c r="IMG783" s="46"/>
      <c r="IMH783" s="46"/>
      <c r="IMI783" s="46"/>
      <c r="IMJ783" s="46"/>
      <c r="IMK783" s="46"/>
      <c r="IML783" s="46"/>
      <c r="IMM783" s="46"/>
      <c r="IMN783" s="46"/>
      <c r="IMO783" s="46"/>
      <c r="IMP783" s="46"/>
      <c r="IMQ783" s="46"/>
      <c r="IMR783" s="46"/>
      <c r="IMS783" s="46"/>
      <c r="IMT783" s="46"/>
      <c r="IMU783" s="46"/>
      <c r="IMV783" s="46"/>
      <c r="IMW783" s="46"/>
      <c r="IMX783" s="46"/>
      <c r="IMY783" s="46"/>
      <c r="IMZ783" s="46"/>
      <c r="INA783" s="46"/>
      <c r="INB783" s="46"/>
      <c r="INC783" s="46"/>
      <c r="IND783" s="46"/>
      <c r="INE783" s="46"/>
      <c r="INF783" s="46"/>
      <c r="ING783" s="46"/>
      <c r="INH783" s="46"/>
      <c r="INI783" s="46"/>
      <c r="INJ783" s="46"/>
      <c r="INK783" s="46"/>
      <c r="INL783" s="46"/>
      <c r="INM783" s="46"/>
      <c r="INN783" s="46"/>
      <c r="INO783" s="46"/>
      <c r="INP783" s="46"/>
      <c r="INQ783" s="46"/>
      <c r="INR783" s="46"/>
      <c r="INS783" s="46"/>
      <c r="INT783" s="46"/>
      <c r="INU783" s="46"/>
      <c r="INV783" s="46"/>
      <c r="INW783" s="46"/>
      <c r="INX783" s="46"/>
      <c r="INY783" s="46"/>
      <c r="INZ783" s="46"/>
      <c r="IOA783" s="46"/>
      <c r="IOB783" s="46"/>
      <c r="IOC783" s="46"/>
      <c r="IOD783" s="46"/>
      <c r="IOE783" s="46"/>
      <c r="IOF783" s="46"/>
      <c r="IOG783" s="46"/>
      <c r="IOH783" s="46"/>
      <c r="IOI783" s="46"/>
      <c r="IOJ783" s="46"/>
      <c r="IOK783" s="46"/>
      <c r="IOL783" s="46"/>
      <c r="IOM783" s="46"/>
      <c r="ION783" s="46"/>
      <c r="IOO783" s="46"/>
      <c r="IOP783" s="46"/>
      <c r="IOQ783" s="46"/>
      <c r="IOR783" s="46"/>
      <c r="IOS783" s="46"/>
      <c r="IOT783" s="46"/>
      <c r="IOU783" s="46"/>
      <c r="IOV783" s="46"/>
      <c r="IOW783" s="46"/>
      <c r="IOX783" s="46"/>
      <c r="IOY783" s="46"/>
      <c r="IOZ783" s="46"/>
      <c r="IPA783" s="46"/>
      <c r="IPB783" s="46"/>
      <c r="IPC783" s="46"/>
      <c r="IPD783" s="46"/>
      <c r="IPE783" s="46"/>
      <c r="IPF783" s="46"/>
      <c r="IPG783" s="46"/>
      <c r="IPH783" s="46"/>
      <c r="IPI783" s="46"/>
      <c r="IPJ783" s="46"/>
      <c r="IPK783" s="46"/>
      <c r="IPL783" s="46"/>
      <c r="IPM783" s="46"/>
      <c r="IPN783" s="46"/>
      <c r="IPO783" s="46"/>
      <c r="IPP783" s="46"/>
      <c r="IPQ783" s="46"/>
      <c r="IPR783" s="46"/>
      <c r="IPS783" s="46"/>
      <c r="IPT783" s="46"/>
      <c r="IPU783" s="46"/>
      <c r="IPV783" s="46"/>
      <c r="IPW783" s="46"/>
      <c r="IPX783" s="46"/>
      <c r="IPY783" s="46"/>
      <c r="IPZ783" s="46"/>
      <c r="IQA783" s="46"/>
      <c r="IQB783" s="46"/>
      <c r="IQC783" s="46"/>
      <c r="IQD783" s="46"/>
      <c r="IQE783" s="46"/>
      <c r="IQF783" s="46"/>
      <c r="IQG783" s="46"/>
      <c r="IQH783" s="46"/>
      <c r="IQI783" s="46"/>
      <c r="IQJ783" s="46"/>
      <c r="IQK783" s="46"/>
      <c r="IQL783" s="46"/>
      <c r="IQM783" s="46"/>
      <c r="IQN783" s="46"/>
      <c r="IQO783" s="46"/>
      <c r="IQP783" s="46"/>
      <c r="IQQ783" s="46"/>
      <c r="IQR783" s="46"/>
      <c r="IQS783" s="46"/>
      <c r="IQT783" s="46"/>
      <c r="IQU783" s="46"/>
      <c r="IQV783" s="46"/>
      <c r="IQW783" s="46"/>
      <c r="IQX783" s="46"/>
      <c r="IQY783" s="46"/>
      <c r="IQZ783" s="46"/>
      <c r="IRA783" s="46"/>
      <c r="IRB783" s="46"/>
      <c r="IRC783" s="46"/>
      <c r="IRD783" s="46"/>
      <c r="IRE783" s="46"/>
      <c r="IRF783" s="46"/>
      <c r="IRG783" s="46"/>
      <c r="IRH783" s="46"/>
      <c r="IRI783" s="46"/>
      <c r="IRJ783" s="46"/>
      <c r="IRK783" s="46"/>
      <c r="IRL783" s="46"/>
      <c r="IRM783" s="46"/>
      <c r="IRN783" s="46"/>
      <c r="IRO783" s="46"/>
      <c r="IRP783" s="46"/>
      <c r="IRQ783" s="46"/>
      <c r="IRR783" s="46"/>
      <c r="IRS783" s="46"/>
      <c r="IRT783" s="46"/>
      <c r="IRU783" s="46"/>
      <c r="IRV783" s="46"/>
      <c r="IRW783" s="46"/>
      <c r="IRX783" s="46"/>
      <c r="IRY783" s="46"/>
      <c r="IRZ783" s="46"/>
      <c r="ISA783" s="46"/>
      <c r="ISB783" s="46"/>
      <c r="ISC783" s="46"/>
      <c r="ISD783" s="46"/>
      <c r="ISE783" s="46"/>
      <c r="ISF783" s="46"/>
      <c r="ISG783" s="46"/>
      <c r="ISH783" s="46"/>
      <c r="ISI783" s="46"/>
      <c r="ISJ783" s="46"/>
      <c r="ISK783" s="46"/>
      <c r="ISL783" s="46"/>
      <c r="ISM783" s="46"/>
      <c r="ISN783" s="46"/>
      <c r="ISO783" s="46"/>
      <c r="ISP783" s="46"/>
      <c r="ISQ783" s="46"/>
      <c r="ISR783" s="46"/>
      <c r="ISS783" s="46"/>
      <c r="IST783" s="46"/>
      <c r="ISU783" s="46"/>
      <c r="ISV783" s="46"/>
      <c r="ISW783" s="46"/>
      <c r="ISX783" s="46"/>
      <c r="ISY783" s="46"/>
      <c r="ISZ783" s="46"/>
      <c r="ITA783" s="46"/>
      <c r="ITB783" s="46"/>
      <c r="ITC783" s="46"/>
      <c r="ITD783" s="46"/>
      <c r="ITE783" s="46"/>
      <c r="ITF783" s="46"/>
      <c r="ITG783" s="46"/>
      <c r="ITH783" s="46"/>
      <c r="ITI783" s="46"/>
      <c r="ITJ783" s="46"/>
      <c r="ITK783" s="46"/>
      <c r="ITL783" s="46"/>
      <c r="ITM783" s="46"/>
      <c r="ITN783" s="46"/>
      <c r="ITO783" s="46"/>
      <c r="ITP783" s="46"/>
      <c r="ITQ783" s="46"/>
      <c r="ITR783" s="46"/>
      <c r="ITS783" s="46"/>
      <c r="ITT783" s="46"/>
      <c r="ITU783" s="46"/>
      <c r="ITV783" s="46"/>
      <c r="ITW783" s="46"/>
      <c r="ITX783" s="46"/>
      <c r="ITY783" s="46"/>
      <c r="ITZ783" s="46"/>
      <c r="IUA783" s="46"/>
      <c r="IUB783" s="46"/>
      <c r="IUC783" s="46"/>
      <c r="IUD783" s="46"/>
      <c r="IUE783" s="46"/>
      <c r="IUF783" s="46"/>
      <c r="IUG783" s="46"/>
      <c r="IUH783" s="46"/>
      <c r="IUI783" s="46"/>
      <c r="IUJ783" s="46"/>
      <c r="IUK783" s="46"/>
      <c r="IUL783" s="46"/>
      <c r="IUM783" s="46"/>
      <c r="IUN783" s="46"/>
      <c r="IUO783" s="46"/>
      <c r="IUP783" s="46"/>
      <c r="IUQ783" s="46"/>
      <c r="IUR783" s="46"/>
      <c r="IUS783" s="46"/>
      <c r="IUT783" s="46"/>
      <c r="IUU783" s="46"/>
      <c r="IUV783" s="46"/>
      <c r="IUW783" s="46"/>
      <c r="IUX783" s="46"/>
      <c r="IUY783" s="46"/>
      <c r="IUZ783" s="46"/>
      <c r="IVA783" s="46"/>
      <c r="IVB783" s="46"/>
      <c r="IVC783" s="46"/>
      <c r="IVD783" s="46"/>
      <c r="IVE783" s="46"/>
      <c r="IVF783" s="46"/>
      <c r="IVG783" s="46"/>
      <c r="IVH783" s="46"/>
      <c r="IVI783" s="46"/>
      <c r="IVJ783" s="46"/>
      <c r="IVK783" s="46"/>
      <c r="IVL783" s="46"/>
      <c r="IVM783" s="46"/>
      <c r="IVN783" s="46"/>
      <c r="IVO783" s="46"/>
      <c r="IVP783" s="46"/>
      <c r="IVQ783" s="46"/>
      <c r="IVR783" s="46"/>
      <c r="IVS783" s="46"/>
      <c r="IVT783" s="46"/>
      <c r="IVU783" s="46"/>
      <c r="IVV783" s="46"/>
      <c r="IVW783" s="46"/>
      <c r="IVX783" s="46"/>
      <c r="IVY783" s="46"/>
      <c r="IVZ783" s="46"/>
      <c r="IWA783" s="46"/>
      <c r="IWB783" s="46"/>
      <c r="IWC783" s="46"/>
      <c r="IWD783" s="46"/>
      <c r="IWE783" s="46"/>
      <c r="IWF783" s="46"/>
      <c r="IWG783" s="46"/>
      <c r="IWH783" s="46"/>
      <c r="IWI783" s="46"/>
      <c r="IWJ783" s="46"/>
      <c r="IWK783" s="46"/>
      <c r="IWL783" s="46"/>
      <c r="IWM783" s="46"/>
      <c r="IWN783" s="46"/>
      <c r="IWO783" s="46"/>
      <c r="IWP783" s="46"/>
      <c r="IWQ783" s="46"/>
      <c r="IWR783" s="46"/>
      <c r="IWS783" s="46"/>
      <c r="IWT783" s="46"/>
      <c r="IWU783" s="46"/>
      <c r="IWV783" s="46"/>
      <c r="IWW783" s="46"/>
      <c r="IWX783" s="46"/>
      <c r="IWY783" s="46"/>
      <c r="IWZ783" s="46"/>
      <c r="IXA783" s="46"/>
      <c r="IXB783" s="46"/>
      <c r="IXC783" s="46"/>
      <c r="IXD783" s="46"/>
      <c r="IXE783" s="46"/>
      <c r="IXF783" s="46"/>
      <c r="IXG783" s="46"/>
      <c r="IXH783" s="46"/>
      <c r="IXI783" s="46"/>
      <c r="IXJ783" s="46"/>
      <c r="IXK783" s="46"/>
      <c r="IXL783" s="46"/>
      <c r="IXM783" s="46"/>
      <c r="IXN783" s="46"/>
      <c r="IXO783" s="46"/>
      <c r="IXP783" s="46"/>
      <c r="IXQ783" s="46"/>
      <c r="IXR783" s="46"/>
      <c r="IXS783" s="46"/>
      <c r="IXT783" s="46"/>
      <c r="IXU783" s="46"/>
      <c r="IXV783" s="46"/>
      <c r="IXW783" s="46"/>
      <c r="IXX783" s="46"/>
      <c r="IXY783" s="46"/>
      <c r="IXZ783" s="46"/>
      <c r="IYA783" s="46"/>
      <c r="IYB783" s="46"/>
      <c r="IYC783" s="46"/>
      <c r="IYD783" s="46"/>
      <c r="IYE783" s="46"/>
      <c r="IYF783" s="46"/>
      <c r="IYG783" s="46"/>
      <c r="IYH783" s="46"/>
      <c r="IYI783" s="46"/>
      <c r="IYJ783" s="46"/>
      <c r="IYK783" s="46"/>
      <c r="IYL783" s="46"/>
      <c r="IYM783" s="46"/>
      <c r="IYN783" s="46"/>
      <c r="IYO783" s="46"/>
      <c r="IYP783" s="46"/>
      <c r="IYQ783" s="46"/>
      <c r="IYR783" s="46"/>
      <c r="IYS783" s="46"/>
      <c r="IYT783" s="46"/>
      <c r="IYU783" s="46"/>
      <c r="IYV783" s="46"/>
      <c r="IYW783" s="46"/>
      <c r="IYX783" s="46"/>
      <c r="IYY783" s="46"/>
      <c r="IYZ783" s="46"/>
      <c r="IZA783" s="46"/>
      <c r="IZB783" s="46"/>
      <c r="IZC783" s="46"/>
      <c r="IZD783" s="46"/>
      <c r="IZE783" s="46"/>
      <c r="IZF783" s="46"/>
      <c r="IZG783" s="46"/>
      <c r="IZH783" s="46"/>
      <c r="IZI783" s="46"/>
      <c r="IZJ783" s="46"/>
      <c r="IZK783" s="46"/>
      <c r="IZL783" s="46"/>
      <c r="IZM783" s="46"/>
      <c r="IZN783" s="46"/>
      <c r="IZO783" s="46"/>
      <c r="IZP783" s="46"/>
      <c r="IZQ783" s="46"/>
      <c r="IZR783" s="46"/>
      <c r="IZS783" s="46"/>
      <c r="IZT783" s="46"/>
      <c r="IZU783" s="46"/>
      <c r="IZV783" s="46"/>
      <c r="IZW783" s="46"/>
      <c r="IZX783" s="46"/>
      <c r="IZY783" s="46"/>
      <c r="IZZ783" s="46"/>
      <c r="JAA783" s="46"/>
      <c r="JAB783" s="46"/>
      <c r="JAC783" s="46"/>
      <c r="JAD783" s="46"/>
      <c r="JAE783" s="46"/>
      <c r="JAF783" s="46"/>
      <c r="JAG783" s="46"/>
      <c r="JAH783" s="46"/>
      <c r="JAI783" s="46"/>
      <c r="JAJ783" s="46"/>
      <c r="JAK783" s="46"/>
      <c r="JAL783" s="46"/>
      <c r="JAM783" s="46"/>
      <c r="JAN783" s="46"/>
      <c r="JAO783" s="46"/>
      <c r="JAP783" s="46"/>
      <c r="JAQ783" s="46"/>
      <c r="JAR783" s="46"/>
      <c r="JAS783" s="46"/>
      <c r="JAT783" s="46"/>
      <c r="JAU783" s="46"/>
      <c r="JAV783" s="46"/>
      <c r="JAW783" s="46"/>
      <c r="JAX783" s="46"/>
      <c r="JAY783" s="46"/>
      <c r="JAZ783" s="46"/>
      <c r="JBA783" s="46"/>
      <c r="JBB783" s="46"/>
      <c r="JBC783" s="46"/>
      <c r="JBD783" s="46"/>
      <c r="JBE783" s="46"/>
      <c r="JBF783" s="46"/>
      <c r="JBG783" s="46"/>
      <c r="JBH783" s="46"/>
      <c r="JBI783" s="46"/>
      <c r="JBJ783" s="46"/>
      <c r="JBK783" s="46"/>
      <c r="JBL783" s="46"/>
      <c r="JBM783" s="46"/>
      <c r="JBN783" s="46"/>
      <c r="JBO783" s="46"/>
      <c r="JBP783" s="46"/>
      <c r="JBQ783" s="46"/>
      <c r="JBR783" s="46"/>
      <c r="JBS783" s="46"/>
      <c r="JBT783" s="46"/>
      <c r="JBU783" s="46"/>
      <c r="JBV783" s="46"/>
      <c r="JBW783" s="46"/>
      <c r="JBX783" s="46"/>
      <c r="JBY783" s="46"/>
      <c r="JBZ783" s="46"/>
      <c r="JCA783" s="46"/>
      <c r="JCB783" s="46"/>
      <c r="JCC783" s="46"/>
      <c r="JCD783" s="46"/>
      <c r="JCE783" s="46"/>
      <c r="JCF783" s="46"/>
      <c r="JCG783" s="46"/>
      <c r="JCH783" s="46"/>
      <c r="JCI783" s="46"/>
      <c r="JCJ783" s="46"/>
      <c r="JCK783" s="46"/>
      <c r="JCL783" s="46"/>
      <c r="JCM783" s="46"/>
      <c r="JCN783" s="46"/>
      <c r="JCO783" s="46"/>
      <c r="JCP783" s="46"/>
      <c r="JCQ783" s="46"/>
      <c r="JCR783" s="46"/>
      <c r="JCS783" s="46"/>
      <c r="JCT783" s="46"/>
      <c r="JCU783" s="46"/>
      <c r="JCV783" s="46"/>
      <c r="JCW783" s="46"/>
      <c r="JCX783" s="46"/>
      <c r="JCY783" s="46"/>
      <c r="JCZ783" s="46"/>
      <c r="JDA783" s="46"/>
      <c r="JDB783" s="46"/>
      <c r="JDC783" s="46"/>
      <c r="JDD783" s="46"/>
      <c r="JDE783" s="46"/>
      <c r="JDF783" s="46"/>
      <c r="JDG783" s="46"/>
      <c r="JDH783" s="46"/>
      <c r="JDI783" s="46"/>
      <c r="JDJ783" s="46"/>
      <c r="JDK783" s="46"/>
      <c r="JDL783" s="46"/>
      <c r="JDM783" s="46"/>
      <c r="JDN783" s="46"/>
      <c r="JDO783" s="46"/>
      <c r="JDP783" s="46"/>
      <c r="JDQ783" s="46"/>
      <c r="JDR783" s="46"/>
      <c r="JDS783" s="46"/>
      <c r="JDT783" s="46"/>
      <c r="JDU783" s="46"/>
      <c r="JDV783" s="46"/>
      <c r="JDW783" s="46"/>
      <c r="JDX783" s="46"/>
      <c r="JDY783" s="46"/>
      <c r="JDZ783" s="46"/>
      <c r="JEA783" s="46"/>
      <c r="JEB783" s="46"/>
      <c r="JEC783" s="46"/>
      <c r="JED783" s="46"/>
      <c r="JEE783" s="46"/>
      <c r="JEF783" s="46"/>
      <c r="JEG783" s="46"/>
      <c r="JEH783" s="46"/>
      <c r="JEI783" s="46"/>
      <c r="JEJ783" s="46"/>
      <c r="JEK783" s="46"/>
      <c r="JEL783" s="46"/>
      <c r="JEM783" s="46"/>
      <c r="JEN783" s="46"/>
      <c r="JEO783" s="46"/>
      <c r="JEP783" s="46"/>
      <c r="JEQ783" s="46"/>
      <c r="JER783" s="46"/>
      <c r="JES783" s="46"/>
      <c r="JET783" s="46"/>
      <c r="JEU783" s="46"/>
      <c r="JEV783" s="46"/>
      <c r="JEW783" s="46"/>
      <c r="JEX783" s="46"/>
      <c r="JEY783" s="46"/>
      <c r="JEZ783" s="46"/>
      <c r="JFA783" s="46"/>
      <c r="JFB783" s="46"/>
      <c r="JFC783" s="46"/>
      <c r="JFD783" s="46"/>
      <c r="JFE783" s="46"/>
      <c r="JFF783" s="46"/>
      <c r="JFG783" s="46"/>
      <c r="JFH783" s="46"/>
      <c r="JFI783" s="46"/>
      <c r="JFJ783" s="46"/>
      <c r="JFK783" s="46"/>
      <c r="JFL783" s="46"/>
      <c r="JFM783" s="46"/>
      <c r="JFN783" s="46"/>
      <c r="JFO783" s="46"/>
      <c r="JFP783" s="46"/>
      <c r="JFQ783" s="46"/>
      <c r="JFR783" s="46"/>
      <c r="JFS783" s="46"/>
      <c r="JFT783" s="46"/>
      <c r="JFU783" s="46"/>
      <c r="JFV783" s="46"/>
      <c r="JFW783" s="46"/>
      <c r="JFX783" s="46"/>
      <c r="JFY783" s="46"/>
      <c r="JFZ783" s="46"/>
      <c r="JGA783" s="46"/>
      <c r="JGB783" s="46"/>
      <c r="JGC783" s="46"/>
      <c r="JGD783" s="46"/>
      <c r="JGE783" s="46"/>
      <c r="JGF783" s="46"/>
      <c r="JGG783" s="46"/>
      <c r="JGH783" s="46"/>
      <c r="JGI783" s="46"/>
      <c r="JGJ783" s="46"/>
      <c r="JGK783" s="46"/>
      <c r="JGL783" s="46"/>
      <c r="JGM783" s="46"/>
      <c r="JGN783" s="46"/>
      <c r="JGO783" s="46"/>
      <c r="JGP783" s="46"/>
      <c r="JGQ783" s="46"/>
      <c r="JGR783" s="46"/>
      <c r="JGS783" s="46"/>
      <c r="JGT783" s="46"/>
      <c r="JGU783" s="46"/>
      <c r="JGV783" s="46"/>
      <c r="JGW783" s="46"/>
      <c r="JGX783" s="46"/>
      <c r="JGY783" s="46"/>
      <c r="JGZ783" s="46"/>
      <c r="JHA783" s="46"/>
      <c r="JHB783" s="46"/>
      <c r="JHC783" s="46"/>
      <c r="JHD783" s="46"/>
      <c r="JHE783" s="46"/>
      <c r="JHF783" s="46"/>
      <c r="JHG783" s="46"/>
      <c r="JHH783" s="46"/>
      <c r="JHI783" s="46"/>
      <c r="JHJ783" s="46"/>
      <c r="JHK783" s="46"/>
      <c r="JHL783" s="46"/>
      <c r="JHM783" s="46"/>
      <c r="JHN783" s="46"/>
      <c r="JHO783" s="46"/>
      <c r="JHP783" s="46"/>
      <c r="JHQ783" s="46"/>
      <c r="JHR783" s="46"/>
      <c r="JHS783" s="46"/>
      <c r="JHT783" s="46"/>
      <c r="JHU783" s="46"/>
      <c r="JHV783" s="46"/>
      <c r="JHW783" s="46"/>
      <c r="JHX783" s="46"/>
      <c r="JHY783" s="46"/>
      <c r="JHZ783" s="46"/>
      <c r="JIA783" s="46"/>
      <c r="JIB783" s="46"/>
      <c r="JIC783" s="46"/>
      <c r="JID783" s="46"/>
      <c r="JIE783" s="46"/>
      <c r="JIF783" s="46"/>
      <c r="JIG783" s="46"/>
      <c r="JIH783" s="46"/>
      <c r="JII783" s="46"/>
      <c r="JIJ783" s="46"/>
      <c r="JIK783" s="46"/>
      <c r="JIL783" s="46"/>
      <c r="JIM783" s="46"/>
      <c r="JIN783" s="46"/>
      <c r="JIO783" s="46"/>
      <c r="JIP783" s="46"/>
      <c r="JIQ783" s="46"/>
      <c r="JIR783" s="46"/>
      <c r="JIS783" s="46"/>
      <c r="JIT783" s="46"/>
      <c r="JIU783" s="46"/>
      <c r="JIV783" s="46"/>
      <c r="JIW783" s="46"/>
      <c r="JIX783" s="46"/>
      <c r="JIY783" s="46"/>
      <c r="JIZ783" s="46"/>
      <c r="JJA783" s="46"/>
      <c r="JJB783" s="46"/>
      <c r="JJC783" s="46"/>
      <c r="JJD783" s="46"/>
      <c r="JJE783" s="46"/>
      <c r="JJF783" s="46"/>
      <c r="JJG783" s="46"/>
      <c r="JJH783" s="46"/>
      <c r="JJI783" s="46"/>
      <c r="JJJ783" s="46"/>
      <c r="JJK783" s="46"/>
      <c r="JJL783" s="46"/>
      <c r="JJM783" s="46"/>
      <c r="JJN783" s="46"/>
      <c r="JJO783" s="46"/>
      <c r="JJP783" s="46"/>
      <c r="JJQ783" s="46"/>
      <c r="JJR783" s="46"/>
      <c r="JJS783" s="46"/>
      <c r="JJT783" s="46"/>
      <c r="JJU783" s="46"/>
      <c r="JJV783" s="46"/>
      <c r="JJW783" s="46"/>
      <c r="JJX783" s="46"/>
      <c r="JJY783" s="46"/>
      <c r="JJZ783" s="46"/>
      <c r="JKA783" s="46"/>
      <c r="JKB783" s="46"/>
      <c r="JKC783" s="46"/>
      <c r="JKD783" s="46"/>
      <c r="JKE783" s="46"/>
      <c r="JKF783" s="46"/>
      <c r="JKG783" s="46"/>
      <c r="JKH783" s="46"/>
      <c r="JKI783" s="46"/>
      <c r="JKJ783" s="46"/>
      <c r="JKK783" s="46"/>
      <c r="JKL783" s="46"/>
      <c r="JKM783" s="46"/>
      <c r="JKN783" s="46"/>
      <c r="JKO783" s="46"/>
      <c r="JKP783" s="46"/>
      <c r="JKQ783" s="46"/>
      <c r="JKR783" s="46"/>
      <c r="JKS783" s="46"/>
      <c r="JKT783" s="46"/>
      <c r="JKU783" s="46"/>
      <c r="JKV783" s="46"/>
      <c r="JKW783" s="46"/>
      <c r="JKX783" s="46"/>
      <c r="JKY783" s="46"/>
      <c r="JKZ783" s="46"/>
      <c r="JLA783" s="46"/>
      <c r="JLB783" s="46"/>
      <c r="JLC783" s="46"/>
      <c r="JLD783" s="46"/>
      <c r="JLE783" s="46"/>
      <c r="JLF783" s="46"/>
      <c r="JLG783" s="46"/>
      <c r="JLH783" s="46"/>
      <c r="JLI783" s="46"/>
      <c r="JLJ783" s="46"/>
      <c r="JLK783" s="46"/>
      <c r="JLL783" s="46"/>
      <c r="JLM783" s="46"/>
      <c r="JLN783" s="46"/>
      <c r="JLO783" s="46"/>
      <c r="JLP783" s="46"/>
      <c r="JLQ783" s="46"/>
      <c r="JLR783" s="46"/>
      <c r="JLS783" s="46"/>
      <c r="JLT783" s="46"/>
      <c r="JLU783" s="46"/>
      <c r="JLV783" s="46"/>
      <c r="JLW783" s="46"/>
      <c r="JLX783" s="46"/>
      <c r="JLY783" s="46"/>
      <c r="JLZ783" s="46"/>
      <c r="JMA783" s="46"/>
      <c r="JMB783" s="46"/>
      <c r="JMC783" s="46"/>
      <c r="JMD783" s="46"/>
      <c r="JME783" s="46"/>
      <c r="JMF783" s="46"/>
      <c r="JMG783" s="46"/>
      <c r="JMH783" s="46"/>
      <c r="JMI783" s="46"/>
      <c r="JMJ783" s="46"/>
      <c r="JMK783" s="46"/>
      <c r="JML783" s="46"/>
      <c r="JMM783" s="46"/>
      <c r="JMN783" s="46"/>
      <c r="JMO783" s="46"/>
      <c r="JMP783" s="46"/>
      <c r="JMQ783" s="46"/>
      <c r="JMR783" s="46"/>
      <c r="JMS783" s="46"/>
      <c r="JMT783" s="46"/>
      <c r="JMU783" s="46"/>
      <c r="JMV783" s="46"/>
      <c r="JMW783" s="46"/>
      <c r="JMX783" s="46"/>
      <c r="JMY783" s="46"/>
      <c r="JMZ783" s="46"/>
      <c r="JNA783" s="46"/>
      <c r="JNB783" s="46"/>
      <c r="JNC783" s="46"/>
      <c r="JND783" s="46"/>
      <c r="JNE783" s="46"/>
      <c r="JNF783" s="46"/>
      <c r="JNG783" s="46"/>
      <c r="JNH783" s="46"/>
      <c r="JNI783" s="46"/>
      <c r="JNJ783" s="46"/>
      <c r="JNK783" s="46"/>
      <c r="JNL783" s="46"/>
      <c r="JNM783" s="46"/>
      <c r="JNN783" s="46"/>
      <c r="JNO783" s="46"/>
      <c r="JNP783" s="46"/>
      <c r="JNQ783" s="46"/>
      <c r="JNR783" s="46"/>
      <c r="JNS783" s="46"/>
      <c r="JNT783" s="46"/>
      <c r="JNU783" s="46"/>
      <c r="JNV783" s="46"/>
      <c r="JNW783" s="46"/>
      <c r="JNX783" s="46"/>
      <c r="JNY783" s="46"/>
      <c r="JNZ783" s="46"/>
      <c r="JOA783" s="46"/>
      <c r="JOB783" s="46"/>
      <c r="JOC783" s="46"/>
      <c r="JOD783" s="46"/>
      <c r="JOE783" s="46"/>
      <c r="JOF783" s="46"/>
      <c r="JOG783" s="46"/>
      <c r="JOH783" s="46"/>
      <c r="JOI783" s="46"/>
      <c r="JOJ783" s="46"/>
      <c r="JOK783" s="46"/>
      <c r="JOL783" s="46"/>
      <c r="JOM783" s="46"/>
      <c r="JON783" s="46"/>
      <c r="JOO783" s="46"/>
      <c r="JOP783" s="46"/>
      <c r="JOQ783" s="46"/>
      <c r="JOR783" s="46"/>
      <c r="JOS783" s="46"/>
      <c r="JOT783" s="46"/>
      <c r="JOU783" s="46"/>
      <c r="JOV783" s="46"/>
      <c r="JOW783" s="46"/>
      <c r="JOX783" s="46"/>
      <c r="JOY783" s="46"/>
      <c r="JOZ783" s="46"/>
      <c r="JPA783" s="46"/>
      <c r="JPB783" s="46"/>
      <c r="JPC783" s="46"/>
      <c r="JPD783" s="46"/>
      <c r="JPE783" s="46"/>
      <c r="JPF783" s="46"/>
      <c r="JPG783" s="46"/>
      <c r="JPH783" s="46"/>
      <c r="JPI783" s="46"/>
      <c r="JPJ783" s="46"/>
      <c r="JPK783" s="46"/>
      <c r="JPL783" s="46"/>
      <c r="JPM783" s="46"/>
      <c r="JPN783" s="46"/>
      <c r="JPO783" s="46"/>
      <c r="JPP783" s="46"/>
      <c r="JPQ783" s="46"/>
      <c r="JPR783" s="46"/>
      <c r="JPS783" s="46"/>
      <c r="JPT783" s="46"/>
      <c r="JPU783" s="46"/>
      <c r="JPV783" s="46"/>
      <c r="JPW783" s="46"/>
      <c r="JPX783" s="46"/>
      <c r="JPY783" s="46"/>
      <c r="JPZ783" s="46"/>
      <c r="JQA783" s="46"/>
      <c r="JQB783" s="46"/>
      <c r="JQC783" s="46"/>
      <c r="JQD783" s="46"/>
      <c r="JQE783" s="46"/>
      <c r="JQF783" s="46"/>
      <c r="JQG783" s="46"/>
      <c r="JQH783" s="46"/>
      <c r="JQI783" s="46"/>
      <c r="JQJ783" s="46"/>
      <c r="JQK783" s="46"/>
      <c r="JQL783" s="46"/>
      <c r="JQM783" s="46"/>
      <c r="JQN783" s="46"/>
      <c r="JQO783" s="46"/>
      <c r="JQP783" s="46"/>
      <c r="JQQ783" s="46"/>
      <c r="JQR783" s="46"/>
      <c r="JQS783" s="46"/>
      <c r="JQT783" s="46"/>
      <c r="JQU783" s="46"/>
      <c r="JQV783" s="46"/>
      <c r="JQW783" s="46"/>
      <c r="JQX783" s="46"/>
      <c r="JQY783" s="46"/>
      <c r="JQZ783" s="46"/>
      <c r="JRA783" s="46"/>
      <c r="JRB783" s="46"/>
      <c r="JRC783" s="46"/>
      <c r="JRD783" s="46"/>
      <c r="JRE783" s="46"/>
      <c r="JRF783" s="46"/>
      <c r="JRG783" s="46"/>
      <c r="JRH783" s="46"/>
      <c r="JRI783" s="46"/>
      <c r="JRJ783" s="46"/>
      <c r="JRK783" s="46"/>
      <c r="JRL783" s="46"/>
      <c r="JRM783" s="46"/>
      <c r="JRN783" s="46"/>
      <c r="JRO783" s="46"/>
      <c r="JRP783" s="46"/>
      <c r="JRQ783" s="46"/>
      <c r="JRR783" s="46"/>
      <c r="JRS783" s="46"/>
      <c r="JRT783" s="46"/>
      <c r="JRU783" s="46"/>
      <c r="JRV783" s="46"/>
      <c r="JRW783" s="46"/>
      <c r="JRX783" s="46"/>
      <c r="JRY783" s="46"/>
      <c r="JRZ783" s="46"/>
      <c r="JSA783" s="46"/>
      <c r="JSB783" s="46"/>
      <c r="JSC783" s="46"/>
      <c r="JSD783" s="46"/>
      <c r="JSE783" s="46"/>
      <c r="JSF783" s="46"/>
      <c r="JSG783" s="46"/>
      <c r="JSH783" s="46"/>
      <c r="JSI783" s="46"/>
      <c r="JSJ783" s="46"/>
      <c r="JSK783" s="46"/>
      <c r="JSL783" s="46"/>
      <c r="JSM783" s="46"/>
      <c r="JSN783" s="46"/>
      <c r="JSO783" s="46"/>
      <c r="JSP783" s="46"/>
      <c r="JSQ783" s="46"/>
      <c r="JSR783" s="46"/>
      <c r="JSS783" s="46"/>
      <c r="JST783" s="46"/>
      <c r="JSU783" s="46"/>
      <c r="JSV783" s="46"/>
      <c r="JSW783" s="46"/>
      <c r="JSX783" s="46"/>
      <c r="JSY783" s="46"/>
      <c r="JSZ783" s="46"/>
      <c r="JTA783" s="46"/>
      <c r="JTB783" s="46"/>
      <c r="JTC783" s="46"/>
      <c r="JTD783" s="46"/>
      <c r="JTE783" s="46"/>
      <c r="JTF783" s="46"/>
      <c r="JTG783" s="46"/>
      <c r="JTH783" s="46"/>
      <c r="JTI783" s="46"/>
      <c r="JTJ783" s="46"/>
      <c r="JTK783" s="46"/>
      <c r="JTL783" s="46"/>
      <c r="JTM783" s="46"/>
      <c r="JTN783" s="46"/>
      <c r="JTO783" s="46"/>
      <c r="JTP783" s="46"/>
      <c r="JTQ783" s="46"/>
      <c r="JTR783" s="46"/>
      <c r="JTS783" s="46"/>
      <c r="JTT783" s="46"/>
      <c r="JTU783" s="46"/>
      <c r="JTV783" s="46"/>
      <c r="JTW783" s="46"/>
      <c r="JTX783" s="46"/>
      <c r="JTY783" s="46"/>
      <c r="JTZ783" s="46"/>
      <c r="JUA783" s="46"/>
      <c r="JUB783" s="46"/>
      <c r="JUC783" s="46"/>
      <c r="JUD783" s="46"/>
      <c r="JUE783" s="46"/>
      <c r="JUF783" s="46"/>
      <c r="JUG783" s="46"/>
      <c r="JUH783" s="46"/>
      <c r="JUI783" s="46"/>
      <c r="JUJ783" s="46"/>
      <c r="JUK783" s="46"/>
      <c r="JUL783" s="46"/>
      <c r="JUM783" s="46"/>
      <c r="JUN783" s="46"/>
      <c r="JUO783" s="46"/>
      <c r="JUP783" s="46"/>
      <c r="JUQ783" s="46"/>
      <c r="JUR783" s="46"/>
      <c r="JUS783" s="46"/>
      <c r="JUT783" s="46"/>
      <c r="JUU783" s="46"/>
      <c r="JUV783" s="46"/>
      <c r="JUW783" s="46"/>
      <c r="JUX783" s="46"/>
      <c r="JUY783" s="46"/>
      <c r="JUZ783" s="46"/>
      <c r="JVA783" s="46"/>
      <c r="JVB783" s="46"/>
      <c r="JVC783" s="46"/>
      <c r="JVD783" s="46"/>
      <c r="JVE783" s="46"/>
      <c r="JVF783" s="46"/>
      <c r="JVG783" s="46"/>
      <c r="JVH783" s="46"/>
      <c r="JVI783" s="46"/>
      <c r="JVJ783" s="46"/>
      <c r="JVK783" s="46"/>
      <c r="JVL783" s="46"/>
      <c r="JVM783" s="46"/>
      <c r="JVN783" s="46"/>
      <c r="JVO783" s="46"/>
      <c r="JVP783" s="46"/>
      <c r="JVQ783" s="46"/>
      <c r="JVR783" s="46"/>
      <c r="JVS783" s="46"/>
      <c r="JVT783" s="46"/>
      <c r="JVU783" s="46"/>
      <c r="JVV783" s="46"/>
      <c r="JVW783" s="46"/>
      <c r="JVX783" s="46"/>
      <c r="JVY783" s="46"/>
      <c r="JVZ783" s="46"/>
      <c r="JWA783" s="46"/>
      <c r="JWB783" s="46"/>
      <c r="JWC783" s="46"/>
      <c r="JWD783" s="46"/>
      <c r="JWE783" s="46"/>
      <c r="JWF783" s="46"/>
      <c r="JWG783" s="46"/>
      <c r="JWH783" s="46"/>
      <c r="JWI783" s="46"/>
      <c r="JWJ783" s="46"/>
      <c r="JWK783" s="46"/>
      <c r="JWL783" s="46"/>
      <c r="JWM783" s="46"/>
      <c r="JWN783" s="46"/>
      <c r="JWO783" s="46"/>
      <c r="JWP783" s="46"/>
      <c r="JWQ783" s="46"/>
      <c r="JWR783" s="46"/>
      <c r="JWS783" s="46"/>
      <c r="JWT783" s="46"/>
      <c r="JWU783" s="46"/>
      <c r="JWV783" s="46"/>
      <c r="JWW783" s="46"/>
      <c r="JWX783" s="46"/>
      <c r="JWY783" s="46"/>
      <c r="JWZ783" s="46"/>
      <c r="JXA783" s="46"/>
      <c r="JXB783" s="46"/>
      <c r="JXC783" s="46"/>
      <c r="JXD783" s="46"/>
      <c r="JXE783" s="46"/>
      <c r="JXF783" s="46"/>
      <c r="JXG783" s="46"/>
      <c r="JXH783" s="46"/>
      <c r="JXI783" s="46"/>
      <c r="JXJ783" s="46"/>
      <c r="JXK783" s="46"/>
      <c r="JXL783" s="46"/>
      <c r="JXM783" s="46"/>
      <c r="JXN783" s="46"/>
      <c r="JXO783" s="46"/>
      <c r="JXP783" s="46"/>
      <c r="JXQ783" s="46"/>
      <c r="JXR783" s="46"/>
      <c r="JXS783" s="46"/>
      <c r="JXT783" s="46"/>
      <c r="JXU783" s="46"/>
      <c r="JXV783" s="46"/>
      <c r="JXW783" s="46"/>
      <c r="JXX783" s="46"/>
      <c r="JXY783" s="46"/>
      <c r="JXZ783" s="46"/>
      <c r="JYA783" s="46"/>
      <c r="JYB783" s="46"/>
      <c r="JYC783" s="46"/>
      <c r="JYD783" s="46"/>
      <c r="JYE783" s="46"/>
      <c r="JYF783" s="46"/>
      <c r="JYG783" s="46"/>
      <c r="JYH783" s="46"/>
      <c r="JYI783" s="46"/>
      <c r="JYJ783" s="46"/>
      <c r="JYK783" s="46"/>
      <c r="JYL783" s="46"/>
      <c r="JYM783" s="46"/>
      <c r="JYN783" s="46"/>
      <c r="JYO783" s="46"/>
      <c r="JYP783" s="46"/>
      <c r="JYQ783" s="46"/>
      <c r="JYR783" s="46"/>
      <c r="JYS783" s="46"/>
      <c r="JYT783" s="46"/>
      <c r="JYU783" s="46"/>
      <c r="JYV783" s="46"/>
      <c r="JYW783" s="46"/>
      <c r="JYX783" s="46"/>
      <c r="JYY783" s="46"/>
      <c r="JYZ783" s="46"/>
      <c r="JZA783" s="46"/>
      <c r="JZB783" s="46"/>
      <c r="JZC783" s="46"/>
      <c r="JZD783" s="46"/>
      <c r="JZE783" s="46"/>
      <c r="JZF783" s="46"/>
      <c r="JZG783" s="46"/>
      <c r="JZH783" s="46"/>
      <c r="JZI783" s="46"/>
      <c r="JZJ783" s="46"/>
      <c r="JZK783" s="46"/>
      <c r="JZL783" s="46"/>
      <c r="JZM783" s="46"/>
      <c r="JZN783" s="46"/>
      <c r="JZO783" s="46"/>
      <c r="JZP783" s="46"/>
      <c r="JZQ783" s="46"/>
      <c r="JZR783" s="46"/>
      <c r="JZS783" s="46"/>
      <c r="JZT783" s="46"/>
      <c r="JZU783" s="46"/>
      <c r="JZV783" s="46"/>
      <c r="JZW783" s="46"/>
      <c r="JZX783" s="46"/>
      <c r="JZY783" s="46"/>
      <c r="JZZ783" s="46"/>
      <c r="KAA783" s="46"/>
      <c r="KAB783" s="46"/>
      <c r="KAC783" s="46"/>
      <c r="KAD783" s="46"/>
      <c r="KAE783" s="46"/>
      <c r="KAF783" s="46"/>
      <c r="KAG783" s="46"/>
      <c r="KAH783" s="46"/>
      <c r="KAI783" s="46"/>
      <c r="KAJ783" s="46"/>
      <c r="KAK783" s="46"/>
      <c r="KAL783" s="46"/>
      <c r="KAM783" s="46"/>
      <c r="KAN783" s="46"/>
      <c r="KAO783" s="46"/>
      <c r="KAP783" s="46"/>
      <c r="KAQ783" s="46"/>
      <c r="KAR783" s="46"/>
      <c r="KAS783" s="46"/>
      <c r="KAT783" s="46"/>
      <c r="KAU783" s="46"/>
      <c r="KAV783" s="46"/>
      <c r="KAW783" s="46"/>
      <c r="KAX783" s="46"/>
      <c r="KAY783" s="46"/>
      <c r="KAZ783" s="46"/>
      <c r="KBA783" s="46"/>
      <c r="KBB783" s="46"/>
      <c r="KBC783" s="46"/>
      <c r="KBD783" s="46"/>
      <c r="KBE783" s="46"/>
      <c r="KBF783" s="46"/>
      <c r="KBG783" s="46"/>
      <c r="KBH783" s="46"/>
      <c r="KBI783" s="46"/>
      <c r="KBJ783" s="46"/>
      <c r="KBK783" s="46"/>
      <c r="KBL783" s="46"/>
      <c r="KBM783" s="46"/>
      <c r="KBN783" s="46"/>
      <c r="KBO783" s="46"/>
      <c r="KBP783" s="46"/>
      <c r="KBQ783" s="46"/>
      <c r="KBR783" s="46"/>
      <c r="KBS783" s="46"/>
      <c r="KBT783" s="46"/>
      <c r="KBU783" s="46"/>
      <c r="KBV783" s="46"/>
      <c r="KBW783" s="46"/>
      <c r="KBX783" s="46"/>
      <c r="KBY783" s="46"/>
      <c r="KBZ783" s="46"/>
      <c r="KCA783" s="46"/>
      <c r="KCB783" s="46"/>
      <c r="KCC783" s="46"/>
      <c r="KCD783" s="46"/>
      <c r="KCE783" s="46"/>
      <c r="KCF783" s="46"/>
      <c r="KCG783" s="46"/>
      <c r="KCH783" s="46"/>
      <c r="KCI783" s="46"/>
      <c r="KCJ783" s="46"/>
      <c r="KCK783" s="46"/>
      <c r="KCL783" s="46"/>
      <c r="KCM783" s="46"/>
      <c r="KCN783" s="46"/>
      <c r="KCO783" s="46"/>
      <c r="KCP783" s="46"/>
      <c r="KCQ783" s="46"/>
      <c r="KCR783" s="46"/>
      <c r="KCS783" s="46"/>
      <c r="KCT783" s="46"/>
      <c r="KCU783" s="46"/>
      <c r="KCV783" s="46"/>
      <c r="KCW783" s="46"/>
      <c r="KCX783" s="46"/>
      <c r="KCY783" s="46"/>
      <c r="KCZ783" s="46"/>
      <c r="KDA783" s="46"/>
      <c r="KDB783" s="46"/>
      <c r="KDC783" s="46"/>
      <c r="KDD783" s="46"/>
      <c r="KDE783" s="46"/>
      <c r="KDF783" s="46"/>
      <c r="KDG783" s="46"/>
      <c r="KDH783" s="46"/>
      <c r="KDI783" s="46"/>
      <c r="KDJ783" s="46"/>
      <c r="KDK783" s="46"/>
      <c r="KDL783" s="46"/>
      <c r="KDM783" s="46"/>
      <c r="KDN783" s="46"/>
      <c r="KDO783" s="46"/>
      <c r="KDP783" s="46"/>
      <c r="KDQ783" s="46"/>
      <c r="KDR783" s="46"/>
      <c r="KDS783" s="46"/>
      <c r="KDT783" s="46"/>
      <c r="KDU783" s="46"/>
      <c r="KDV783" s="46"/>
      <c r="KDW783" s="46"/>
      <c r="KDX783" s="46"/>
      <c r="KDY783" s="46"/>
      <c r="KDZ783" s="46"/>
      <c r="KEA783" s="46"/>
      <c r="KEB783" s="46"/>
      <c r="KEC783" s="46"/>
      <c r="KED783" s="46"/>
      <c r="KEE783" s="46"/>
      <c r="KEF783" s="46"/>
      <c r="KEG783" s="46"/>
      <c r="KEH783" s="46"/>
      <c r="KEI783" s="46"/>
      <c r="KEJ783" s="46"/>
      <c r="KEK783" s="46"/>
      <c r="KEL783" s="46"/>
      <c r="KEM783" s="46"/>
      <c r="KEN783" s="46"/>
      <c r="KEO783" s="46"/>
      <c r="KEP783" s="46"/>
      <c r="KEQ783" s="46"/>
      <c r="KER783" s="46"/>
      <c r="KES783" s="46"/>
      <c r="KET783" s="46"/>
      <c r="KEU783" s="46"/>
      <c r="KEV783" s="46"/>
      <c r="KEW783" s="46"/>
      <c r="KEX783" s="46"/>
      <c r="KEY783" s="46"/>
      <c r="KEZ783" s="46"/>
      <c r="KFA783" s="46"/>
      <c r="KFB783" s="46"/>
      <c r="KFC783" s="46"/>
      <c r="KFD783" s="46"/>
      <c r="KFE783" s="46"/>
      <c r="KFF783" s="46"/>
      <c r="KFG783" s="46"/>
      <c r="KFH783" s="46"/>
      <c r="KFI783" s="46"/>
      <c r="KFJ783" s="46"/>
      <c r="KFK783" s="46"/>
      <c r="KFL783" s="46"/>
      <c r="KFM783" s="46"/>
      <c r="KFN783" s="46"/>
      <c r="KFO783" s="46"/>
      <c r="KFP783" s="46"/>
      <c r="KFQ783" s="46"/>
      <c r="KFR783" s="46"/>
      <c r="KFS783" s="46"/>
      <c r="KFT783" s="46"/>
      <c r="KFU783" s="46"/>
      <c r="KFV783" s="46"/>
      <c r="KFW783" s="46"/>
      <c r="KFX783" s="46"/>
      <c r="KFY783" s="46"/>
      <c r="KFZ783" s="46"/>
      <c r="KGA783" s="46"/>
      <c r="KGB783" s="46"/>
      <c r="KGC783" s="46"/>
      <c r="KGD783" s="46"/>
      <c r="KGE783" s="46"/>
      <c r="KGF783" s="46"/>
      <c r="KGG783" s="46"/>
      <c r="KGH783" s="46"/>
      <c r="KGI783" s="46"/>
      <c r="KGJ783" s="46"/>
      <c r="KGK783" s="46"/>
      <c r="KGL783" s="46"/>
      <c r="KGM783" s="46"/>
      <c r="KGN783" s="46"/>
      <c r="KGO783" s="46"/>
      <c r="KGP783" s="46"/>
      <c r="KGQ783" s="46"/>
      <c r="KGR783" s="46"/>
      <c r="KGS783" s="46"/>
      <c r="KGT783" s="46"/>
      <c r="KGU783" s="46"/>
      <c r="KGV783" s="46"/>
      <c r="KGW783" s="46"/>
      <c r="KGX783" s="46"/>
      <c r="KGY783" s="46"/>
      <c r="KGZ783" s="46"/>
      <c r="KHA783" s="46"/>
      <c r="KHB783" s="46"/>
      <c r="KHC783" s="46"/>
      <c r="KHD783" s="46"/>
      <c r="KHE783" s="46"/>
      <c r="KHF783" s="46"/>
      <c r="KHG783" s="46"/>
      <c r="KHH783" s="46"/>
      <c r="KHI783" s="46"/>
      <c r="KHJ783" s="46"/>
      <c r="KHK783" s="46"/>
      <c r="KHL783" s="46"/>
      <c r="KHM783" s="46"/>
      <c r="KHN783" s="46"/>
      <c r="KHO783" s="46"/>
      <c r="KHP783" s="46"/>
      <c r="KHQ783" s="46"/>
      <c r="KHR783" s="46"/>
      <c r="KHS783" s="46"/>
      <c r="KHT783" s="46"/>
      <c r="KHU783" s="46"/>
      <c r="KHV783" s="46"/>
      <c r="KHW783" s="46"/>
      <c r="KHX783" s="46"/>
      <c r="KHY783" s="46"/>
      <c r="KHZ783" s="46"/>
      <c r="KIA783" s="46"/>
      <c r="KIB783" s="46"/>
      <c r="KIC783" s="46"/>
      <c r="KID783" s="46"/>
      <c r="KIE783" s="46"/>
      <c r="KIF783" s="46"/>
      <c r="KIG783" s="46"/>
      <c r="KIH783" s="46"/>
      <c r="KII783" s="46"/>
      <c r="KIJ783" s="46"/>
      <c r="KIK783" s="46"/>
      <c r="KIL783" s="46"/>
      <c r="KIM783" s="46"/>
      <c r="KIN783" s="46"/>
      <c r="KIO783" s="46"/>
      <c r="KIP783" s="46"/>
      <c r="KIQ783" s="46"/>
      <c r="KIR783" s="46"/>
      <c r="KIS783" s="46"/>
      <c r="KIT783" s="46"/>
      <c r="KIU783" s="46"/>
      <c r="KIV783" s="46"/>
      <c r="KIW783" s="46"/>
      <c r="KIX783" s="46"/>
      <c r="KIY783" s="46"/>
      <c r="KIZ783" s="46"/>
      <c r="KJA783" s="46"/>
      <c r="KJB783" s="46"/>
      <c r="KJC783" s="46"/>
      <c r="KJD783" s="46"/>
      <c r="KJE783" s="46"/>
      <c r="KJF783" s="46"/>
      <c r="KJG783" s="46"/>
      <c r="KJH783" s="46"/>
      <c r="KJI783" s="46"/>
      <c r="KJJ783" s="46"/>
      <c r="KJK783" s="46"/>
      <c r="KJL783" s="46"/>
      <c r="KJM783" s="46"/>
      <c r="KJN783" s="46"/>
      <c r="KJO783" s="46"/>
      <c r="KJP783" s="46"/>
      <c r="KJQ783" s="46"/>
      <c r="KJR783" s="46"/>
      <c r="KJS783" s="46"/>
      <c r="KJT783" s="46"/>
      <c r="KJU783" s="46"/>
      <c r="KJV783" s="46"/>
      <c r="KJW783" s="46"/>
      <c r="KJX783" s="46"/>
      <c r="KJY783" s="46"/>
      <c r="KJZ783" s="46"/>
      <c r="KKA783" s="46"/>
      <c r="KKB783" s="46"/>
      <c r="KKC783" s="46"/>
      <c r="KKD783" s="46"/>
      <c r="KKE783" s="46"/>
      <c r="KKF783" s="46"/>
      <c r="KKG783" s="46"/>
      <c r="KKH783" s="46"/>
      <c r="KKI783" s="46"/>
      <c r="KKJ783" s="46"/>
      <c r="KKK783" s="46"/>
      <c r="KKL783" s="46"/>
      <c r="KKM783" s="46"/>
      <c r="KKN783" s="46"/>
      <c r="KKO783" s="46"/>
      <c r="KKP783" s="46"/>
      <c r="KKQ783" s="46"/>
      <c r="KKR783" s="46"/>
      <c r="KKS783" s="46"/>
      <c r="KKT783" s="46"/>
      <c r="KKU783" s="46"/>
      <c r="KKV783" s="46"/>
      <c r="KKW783" s="46"/>
      <c r="KKX783" s="46"/>
      <c r="KKY783" s="46"/>
      <c r="KKZ783" s="46"/>
      <c r="KLA783" s="46"/>
      <c r="KLB783" s="46"/>
      <c r="KLC783" s="46"/>
      <c r="KLD783" s="46"/>
      <c r="KLE783" s="46"/>
      <c r="KLF783" s="46"/>
      <c r="KLG783" s="46"/>
      <c r="KLH783" s="46"/>
      <c r="KLI783" s="46"/>
      <c r="KLJ783" s="46"/>
      <c r="KLK783" s="46"/>
      <c r="KLL783" s="46"/>
      <c r="KLM783" s="46"/>
      <c r="KLN783" s="46"/>
      <c r="KLO783" s="46"/>
      <c r="KLP783" s="46"/>
      <c r="KLQ783" s="46"/>
      <c r="KLR783" s="46"/>
      <c r="KLS783" s="46"/>
      <c r="KLT783" s="46"/>
      <c r="KLU783" s="46"/>
      <c r="KLV783" s="46"/>
      <c r="KLW783" s="46"/>
      <c r="KLX783" s="46"/>
      <c r="KLY783" s="46"/>
      <c r="KLZ783" s="46"/>
      <c r="KMA783" s="46"/>
      <c r="KMB783" s="46"/>
      <c r="KMC783" s="46"/>
      <c r="KMD783" s="46"/>
      <c r="KME783" s="46"/>
      <c r="KMF783" s="46"/>
      <c r="KMG783" s="46"/>
      <c r="KMH783" s="46"/>
      <c r="KMI783" s="46"/>
      <c r="KMJ783" s="46"/>
      <c r="KMK783" s="46"/>
      <c r="KML783" s="46"/>
      <c r="KMM783" s="46"/>
      <c r="KMN783" s="46"/>
      <c r="KMO783" s="46"/>
      <c r="KMP783" s="46"/>
      <c r="KMQ783" s="46"/>
      <c r="KMR783" s="46"/>
      <c r="KMS783" s="46"/>
      <c r="KMT783" s="46"/>
      <c r="KMU783" s="46"/>
      <c r="KMV783" s="46"/>
      <c r="KMW783" s="46"/>
      <c r="KMX783" s="46"/>
      <c r="KMY783" s="46"/>
      <c r="KMZ783" s="46"/>
      <c r="KNA783" s="46"/>
      <c r="KNB783" s="46"/>
      <c r="KNC783" s="46"/>
      <c r="KND783" s="46"/>
      <c r="KNE783" s="46"/>
      <c r="KNF783" s="46"/>
      <c r="KNG783" s="46"/>
      <c r="KNH783" s="46"/>
      <c r="KNI783" s="46"/>
      <c r="KNJ783" s="46"/>
      <c r="KNK783" s="46"/>
      <c r="KNL783" s="46"/>
      <c r="KNM783" s="46"/>
      <c r="KNN783" s="46"/>
      <c r="KNO783" s="46"/>
      <c r="KNP783" s="46"/>
      <c r="KNQ783" s="46"/>
      <c r="KNR783" s="46"/>
      <c r="KNS783" s="46"/>
      <c r="KNT783" s="46"/>
      <c r="KNU783" s="46"/>
      <c r="KNV783" s="46"/>
      <c r="KNW783" s="46"/>
      <c r="KNX783" s="46"/>
      <c r="KNY783" s="46"/>
      <c r="KNZ783" s="46"/>
      <c r="KOA783" s="46"/>
      <c r="KOB783" s="46"/>
      <c r="KOC783" s="46"/>
      <c r="KOD783" s="46"/>
      <c r="KOE783" s="46"/>
      <c r="KOF783" s="46"/>
      <c r="KOG783" s="46"/>
      <c r="KOH783" s="46"/>
      <c r="KOI783" s="46"/>
      <c r="KOJ783" s="46"/>
      <c r="KOK783" s="46"/>
      <c r="KOL783" s="46"/>
      <c r="KOM783" s="46"/>
      <c r="KON783" s="46"/>
      <c r="KOO783" s="46"/>
      <c r="KOP783" s="46"/>
      <c r="KOQ783" s="46"/>
      <c r="KOR783" s="46"/>
      <c r="KOS783" s="46"/>
      <c r="KOT783" s="46"/>
      <c r="KOU783" s="46"/>
      <c r="KOV783" s="46"/>
      <c r="KOW783" s="46"/>
      <c r="KOX783" s="46"/>
      <c r="KOY783" s="46"/>
      <c r="KOZ783" s="46"/>
      <c r="KPA783" s="46"/>
      <c r="KPB783" s="46"/>
      <c r="KPC783" s="46"/>
      <c r="KPD783" s="46"/>
      <c r="KPE783" s="46"/>
      <c r="KPF783" s="46"/>
      <c r="KPG783" s="46"/>
      <c r="KPH783" s="46"/>
      <c r="KPI783" s="46"/>
      <c r="KPJ783" s="46"/>
      <c r="KPK783" s="46"/>
      <c r="KPL783" s="46"/>
      <c r="KPM783" s="46"/>
      <c r="KPN783" s="46"/>
      <c r="KPO783" s="46"/>
      <c r="KPP783" s="46"/>
      <c r="KPQ783" s="46"/>
      <c r="KPR783" s="46"/>
      <c r="KPS783" s="46"/>
      <c r="KPT783" s="46"/>
      <c r="KPU783" s="46"/>
      <c r="KPV783" s="46"/>
      <c r="KPW783" s="46"/>
      <c r="KPX783" s="46"/>
      <c r="KPY783" s="46"/>
      <c r="KPZ783" s="46"/>
      <c r="KQA783" s="46"/>
      <c r="KQB783" s="46"/>
      <c r="KQC783" s="46"/>
      <c r="KQD783" s="46"/>
      <c r="KQE783" s="46"/>
      <c r="KQF783" s="46"/>
      <c r="KQG783" s="46"/>
      <c r="KQH783" s="46"/>
      <c r="KQI783" s="46"/>
      <c r="KQJ783" s="46"/>
      <c r="KQK783" s="46"/>
      <c r="KQL783" s="46"/>
      <c r="KQM783" s="46"/>
      <c r="KQN783" s="46"/>
      <c r="KQO783" s="46"/>
      <c r="KQP783" s="46"/>
      <c r="KQQ783" s="46"/>
      <c r="KQR783" s="46"/>
      <c r="KQS783" s="46"/>
      <c r="KQT783" s="46"/>
      <c r="KQU783" s="46"/>
      <c r="KQV783" s="46"/>
      <c r="KQW783" s="46"/>
      <c r="KQX783" s="46"/>
      <c r="KQY783" s="46"/>
      <c r="KQZ783" s="46"/>
      <c r="KRA783" s="46"/>
      <c r="KRB783" s="46"/>
      <c r="KRC783" s="46"/>
      <c r="KRD783" s="46"/>
      <c r="KRE783" s="46"/>
      <c r="KRF783" s="46"/>
      <c r="KRG783" s="46"/>
      <c r="KRH783" s="46"/>
      <c r="KRI783" s="46"/>
      <c r="KRJ783" s="46"/>
      <c r="KRK783" s="46"/>
      <c r="KRL783" s="46"/>
      <c r="KRM783" s="46"/>
      <c r="KRN783" s="46"/>
      <c r="KRO783" s="46"/>
      <c r="KRP783" s="46"/>
      <c r="KRQ783" s="46"/>
      <c r="KRR783" s="46"/>
      <c r="KRS783" s="46"/>
      <c r="KRT783" s="46"/>
      <c r="KRU783" s="46"/>
      <c r="KRV783" s="46"/>
      <c r="KRW783" s="46"/>
      <c r="KRX783" s="46"/>
      <c r="KRY783" s="46"/>
      <c r="KRZ783" s="46"/>
      <c r="KSA783" s="46"/>
      <c r="KSB783" s="46"/>
      <c r="KSC783" s="46"/>
      <c r="KSD783" s="46"/>
      <c r="KSE783" s="46"/>
      <c r="KSF783" s="46"/>
      <c r="KSG783" s="46"/>
      <c r="KSH783" s="46"/>
      <c r="KSI783" s="46"/>
      <c r="KSJ783" s="46"/>
      <c r="KSK783" s="46"/>
      <c r="KSL783" s="46"/>
      <c r="KSM783" s="46"/>
      <c r="KSN783" s="46"/>
      <c r="KSO783" s="46"/>
      <c r="KSP783" s="46"/>
      <c r="KSQ783" s="46"/>
      <c r="KSR783" s="46"/>
      <c r="KSS783" s="46"/>
      <c r="KST783" s="46"/>
      <c r="KSU783" s="46"/>
      <c r="KSV783" s="46"/>
      <c r="KSW783" s="46"/>
      <c r="KSX783" s="46"/>
      <c r="KSY783" s="46"/>
      <c r="KSZ783" s="46"/>
      <c r="KTA783" s="46"/>
      <c r="KTB783" s="46"/>
      <c r="KTC783" s="46"/>
      <c r="KTD783" s="46"/>
      <c r="KTE783" s="46"/>
      <c r="KTF783" s="46"/>
      <c r="KTG783" s="46"/>
      <c r="KTH783" s="46"/>
      <c r="KTI783" s="46"/>
      <c r="KTJ783" s="46"/>
      <c r="KTK783" s="46"/>
      <c r="KTL783" s="46"/>
      <c r="KTM783" s="46"/>
      <c r="KTN783" s="46"/>
      <c r="KTO783" s="46"/>
      <c r="KTP783" s="46"/>
      <c r="KTQ783" s="46"/>
      <c r="KTR783" s="46"/>
      <c r="KTS783" s="46"/>
      <c r="KTT783" s="46"/>
      <c r="KTU783" s="46"/>
      <c r="KTV783" s="46"/>
      <c r="KTW783" s="46"/>
      <c r="KTX783" s="46"/>
      <c r="KTY783" s="46"/>
      <c r="KTZ783" s="46"/>
      <c r="KUA783" s="46"/>
      <c r="KUB783" s="46"/>
      <c r="KUC783" s="46"/>
      <c r="KUD783" s="46"/>
      <c r="KUE783" s="46"/>
      <c r="KUF783" s="46"/>
      <c r="KUG783" s="46"/>
      <c r="KUH783" s="46"/>
      <c r="KUI783" s="46"/>
      <c r="KUJ783" s="46"/>
      <c r="KUK783" s="46"/>
      <c r="KUL783" s="46"/>
      <c r="KUM783" s="46"/>
      <c r="KUN783" s="46"/>
      <c r="KUO783" s="46"/>
      <c r="KUP783" s="46"/>
      <c r="KUQ783" s="46"/>
      <c r="KUR783" s="46"/>
      <c r="KUS783" s="46"/>
      <c r="KUT783" s="46"/>
      <c r="KUU783" s="46"/>
      <c r="KUV783" s="46"/>
      <c r="KUW783" s="46"/>
      <c r="KUX783" s="46"/>
      <c r="KUY783" s="46"/>
      <c r="KUZ783" s="46"/>
      <c r="KVA783" s="46"/>
      <c r="KVB783" s="46"/>
      <c r="KVC783" s="46"/>
      <c r="KVD783" s="46"/>
      <c r="KVE783" s="46"/>
      <c r="KVF783" s="46"/>
      <c r="KVG783" s="46"/>
      <c r="KVH783" s="46"/>
      <c r="KVI783" s="46"/>
      <c r="KVJ783" s="46"/>
      <c r="KVK783" s="46"/>
      <c r="KVL783" s="46"/>
      <c r="KVM783" s="46"/>
      <c r="KVN783" s="46"/>
      <c r="KVO783" s="46"/>
      <c r="KVP783" s="46"/>
      <c r="KVQ783" s="46"/>
      <c r="KVR783" s="46"/>
      <c r="KVS783" s="46"/>
      <c r="KVT783" s="46"/>
      <c r="KVU783" s="46"/>
      <c r="KVV783" s="46"/>
      <c r="KVW783" s="46"/>
      <c r="KVX783" s="46"/>
      <c r="KVY783" s="46"/>
      <c r="KVZ783" s="46"/>
      <c r="KWA783" s="46"/>
      <c r="KWB783" s="46"/>
      <c r="KWC783" s="46"/>
      <c r="KWD783" s="46"/>
      <c r="KWE783" s="46"/>
      <c r="KWF783" s="46"/>
      <c r="KWG783" s="46"/>
      <c r="KWH783" s="46"/>
      <c r="KWI783" s="46"/>
      <c r="KWJ783" s="46"/>
      <c r="KWK783" s="46"/>
      <c r="KWL783" s="46"/>
      <c r="KWM783" s="46"/>
      <c r="KWN783" s="46"/>
      <c r="KWO783" s="46"/>
      <c r="KWP783" s="46"/>
      <c r="KWQ783" s="46"/>
      <c r="KWR783" s="46"/>
      <c r="KWS783" s="46"/>
      <c r="KWT783" s="46"/>
      <c r="KWU783" s="46"/>
      <c r="KWV783" s="46"/>
      <c r="KWW783" s="46"/>
      <c r="KWX783" s="46"/>
      <c r="KWY783" s="46"/>
      <c r="KWZ783" s="46"/>
      <c r="KXA783" s="46"/>
      <c r="KXB783" s="46"/>
      <c r="KXC783" s="46"/>
      <c r="KXD783" s="46"/>
      <c r="KXE783" s="46"/>
      <c r="KXF783" s="46"/>
      <c r="KXG783" s="46"/>
      <c r="KXH783" s="46"/>
      <c r="KXI783" s="46"/>
      <c r="KXJ783" s="46"/>
      <c r="KXK783" s="46"/>
      <c r="KXL783" s="46"/>
      <c r="KXM783" s="46"/>
      <c r="KXN783" s="46"/>
      <c r="KXO783" s="46"/>
      <c r="KXP783" s="46"/>
      <c r="KXQ783" s="46"/>
      <c r="KXR783" s="46"/>
      <c r="KXS783" s="46"/>
      <c r="KXT783" s="46"/>
      <c r="KXU783" s="46"/>
      <c r="KXV783" s="46"/>
      <c r="KXW783" s="46"/>
      <c r="KXX783" s="46"/>
      <c r="KXY783" s="46"/>
      <c r="KXZ783" s="46"/>
      <c r="KYA783" s="46"/>
      <c r="KYB783" s="46"/>
      <c r="KYC783" s="46"/>
      <c r="KYD783" s="46"/>
      <c r="KYE783" s="46"/>
      <c r="KYF783" s="46"/>
      <c r="KYG783" s="46"/>
      <c r="KYH783" s="46"/>
      <c r="KYI783" s="46"/>
      <c r="KYJ783" s="46"/>
      <c r="KYK783" s="46"/>
      <c r="KYL783" s="46"/>
      <c r="KYM783" s="46"/>
      <c r="KYN783" s="46"/>
      <c r="KYO783" s="46"/>
      <c r="KYP783" s="46"/>
      <c r="KYQ783" s="46"/>
      <c r="KYR783" s="46"/>
      <c r="KYS783" s="46"/>
      <c r="KYT783" s="46"/>
      <c r="KYU783" s="46"/>
      <c r="KYV783" s="46"/>
      <c r="KYW783" s="46"/>
      <c r="KYX783" s="46"/>
      <c r="KYY783" s="46"/>
      <c r="KYZ783" s="46"/>
      <c r="KZA783" s="46"/>
      <c r="KZB783" s="46"/>
      <c r="KZC783" s="46"/>
      <c r="KZD783" s="46"/>
      <c r="KZE783" s="46"/>
      <c r="KZF783" s="46"/>
      <c r="KZG783" s="46"/>
      <c r="KZH783" s="46"/>
      <c r="KZI783" s="46"/>
      <c r="KZJ783" s="46"/>
      <c r="KZK783" s="46"/>
      <c r="KZL783" s="46"/>
      <c r="KZM783" s="46"/>
      <c r="KZN783" s="46"/>
      <c r="KZO783" s="46"/>
      <c r="KZP783" s="46"/>
      <c r="KZQ783" s="46"/>
      <c r="KZR783" s="46"/>
      <c r="KZS783" s="46"/>
      <c r="KZT783" s="46"/>
      <c r="KZU783" s="46"/>
      <c r="KZV783" s="46"/>
      <c r="KZW783" s="46"/>
      <c r="KZX783" s="46"/>
      <c r="KZY783" s="46"/>
      <c r="KZZ783" s="46"/>
      <c r="LAA783" s="46"/>
      <c r="LAB783" s="46"/>
      <c r="LAC783" s="46"/>
      <c r="LAD783" s="46"/>
      <c r="LAE783" s="46"/>
      <c r="LAF783" s="46"/>
      <c r="LAG783" s="46"/>
      <c r="LAH783" s="46"/>
      <c r="LAI783" s="46"/>
      <c r="LAJ783" s="46"/>
      <c r="LAK783" s="46"/>
      <c r="LAL783" s="46"/>
      <c r="LAM783" s="46"/>
      <c r="LAN783" s="46"/>
      <c r="LAO783" s="46"/>
      <c r="LAP783" s="46"/>
      <c r="LAQ783" s="46"/>
      <c r="LAR783" s="46"/>
      <c r="LAS783" s="46"/>
      <c r="LAT783" s="46"/>
      <c r="LAU783" s="46"/>
      <c r="LAV783" s="46"/>
      <c r="LAW783" s="46"/>
      <c r="LAX783" s="46"/>
      <c r="LAY783" s="46"/>
      <c r="LAZ783" s="46"/>
      <c r="LBA783" s="46"/>
      <c r="LBB783" s="46"/>
      <c r="LBC783" s="46"/>
      <c r="LBD783" s="46"/>
      <c r="LBE783" s="46"/>
      <c r="LBF783" s="46"/>
      <c r="LBG783" s="46"/>
      <c r="LBH783" s="46"/>
      <c r="LBI783" s="46"/>
      <c r="LBJ783" s="46"/>
      <c r="LBK783" s="46"/>
      <c r="LBL783" s="46"/>
      <c r="LBM783" s="46"/>
      <c r="LBN783" s="46"/>
      <c r="LBO783" s="46"/>
      <c r="LBP783" s="46"/>
      <c r="LBQ783" s="46"/>
      <c r="LBR783" s="46"/>
      <c r="LBS783" s="46"/>
      <c r="LBT783" s="46"/>
      <c r="LBU783" s="46"/>
      <c r="LBV783" s="46"/>
      <c r="LBW783" s="46"/>
      <c r="LBX783" s="46"/>
      <c r="LBY783" s="46"/>
      <c r="LBZ783" s="46"/>
      <c r="LCA783" s="46"/>
      <c r="LCB783" s="46"/>
      <c r="LCC783" s="46"/>
      <c r="LCD783" s="46"/>
      <c r="LCE783" s="46"/>
      <c r="LCF783" s="46"/>
      <c r="LCG783" s="46"/>
      <c r="LCH783" s="46"/>
      <c r="LCI783" s="46"/>
      <c r="LCJ783" s="46"/>
      <c r="LCK783" s="46"/>
      <c r="LCL783" s="46"/>
      <c r="LCM783" s="46"/>
      <c r="LCN783" s="46"/>
      <c r="LCO783" s="46"/>
      <c r="LCP783" s="46"/>
      <c r="LCQ783" s="46"/>
      <c r="LCR783" s="46"/>
      <c r="LCS783" s="46"/>
      <c r="LCT783" s="46"/>
      <c r="LCU783" s="46"/>
      <c r="LCV783" s="46"/>
      <c r="LCW783" s="46"/>
      <c r="LCX783" s="46"/>
      <c r="LCY783" s="46"/>
      <c r="LCZ783" s="46"/>
      <c r="LDA783" s="46"/>
      <c r="LDB783" s="46"/>
      <c r="LDC783" s="46"/>
      <c r="LDD783" s="46"/>
      <c r="LDE783" s="46"/>
      <c r="LDF783" s="46"/>
      <c r="LDG783" s="46"/>
      <c r="LDH783" s="46"/>
      <c r="LDI783" s="46"/>
      <c r="LDJ783" s="46"/>
      <c r="LDK783" s="46"/>
      <c r="LDL783" s="46"/>
      <c r="LDM783" s="46"/>
      <c r="LDN783" s="46"/>
      <c r="LDO783" s="46"/>
      <c r="LDP783" s="46"/>
      <c r="LDQ783" s="46"/>
      <c r="LDR783" s="46"/>
      <c r="LDS783" s="46"/>
      <c r="LDT783" s="46"/>
      <c r="LDU783" s="46"/>
      <c r="LDV783" s="46"/>
      <c r="LDW783" s="46"/>
      <c r="LDX783" s="46"/>
      <c r="LDY783" s="46"/>
      <c r="LDZ783" s="46"/>
      <c r="LEA783" s="46"/>
      <c r="LEB783" s="46"/>
      <c r="LEC783" s="46"/>
      <c r="LED783" s="46"/>
      <c r="LEE783" s="46"/>
      <c r="LEF783" s="46"/>
      <c r="LEG783" s="46"/>
      <c r="LEH783" s="46"/>
      <c r="LEI783" s="46"/>
      <c r="LEJ783" s="46"/>
      <c r="LEK783" s="46"/>
      <c r="LEL783" s="46"/>
      <c r="LEM783" s="46"/>
      <c r="LEN783" s="46"/>
      <c r="LEO783" s="46"/>
      <c r="LEP783" s="46"/>
      <c r="LEQ783" s="46"/>
      <c r="LER783" s="46"/>
      <c r="LES783" s="46"/>
      <c r="LET783" s="46"/>
      <c r="LEU783" s="46"/>
      <c r="LEV783" s="46"/>
      <c r="LEW783" s="46"/>
      <c r="LEX783" s="46"/>
      <c r="LEY783" s="46"/>
      <c r="LEZ783" s="46"/>
      <c r="LFA783" s="46"/>
      <c r="LFB783" s="46"/>
      <c r="LFC783" s="46"/>
      <c r="LFD783" s="46"/>
      <c r="LFE783" s="46"/>
      <c r="LFF783" s="46"/>
      <c r="LFG783" s="46"/>
      <c r="LFH783" s="46"/>
      <c r="LFI783" s="46"/>
      <c r="LFJ783" s="46"/>
      <c r="LFK783" s="46"/>
      <c r="LFL783" s="46"/>
      <c r="LFM783" s="46"/>
      <c r="LFN783" s="46"/>
      <c r="LFO783" s="46"/>
      <c r="LFP783" s="46"/>
      <c r="LFQ783" s="46"/>
      <c r="LFR783" s="46"/>
      <c r="LFS783" s="46"/>
      <c r="LFT783" s="46"/>
      <c r="LFU783" s="46"/>
      <c r="LFV783" s="46"/>
      <c r="LFW783" s="46"/>
      <c r="LFX783" s="46"/>
      <c r="LFY783" s="46"/>
      <c r="LFZ783" s="46"/>
      <c r="LGA783" s="46"/>
      <c r="LGB783" s="46"/>
      <c r="LGC783" s="46"/>
      <c r="LGD783" s="46"/>
      <c r="LGE783" s="46"/>
      <c r="LGF783" s="46"/>
      <c r="LGG783" s="46"/>
      <c r="LGH783" s="46"/>
      <c r="LGI783" s="46"/>
      <c r="LGJ783" s="46"/>
      <c r="LGK783" s="46"/>
      <c r="LGL783" s="46"/>
      <c r="LGM783" s="46"/>
      <c r="LGN783" s="46"/>
      <c r="LGO783" s="46"/>
      <c r="LGP783" s="46"/>
      <c r="LGQ783" s="46"/>
      <c r="LGR783" s="46"/>
      <c r="LGS783" s="46"/>
      <c r="LGT783" s="46"/>
      <c r="LGU783" s="46"/>
      <c r="LGV783" s="46"/>
      <c r="LGW783" s="46"/>
      <c r="LGX783" s="46"/>
      <c r="LGY783" s="46"/>
      <c r="LGZ783" s="46"/>
      <c r="LHA783" s="46"/>
      <c r="LHB783" s="46"/>
      <c r="LHC783" s="46"/>
      <c r="LHD783" s="46"/>
      <c r="LHE783" s="46"/>
      <c r="LHF783" s="46"/>
      <c r="LHG783" s="46"/>
      <c r="LHH783" s="46"/>
      <c r="LHI783" s="46"/>
      <c r="LHJ783" s="46"/>
      <c r="LHK783" s="46"/>
      <c r="LHL783" s="46"/>
      <c r="LHM783" s="46"/>
      <c r="LHN783" s="46"/>
      <c r="LHO783" s="46"/>
      <c r="LHP783" s="46"/>
      <c r="LHQ783" s="46"/>
      <c r="LHR783" s="46"/>
      <c r="LHS783" s="46"/>
      <c r="LHT783" s="46"/>
      <c r="LHU783" s="46"/>
      <c r="LHV783" s="46"/>
      <c r="LHW783" s="46"/>
      <c r="LHX783" s="46"/>
      <c r="LHY783" s="46"/>
      <c r="LHZ783" s="46"/>
      <c r="LIA783" s="46"/>
      <c r="LIB783" s="46"/>
      <c r="LIC783" s="46"/>
      <c r="LID783" s="46"/>
      <c r="LIE783" s="46"/>
      <c r="LIF783" s="46"/>
      <c r="LIG783" s="46"/>
      <c r="LIH783" s="46"/>
      <c r="LII783" s="46"/>
      <c r="LIJ783" s="46"/>
      <c r="LIK783" s="46"/>
      <c r="LIL783" s="46"/>
      <c r="LIM783" s="46"/>
      <c r="LIN783" s="46"/>
      <c r="LIO783" s="46"/>
      <c r="LIP783" s="46"/>
      <c r="LIQ783" s="46"/>
      <c r="LIR783" s="46"/>
      <c r="LIS783" s="46"/>
      <c r="LIT783" s="46"/>
      <c r="LIU783" s="46"/>
      <c r="LIV783" s="46"/>
      <c r="LIW783" s="46"/>
      <c r="LIX783" s="46"/>
      <c r="LIY783" s="46"/>
      <c r="LIZ783" s="46"/>
      <c r="LJA783" s="46"/>
      <c r="LJB783" s="46"/>
      <c r="LJC783" s="46"/>
      <c r="LJD783" s="46"/>
      <c r="LJE783" s="46"/>
      <c r="LJF783" s="46"/>
      <c r="LJG783" s="46"/>
      <c r="LJH783" s="46"/>
      <c r="LJI783" s="46"/>
      <c r="LJJ783" s="46"/>
      <c r="LJK783" s="46"/>
      <c r="LJL783" s="46"/>
      <c r="LJM783" s="46"/>
      <c r="LJN783" s="46"/>
      <c r="LJO783" s="46"/>
      <c r="LJP783" s="46"/>
      <c r="LJQ783" s="46"/>
      <c r="LJR783" s="46"/>
      <c r="LJS783" s="46"/>
      <c r="LJT783" s="46"/>
      <c r="LJU783" s="46"/>
      <c r="LJV783" s="46"/>
      <c r="LJW783" s="46"/>
      <c r="LJX783" s="46"/>
      <c r="LJY783" s="46"/>
      <c r="LJZ783" s="46"/>
      <c r="LKA783" s="46"/>
      <c r="LKB783" s="46"/>
      <c r="LKC783" s="46"/>
      <c r="LKD783" s="46"/>
      <c r="LKE783" s="46"/>
      <c r="LKF783" s="46"/>
      <c r="LKG783" s="46"/>
      <c r="LKH783" s="46"/>
      <c r="LKI783" s="46"/>
      <c r="LKJ783" s="46"/>
      <c r="LKK783" s="46"/>
      <c r="LKL783" s="46"/>
      <c r="LKM783" s="46"/>
      <c r="LKN783" s="46"/>
      <c r="LKO783" s="46"/>
      <c r="LKP783" s="46"/>
      <c r="LKQ783" s="46"/>
      <c r="LKR783" s="46"/>
      <c r="LKS783" s="46"/>
      <c r="LKT783" s="46"/>
      <c r="LKU783" s="46"/>
      <c r="LKV783" s="46"/>
      <c r="LKW783" s="46"/>
      <c r="LKX783" s="46"/>
      <c r="LKY783" s="46"/>
      <c r="LKZ783" s="46"/>
      <c r="LLA783" s="46"/>
      <c r="LLB783" s="46"/>
      <c r="LLC783" s="46"/>
      <c r="LLD783" s="46"/>
      <c r="LLE783" s="46"/>
      <c r="LLF783" s="46"/>
      <c r="LLG783" s="46"/>
      <c r="LLH783" s="46"/>
      <c r="LLI783" s="46"/>
      <c r="LLJ783" s="46"/>
      <c r="LLK783" s="46"/>
      <c r="LLL783" s="46"/>
      <c r="LLM783" s="46"/>
      <c r="LLN783" s="46"/>
      <c r="LLO783" s="46"/>
      <c r="LLP783" s="46"/>
      <c r="LLQ783" s="46"/>
      <c r="LLR783" s="46"/>
      <c r="LLS783" s="46"/>
      <c r="LLT783" s="46"/>
      <c r="LLU783" s="46"/>
      <c r="LLV783" s="46"/>
      <c r="LLW783" s="46"/>
      <c r="LLX783" s="46"/>
      <c r="LLY783" s="46"/>
      <c r="LLZ783" s="46"/>
      <c r="LMA783" s="46"/>
      <c r="LMB783" s="46"/>
      <c r="LMC783" s="46"/>
      <c r="LMD783" s="46"/>
      <c r="LME783" s="46"/>
      <c r="LMF783" s="46"/>
      <c r="LMG783" s="46"/>
      <c r="LMH783" s="46"/>
      <c r="LMI783" s="46"/>
      <c r="LMJ783" s="46"/>
      <c r="LMK783" s="46"/>
      <c r="LML783" s="46"/>
      <c r="LMM783" s="46"/>
      <c r="LMN783" s="46"/>
      <c r="LMO783" s="46"/>
      <c r="LMP783" s="46"/>
      <c r="LMQ783" s="46"/>
      <c r="LMR783" s="46"/>
      <c r="LMS783" s="46"/>
      <c r="LMT783" s="46"/>
      <c r="LMU783" s="46"/>
      <c r="LMV783" s="46"/>
      <c r="LMW783" s="46"/>
      <c r="LMX783" s="46"/>
      <c r="LMY783" s="46"/>
      <c r="LMZ783" s="46"/>
      <c r="LNA783" s="46"/>
      <c r="LNB783" s="46"/>
      <c r="LNC783" s="46"/>
      <c r="LND783" s="46"/>
      <c r="LNE783" s="46"/>
      <c r="LNF783" s="46"/>
      <c r="LNG783" s="46"/>
      <c r="LNH783" s="46"/>
      <c r="LNI783" s="46"/>
      <c r="LNJ783" s="46"/>
      <c r="LNK783" s="46"/>
      <c r="LNL783" s="46"/>
      <c r="LNM783" s="46"/>
      <c r="LNN783" s="46"/>
      <c r="LNO783" s="46"/>
      <c r="LNP783" s="46"/>
      <c r="LNQ783" s="46"/>
      <c r="LNR783" s="46"/>
      <c r="LNS783" s="46"/>
      <c r="LNT783" s="46"/>
      <c r="LNU783" s="46"/>
      <c r="LNV783" s="46"/>
      <c r="LNW783" s="46"/>
      <c r="LNX783" s="46"/>
      <c r="LNY783" s="46"/>
      <c r="LNZ783" s="46"/>
      <c r="LOA783" s="46"/>
      <c r="LOB783" s="46"/>
      <c r="LOC783" s="46"/>
      <c r="LOD783" s="46"/>
      <c r="LOE783" s="46"/>
      <c r="LOF783" s="46"/>
      <c r="LOG783" s="46"/>
      <c r="LOH783" s="46"/>
      <c r="LOI783" s="46"/>
      <c r="LOJ783" s="46"/>
      <c r="LOK783" s="46"/>
      <c r="LOL783" s="46"/>
      <c r="LOM783" s="46"/>
      <c r="LON783" s="46"/>
      <c r="LOO783" s="46"/>
      <c r="LOP783" s="46"/>
      <c r="LOQ783" s="46"/>
      <c r="LOR783" s="46"/>
      <c r="LOS783" s="46"/>
      <c r="LOT783" s="46"/>
      <c r="LOU783" s="46"/>
      <c r="LOV783" s="46"/>
      <c r="LOW783" s="46"/>
      <c r="LOX783" s="46"/>
      <c r="LOY783" s="46"/>
      <c r="LOZ783" s="46"/>
      <c r="LPA783" s="46"/>
      <c r="LPB783" s="46"/>
      <c r="LPC783" s="46"/>
      <c r="LPD783" s="46"/>
      <c r="LPE783" s="46"/>
      <c r="LPF783" s="46"/>
      <c r="LPG783" s="46"/>
      <c r="LPH783" s="46"/>
      <c r="LPI783" s="46"/>
      <c r="LPJ783" s="46"/>
      <c r="LPK783" s="46"/>
      <c r="LPL783" s="46"/>
      <c r="LPM783" s="46"/>
      <c r="LPN783" s="46"/>
      <c r="LPO783" s="46"/>
      <c r="LPP783" s="46"/>
      <c r="LPQ783" s="46"/>
      <c r="LPR783" s="46"/>
      <c r="LPS783" s="46"/>
      <c r="LPT783" s="46"/>
      <c r="LPU783" s="46"/>
      <c r="LPV783" s="46"/>
      <c r="LPW783" s="46"/>
      <c r="LPX783" s="46"/>
      <c r="LPY783" s="46"/>
      <c r="LPZ783" s="46"/>
      <c r="LQA783" s="46"/>
      <c r="LQB783" s="46"/>
      <c r="LQC783" s="46"/>
      <c r="LQD783" s="46"/>
      <c r="LQE783" s="46"/>
      <c r="LQF783" s="46"/>
      <c r="LQG783" s="46"/>
      <c r="LQH783" s="46"/>
      <c r="LQI783" s="46"/>
      <c r="LQJ783" s="46"/>
      <c r="LQK783" s="46"/>
      <c r="LQL783" s="46"/>
      <c r="LQM783" s="46"/>
      <c r="LQN783" s="46"/>
      <c r="LQO783" s="46"/>
      <c r="LQP783" s="46"/>
      <c r="LQQ783" s="46"/>
      <c r="LQR783" s="46"/>
      <c r="LQS783" s="46"/>
      <c r="LQT783" s="46"/>
      <c r="LQU783" s="46"/>
      <c r="LQV783" s="46"/>
      <c r="LQW783" s="46"/>
      <c r="LQX783" s="46"/>
      <c r="LQY783" s="46"/>
      <c r="LQZ783" s="46"/>
      <c r="LRA783" s="46"/>
      <c r="LRB783" s="46"/>
      <c r="LRC783" s="46"/>
      <c r="LRD783" s="46"/>
      <c r="LRE783" s="46"/>
      <c r="LRF783" s="46"/>
      <c r="LRG783" s="46"/>
      <c r="LRH783" s="46"/>
      <c r="LRI783" s="46"/>
      <c r="LRJ783" s="46"/>
      <c r="LRK783" s="46"/>
      <c r="LRL783" s="46"/>
      <c r="LRM783" s="46"/>
      <c r="LRN783" s="46"/>
      <c r="LRO783" s="46"/>
      <c r="LRP783" s="46"/>
      <c r="LRQ783" s="46"/>
      <c r="LRR783" s="46"/>
      <c r="LRS783" s="46"/>
      <c r="LRT783" s="46"/>
      <c r="LRU783" s="46"/>
      <c r="LRV783" s="46"/>
      <c r="LRW783" s="46"/>
      <c r="LRX783" s="46"/>
      <c r="LRY783" s="46"/>
      <c r="LRZ783" s="46"/>
      <c r="LSA783" s="46"/>
      <c r="LSB783" s="46"/>
      <c r="LSC783" s="46"/>
      <c r="LSD783" s="46"/>
      <c r="LSE783" s="46"/>
      <c r="LSF783" s="46"/>
      <c r="LSG783" s="46"/>
      <c r="LSH783" s="46"/>
      <c r="LSI783" s="46"/>
      <c r="LSJ783" s="46"/>
      <c r="LSK783" s="46"/>
      <c r="LSL783" s="46"/>
      <c r="LSM783" s="46"/>
      <c r="LSN783" s="46"/>
      <c r="LSO783" s="46"/>
      <c r="LSP783" s="46"/>
      <c r="LSQ783" s="46"/>
      <c r="LSR783" s="46"/>
      <c r="LSS783" s="46"/>
      <c r="LST783" s="46"/>
      <c r="LSU783" s="46"/>
      <c r="LSV783" s="46"/>
      <c r="LSW783" s="46"/>
      <c r="LSX783" s="46"/>
      <c r="LSY783" s="46"/>
      <c r="LSZ783" s="46"/>
      <c r="LTA783" s="46"/>
      <c r="LTB783" s="46"/>
      <c r="LTC783" s="46"/>
      <c r="LTD783" s="46"/>
      <c r="LTE783" s="46"/>
      <c r="LTF783" s="46"/>
      <c r="LTG783" s="46"/>
      <c r="LTH783" s="46"/>
      <c r="LTI783" s="46"/>
      <c r="LTJ783" s="46"/>
      <c r="LTK783" s="46"/>
      <c r="LTL783" s="46"/>
      <c r="LTM783" s="46"/>
      <c r="LTN783" s="46"/>
      <c r="LTO783" s="46"/>
      <c r="LTP783" s="46"/>
      <c r="LTQ783" s="46"/>
      <c r="LTR783" s="46"/>
      <c r="LTS783" s="46"/>
      <c r="LTT783" s="46"/>
      <c r="LTU783" s="46"/>
      <c r="LTV783" s="46"/>
      <c r="LTW783" s="46"/>
      <c r="LTX783" s="46"/>
      <c r="LTY783" s="46"/>
      <c r="LTZ783" s="46"/>
      <c r="LUA783" s="46"/>
      <c r="LUB783" s="46"/>
      <c r="LUC783" s="46"/>
      <c r="LUD783" s="46"/>
      <c r="LUE783" s="46"/>
      <c r="LUF783" s="46"/>
      <c r="LUG783" s="46"/>
      <c r="LUH783" s="46"/>
      <c r="LUI783" s="46"/>
      <c r="LUJ783" s="46"/>
      <c r="LUK783" s="46"/>
      <c r="LUL783" s="46"/>
      <c r="LUM783" s="46"/>
      <c r="LUN783" s="46"/>
      <c r="LUO783" s="46"/>
      <c r="LUP783" s="46"/>
      <c r="LUQ783" s="46"/>
      <c r="LUR783" s="46"/>
      <c r="LUS783" s="46"/>
      <c r="LUT783" s="46"/>
      <c r="LUU783" s="46"/>
      <c r="LUV783" s="46"/>
      <c r="LUW783" s="46"/>
      <c r="LUX783" s="46"/>
      <c r="LUY783" s="46"/>
      <c r="LUZ783" s="46"/>
      <c r="LVA783" s="46"/>
      <c r="LVB783" s="46"/>
      <c r="LVC783" s="46"/>
      <c r="LVD783" s="46"/>
      <c r="LVE783" s="46"/>
      <c r="LVF783" s="46"/>
      <c r="LVG783" s="46"/>
      <c r="LVH783" s="46"/>
      <c r="LVI783" s="46"/>
      <c r="LVJ783" s="46"/>
      <c r="LVK783" s="46"/>
      <c r="LVL783" s="46"/>
      <c r="LVM783" s="46"/>
      <c r="LVN783" s="46"/>
      <c r="LVO783" s="46"/>
      <c r="LVP783" s="46"/>
      <c r="LVQ783" s="46"/>
      <c r="LVR783" s="46"/>
      <c r="LVS783" s="46"/>
      <c r="LVT783" s="46"/>
      <c r="LVU783" s="46"/>
      <c r="LVV783" s="46"/>
      <c r="LVW783" s="46"/>
      <c r="LVX783" s="46"/>
      <c r="LVY783" s="46"/>
      <c r="LVZ783" s="46"/>
      <c r="LWA783" s="46"/>
      <c r="LWB783" s="46"/>
      <c r="LWC783" s="46"/>
      <c r="LWD783" s="46"/>
      <c r="LWE783" s="46"/>
      <c r="LWF783" s="46"/>
      <c r="LWG783" s="46"/>
      <c r="LWH783" s="46"/>
      <c r="LWI783" s="46"/>
      <c r="LWJ783" s="46"/>
      <c r="LWK783" s="46"/>
      <c r="LWL783" s="46"/>
      <c r="LWM783" s="46"/>
      <c r="LWN783" s="46"/>
      <c r="LWO783" s="46"/>
      <c r="LWP783" s="46"/>
      <c r="LWQ783" s="46"/>
      <c r="LWR783" s="46"/>
      <c r="LWS783" s="46"/>
      <c r="LWT783" s="46"/>
      <c r="LWU783" s="46"/>
      <c r="LWV783" s="46"/>
      <c r="LWW783" s="46"/>
      <c r="LWX783" s="46"/>
      <c r="LWY783" s="46"/>
      <c r="LWZ783" s="46"/>
      <c r="LXA783" s="46"/>
      <c r="LXB783" s="46"/>
      <c r="LXC783" s="46"/>
      <c r="LXD783" s="46"/>
      <c r="LXE783" s="46"/>
      <c r="LXF783" s="46"/>
      <c r="LXG783" s="46"/>
      <c r="LXH783" s="46"/>
      <c r="LXI783" s="46"/>
      <c r="LXJ783" s="46"/>
      <c r="LXK783" s="46"/>
      <c r="LXL783" s="46"/>
      <c r="LXM783" s="46"/>
      <c r="LXN783" s="46"/>
      <c r="LXO783" s="46"/>
      <c r="LXP783" s="46"/>
      <c r="LXQ783" s="46"/>
      <c r="LXR783" s="46"/>
      <c r="LXS783" s="46"/>
      <c r="LXT783" s="46"/>
      <c r="LXU783" s="46"/>
      <c r="LXV783" s="46"/>
      <c r="LXW783" s="46"/>
      <c r="LXX783" s="46"/>
      <c r="LXY783" s="46"/>
      <c r="LXZ783" s="46"/>
      <c r="LYA783" s="46"/>
      <c r="LYB783" s="46"/>
      <c r="LYC783" s="46"/>
      <c r="LYD783" s="46"/>
      <c r="LYE783" s="46"/>
      <c r="LYF783" s="46"/>
      <c r="LYG783" s="46"/>
      <c r="LYH783" s="46"/>
      <c r="LYI783" s="46"/>
      <c r="LYJ783" s="46"/>
      <c r="LYK783" s="46"/>
      <c r="LYL783" s="46"/>
      <c r="LYM783" s="46"/>
      <c r="LYN783" s="46"/>
      <c r="LYO783" s="46"/>
      <c r="LYP783" s="46"/>
      <c r="LYQ783" s="46"/>
      <c r="LYR783" s="46"/>
      <c r="LYS783" s="46"/>
      <c r="LYT783" s="46"/>
      <c r="LYU783" s="46"/>
      <c r="LYV783" s="46"/>
      <c r="LYW783" s="46"/>
      <c r="LYX783" s="46"/>
      <c r="LYY783" s="46"/>
      <c r="LYZ783" s="46"/>
      <c r="LZA783" s="46"/>
      <c r="LZB783" s="46"/>
      <c r="LZC783" s="46"/>
      <c r="LZD783" s="46"/>
      <c r="LZE783" s="46"/>
      <c r="LZF783" s="46"/>
      <c r="LZG783" s="46"/>
      <c r="LZH783" s="46"/>
      <c r="LZI783" s="46"/>
      <c r="LZJ783" s="46"/>
      <c r="LZK783" s="46"/>
      <c r="LZL783" s="46"/>
      <c r="LZM783" s="46"/>
      <c r="LZN783" s="46"/>
      <c r="LZO783" s="46"/>
      <c r="LZP783" s="46"/>
      <c r="LZQ783" s="46"/>
      <c r="LZR783" s="46"/>
      <c r="LZS783" s="46"/>
      <c r="LZT783" s="46"/>
      <c r="LZU783" s="46"/>
      <c r="LZV783" s="46"/>
      <c r="LZW783" s="46"/>
      <c r="LZX783" s="46"/>
      <c r="LZY783" s="46"/>
      <c r="LZZ783" s="46"/>
      <c r="MAA783" s="46"/>
      <c r="MAB783" s="46"/>
      <c r="MAC783" s="46"/>
      <c r="MAD783" s="46"/>
      <c r="MAE783" s="46"/>
      <c r="MAF783" s="46"/>
      <c r="MAG783" s="46"/>
      <c r="MAH783" s="46"/>
      <c r="MAI783" s="46"/>
      <c r="MAJ783" s="46"/>
      <c r="MAK783" s="46"/>
      <c r="MAL783" s="46"/>
      <c r="MAM783" s="46"/>
      <c r="MAN783" s="46"/>
      <c r="MAO783" s="46"/>
      <c r="MAP783" s="46"/>
      <c r="MAQ783" s="46"/>
      <c r="MAR783" s="46"/>
      <c r="MAS783" s="46"/>
      <c r="MAT783" s="46"/>
      <c r="MAU783" s="46"/>
      <c r="MAV783" s="46"/>
      <c r="MAW783" s="46"/>
      <c r="MAX783" s="46"/>
      <c r="MAY783" s="46"/>
      <c r="MAZ783" s="46"/>
      <c r="MBA783" s="46"/>
      <c r="MBB783" s="46"/>
      <c r="MBC783" s="46"/>
      <c r="MBD783" s="46"/>
      <c r="MBE783" s="46"/>
      <c r="MBF783" s="46"/>
      <c r="MBG783" s="46"/>
      <c r="MBH783" s="46"/>
      <c r="MBI783" s="46"/>
      <c r="MBJ783" s="46"/>
      <c r="MBK783" s="46"/>
      <c r="MBL783" s="46"/>
      <c r="MBM783" s="46"/>
      <c r="MBN783" s="46"/>
      <c r="MBO783" s="46"/>
      <c r="MBP783" s="46"/>
      <c r="MBQ783" s="46"/>
      <c r="MBR783" s="46"/>
      <c r="MBS783" s="46"/>
      <c r="MBT783" s="46"/>
      <c r="MBU783" s="46"/>
      <c r="MBV783" s="46"/>
      <c r="MBW783" s="46"/>
      <c r="MBX783" s="46"/>
      <c r="MBY783" s="46"/>
      <c r="MBZ783" s="46"/>
      <c r="MCA783" s="46"/>
      <c r="MCB783" s="46"/>
      <c r="MCC783" s="46"/>
      <c r="MCD783" s="46"/>
      <c r="MCE783" s="46"/>
      <c r="MCF783" s="46"/>
      <c r="MCG783" s="46"/>
      <c r="MCH783" s="46"/>
      <c r="MCI783" s="46"/>
      <c r="MCJ783" s="46"/>
      <c r="MCK783" s="46"/>
      <c r="MCL783" s="46"/>
      <c r="MCM783" s="46"/>
      <c r="MCN783" s="46"/>
      <c r="MCO783" s="46"/>
      <c r="MCP783" s="46"/>
      <c r="MCQ783" s="46"/>
      <c r="MCR783" s="46"/>
      <c r="MCS783" s="46"/>
      <c r="MCT783" s="46"/>
      <c r="MCU783" s="46"/>
      <c r="MCV783" s="46"/>
      <c r="MCW783" s="46"/>
      <c r="MCX783" s="46"/>
      <c r="MCY783" s="46"/>
      <c r="MCZ783" s="46"/>
      <c r="MDA783" s="46"/>
      <c r="MDB783" s="46"/>
      <c r="MDC783" s="46"/>
      <c r="MDD783" s="46"/>
      <c r="MDE783" s="46"/>
      <c r="MDF783" s="46"/>
      <c r="MDG783" s="46"/>
      <c r="MDH783" s="46"/>
      <c r="MDI783" s="46"/>
      <c r="MDJ783" s="46"/>
      <c r="MDK783" s="46"/>
      <c r="MDL783" s="46"/>
      <c r="MDM783" s="46"/>
      <c r="MDN783" s="46"/>
      <c r="MDO783" s="46"/>
      <c r="MDP783" s="46"/>
      <c r="MDQ783" s="46"/>
      <c r="MDR783" s="46"/>
      <c r="MDS783" s="46"/>
      <c r="MDT783" s="46"/>
      <c r="MDU783" s="46"/>
      <c r="MDV783" s="46"/>
      <c r="MDW783" s="46"/>
      <c r="MDX783" s="46"/>
      <c r="MDY783" s="46"/>
      <c r="MDZ783" s="46"/>
      <c r="MEA783" s="46"/>
      <c r="MEB783" s="46"/>
      <c r="MEC783" s="46"/>
      <c r="MED783" s="46"/>
      <c r="MEE783" s="46"/>
      <c r="MEF783" s="46"/>
      <c r="MEG783" s="46"/>
      <c r="MEH783" s="46"/>
      <c r="MEI783" s="46"/>
      <c r="MEJ783" s="46"/>
      <c r="MEK783" s="46"/>
      <c r="MEL783" s="46"/>
      <c r="MEM783" s="46"/>
      <c r="MEN783" s="46"/>
      <c r="MEO783" s="46"/>
      <c r="MEP783" s="46"/>
      <c r="MEQ783" s="46"/>
      <c r="MER783" s="46"/>
      <c r="MES783" s="46"/>
      <c r="MET783" s="46"/>
      <c r="MEU783" s="46"/>
      <c r="MEV783" s="46"/>
      <c r="MEW783" s="46"/>
      <c r="MEX783" s="46"/>
      <c r="MEY783" s="46"/>
      <c r="MEZ783" s="46"/>
      <c r="MFA783" s="46"/>
      <c r="MFB783" s="46"/>
      <c r="MFC783" s="46"/>
      <c r="MFD783" s="46"/>
      <c r="MFE783" s="46"/>
      <c r="MFF783" s="46"/>
      <c r="MFG783" s="46"/>
      <c r="MFH783" s="46"/>
      <c r="MFI783" s="46"/>
      <c r="MFJ783" s="46"/>
      <c r="MFK783" s="46"/>
      <c r="MFL783" s="46"/>
      <c r="MFM783" s="46"/>
      <c r="MFN783" s="46"/>
      <c r="MFO783" s="46"/>
      <c r="MFP783" s="46"/>
      <c r="MFQ783" s="46"/>
      <c r="MFR783" s="46"/>
      <c r="MFS783" s="46"/>
      <c r="MFT783" s="46"/>
      <c r="MFU783" s="46"/>
      <c r="MFV783" s="46"/>
      <c r="MFW783" s="46"/>
      <c r="MFX783" s="46"/>
      <c r="MFY783" s="46"/>
      <c r="MFZ783" s="46"/>
      <c r="MGA783" s="46"/>
      <c r="MGB783" s="46"/>
      <c r="MGC783" s="46"/>
      <c r="MGD783" s="46"/>
      <c r="MGE783" s="46"/>
      <c r="MGF783" s="46"/>
      <c r="MGG783" s="46"/>
      <c r="MGH783" s="46"/>
      <c r="MGI783" s="46"/>
      <c r="MGJ783" s="46"/>
      <c r="MGK783" s="46"/>
      <c r="MGL783" s="46"/>
      <c r="MGM783" s="46"/>
      <c r="MGN783" s="46"/>
      <c r="MGO783" s="46"/>
      <c r="MGP783" s="46"/>
      <c r="MGQ783" s="46"/>
      <c r="MGR783" s="46"/>
      <c r="MGS783" s="46"/>
      <c r="MGT783" s="46"/>
      <c r="MGU783" s="46"/>
      <c r="MGV783" s="46"/>
      <c r="MGW783" s="46"/>
      <c r="MGX783" s="46"/>
      <c r="MGY783" s="46"/>
      <c r="MGZ783" s="46"/>
      <c r="MHA783" s="46"/>
      <c r="MHB783" s="46"/>
      <c r="MHC783" s="46"/>
      <c r="MHD783" s="46"/>
      <c r="MHE783" s="46"/>
      <c r="MHF783" s="46"/>
      <c r="MHG783" s="46"/>
      <c r="MHH783" s="46"/>
      <c r="MHI783" s="46"/>
      <c r="MHJ783" s="46"/>
      <c r="MHK783" s="46"/>
      <c r="MHL783" s="46"/>
      <c r="MHM783" s="46"/>
      <c r="MHN783" s="46"/>
      <c r="MHO783" s="46"/>
      <c r="MHP783" s="46"/>
      <c r="MHQ783" s="46"/>
      <c r="MHR783" s="46"/>
      <c r="MHS783" s="46"/>
      <c r="MHT783" s="46"/>
      <c r="MHU783" s="46"/>
      <c r="MHV783" s="46"/>
      <c r="MHW783" s="46"/>
      <c r="MHX783" s="46"/>
      <c r="MHY783" s="46"/>
      <c r="MHZ783" s="46"/>
      <c r="MIA783" s="46"/>
      <c r="MIB783" s="46"/>
      <c r="MIC783" s="46"/>
      <c r="MID783" s="46"/>
      <c r="MIE783" s="46"/>
      <c r="MIF783" s="46"/>
      <c r="MIG783" s="46"/>
      <c r="MIH783" s="46"/>
      <c r="MII783" s="46"/>
      <c r="MIJ783" s="46"/>
      <c r="MIK783" s="46"/>
      <c r="MIL783" s="46"/>
      <c r="MIM783" s="46"/>
      <c r="MIN783" s="46"/>
      <c r="MIO783" s="46"/>
      <c r="MIP783" s="46"/>
      <c r="MIQ783" s="46"/>
      <c r="MIR783" s="46"/>
      <c r="MIS783" s="46"/>
      <c r="MIT783" s="46"/>
      <c r="MIU783" s="46"/>
      <c r="MIV783" s="46"/>
      <c r="MIW783" s="46"/>
      <c r="MIX783" s="46"/>
      <c r="MIY783" s="46"/>
      <c r="MIZ783" s="46"/>
      <c r="MJA783" s="46"/>
      <c r="MJB783" s="46"/>
      <c r="MJC783" s="46"/>
      <c r="MJD783" s="46"/>
      <c r="MJE783" s="46"/>
      <c r="MJF783" s="46"/>
      <c r="MJG783" s="46"/>
      <c r="MJH783" s="46"/>
      <c r="MJI783" s="46"/>
      <c r="MJJ783" s="46"/>
      <c r="MJK783" s="46"/>
      <c r="MJL783" s="46"/>
      <c r="MJM783" s="46"/>
      <c r="MJN783" s="46"/>
      <c r="MJO783" s="46"/>
      <c r="MJP783" s="46"/>
      <c r="MJQ783" s="46"/>
      <c r="MJR783" s="46"/>
      <c r="MJS783" s="46"/>
      <c r="MJT783" s="46"/>
      <c r="MJU783" s="46"/>
      <c r="MJV783" s="46"/>
      <c r="MJW783" s="46"/>
      <c r="MJX783" s="46"/>
      <c r="MJY783" s="46"/>
      <c r="MJZ783" s="46"/>
      <c r="MKA783" s="46"/>
      <c r="MKB783" s="46"/>
      <c r="MKC783" s="46"/>
      <c r="MKD783" s="46"/>
      <c r="MKE783" s="46"/>
      <c r="MKF783" s="46"/>
      <c r="MKG783" s="46"/>
      <c r="MKH783" s="46"/>
      <c r="MKI783" s="46"/>
      <c r="MKJ783" s="46"/>
      <c r="MKK783" s="46"/>
      <c r="MKL783" s="46"/>
      <c r="MKM783" s="46"/>
      <c r="MKN783" s="46"/>
      <c r="MKO783" s="46"/>
      <c r="MKP783" s="46"/>
      <c r="MKQ783" s="46"/>
      <c r="MKR783" s="46"/>
      <c r="MKS783" s="46"/>
      <c r="MKT783" s="46"/>
      <c r="MKU783" s="46"/>
      <c r="MKV783" s="46"/>
      <c r="MKW783" s="46"/>
      <c r="MKX783" s="46"/>
      <c r="MKY783" s="46"/>
      <c r="MKZ783" s="46"/>
      <c r="MLA783" s="46"/>
      <c r="MLB783" s="46"/>
      <c r="MLC783" s="46"/>
      <c r="MLD783" s="46"/>
      <c r="MLE783" s="46"/>
      <c r="MLF783" s="46"/>
      <c r="MLG783" s="46"/>
      <c r="MLH783" s="46"/>
      <c r="MLI783" s="46"/>
      <c r="MLJ783" s="46"/>
      <c r="MLK783" s="46"/>
      <c r="MLL783" s="46"/>
      <c r="MLM783" s="46"/>
      <c r="MLN783" s="46"/>
      <c r="MLO783" s="46"/>
      <c r="MLP783" s="46"/>
      <c r="MLQ783" s="46"/>
      <c r="MLR783" s="46"/>
      <c r="MLS783" s="46"/>
      <c r="MLT783" s="46"/>
      <c r="MLU783" s="46"/>
      <c r="MLV783" s="46"/>
      <c r="MLW783" s="46"/>
      <c r="MLX783" s="46"/>
      <c r="MLY783" s="46"/>
      <c r="MLZ783" s="46"/>
      <c r="MMA783" s="46"/>
      <c r="MMB783" s="46"/>
      <c r="MMC783" s="46"/>
      <c r="MMD783" s="46"/>
      <c r="MME783" s="46"/>
      <c r="MMF783" s="46"/>
      <c r="MMG783" s="46"/>
      <c r="MMH783" s="46"/>
      <c r="MMI783" s="46"/>
      <c r="MMJ783" s="46"/>
      <c r="MMK783" s="46"/>
      <c r="MML783" s="46"/>
      <c r="MMM783" s="46"/>
      <c r="MMN783" s="46"/>
      <c r="MMO783" s="46"/>
      <c r="MMP783" s="46"/>
      <c r="MMQ783" s="46"/>
      <c r="MMR783" s="46"/>
      <c r="MMS783" s="46"/>
      <c r="MMT783" s="46"/>
      <c r="MMU783" s="46"/>
      <c r="MMV783" s="46"/>
      <c r="MMW783" s="46"/>
      <c r="MMX783" s="46"/>
      <c r="MMY783" s="46"/>
      <c r="MMZ783" s="46"/>
      <c r="MNA783" s="46"/>
      <c r="MNB783" s="46"/>
      <c r="MNC783" s="46"/>
      <c r="MND783" s="46"/>
      <c r="MNE783" s="46"/>
      <c r="MNF783" s="46"/>
      <c r="MNG783" s="46"/>
      <c r="MNH783" s="46"/>
      <c r="MNI783" s="46"/>
      <c r="MNJ783" s="46"/>
      <c r="MNK783" s="46"/>
      <c r="MNL783" s="46"/>
      <c r="MNM783" s="46"/>
      <c r="MNN783" s="46"/>
      <c r="MNO783" s="46"/>
      <c r="MNP783" s="46"/>
      <c r="MNQ783" s="46"/>
      <c r="MNR783" s="46"/>
      <c r="MNS783" s="46"/>
      <c r="MNT783" s="46"/>
      <c r="MNU783" s="46"/>
      <c r="MNV783" s="46"/>
      <c r="MNW783" s="46"/>
      <c r="MNX783" s="46"/>
      <c r="MNY783" s="46"/>
      <c r="MNZ783" s="46"/>
      <c r="MOA783" s="46"/>
      <c r="MOB783" s="46"/>
      <c r="MOC783" s="46"/>
      <c r="MOD783" s="46"/>
      <c r="MOE783" s="46"/>
      <c r="MOF783" s="46"/>
      <c r="MOG783" s="46"/>
      <c r="MOH783" s="46"/>
      <c r="MOI783" s="46"/>
      <c r="MOJ783" s="46"/>
      <c r="MOK783" s="46"/>
      <c r="MOL783" s="46"/>
      <c r="MOM783" s="46"/>
      <c r="MON783" s="46"/>
      <c r="MOO783" s="46"/>
      <c r="MOP783" s="46"/>
      <c r="MOQ783" s="46"/>
      <c r="MOR783" s="46"/>
      <c r="MOS783" s="46"/>
      <c r="MOT783" s="46"/>
      <c r="MOU783" s="46"/>
      <c r="MOV783" s="46"/>
      <c r="MOW783" s="46"/>
      <c r="MOX783" s="46"/>
      <c r="MOY783" s="46"/>
      <c r="MOZ783" s="46"/>
      <c r="MPA783" s="46"/>
      <c r="MPB783" s="46"/>
      <c r="MPC783" s="46"/>
      <c r="MPD783" s="46"/>
      <c r="MPE783" s="46"/>
      <c r="MPF783" s="46"/>
      <c r="MPG783" s="46"/>
      <c r="MPH783" s="46"/>
      <c r="MPI783" s="46"/>
      <c r="MPJ783" s="46"/>
      <c r="MPK783" s="46"/>
      <c r="MPL783" s="46"/>
      <c r="MPM783" s="46"/>
      <c r="MPN783" s="46"/>
      <c r="MPO783" s="46"/>
      <c r="MPP783" s="46"/>
      <c r="MPQ783" s="46"/>
      <c r="MPR783" s="46"/>
      <c r="MPS783" s="46"/>
      <c r="MPT783" s="46"/>
      <c r="MPU783" s="46"/>
      <c r="MPV783" s="46"/>
      <c r="MPW783" s="46"/>
      <c r="MPX783" s="46"/>
      <c r="MPY783" s="46"/>
      <c r="MPZ783" s="46"/>
      <c r="MQA783" s="46"/>
      <c r="MQB783" s="46"/>
      <c r="MQC783" s="46"/>
      <c r="MQD783" s="46"/>
      <c r="MQE783" s="46"/>
      <c r="MQF783" s="46"/>
      <c r="MQG783" s="46"/>
      <c r="MQH783" s="46"/>
      <c r="MQI783" s="46"/>
      <c r="MQJ783" s="46"/>
      <c r="MQK783" s="46"/>
      <c r="MQL783" s="46"/>
      <c r="MQM783" s="46"/>
      <c r="MQN783" s="46"/>
      <c r="MQO783" s="46"/>
      <c r="MQP783" s="46"/>
      <c r="MQQ783" s="46"/>
      <c r="MQR783" s="46"/>
      <c r="MQS783" s="46"/>
      <c r="MQT783" s="46"/>
      <c r="MQU783" s="46"/>
      <c r="MQV783" s="46"/>
      <c r="MQW783" s="46"/>
      <c r="MQX783" s="46"/>
      <c r="MQY783" s="46"/>
      <c r="MQZ783" s="46"/>
      <c r="MRA783" s="46"/>
      <c r="MRB783" s="46"/>
      <c r="MRC783" s="46"/>
      <c r="MRD783" s="46"/>
      <c r="MRE783" s="46"/>
      <c r="MRF783" s="46"/>
      <c r="MRG783" s="46"/>
      <c r="MRH783" s="46"/>
      <c r="MRI783" s="46"/>
      <c r="MRJ783" s="46"/>
      <c r="MRK783" s="46"/>
      <c r="MRL783" s="46"/>
      <c r="MRM783" s="46"/>
      <c r="MRN783" s="46"/>
      <c r="MRO783" s="46"/>
      <c r="MRP783" s="46"/>
      <c r="MRQ783" s="46"/>
      <c r="MRR783" s="46"/>
      <c r="MRS783" s="46"/>
      <c r="MRT783" s="46"/>
      <c r="MRU783" s="46"/>
      <c r="MRV783" s="46"/>
      <c r="MRW783" s="46"/>
      <c r="MRX783" s="46"/>
      <c r="MRY783" s="46"/>
      <c r="MRZ783" s="46"/>
      <c r="MSA783" s="46"/>
      <c r="MSB783" s="46"/>
      <c r="MSC783" s="46"/>
      <c r="MSD783" s="46"/>
      <c r="MSE783" s="46"/>
      <c r="MSF783" s="46"/>
      <c r="MSG783" s="46"/>
      <c r="MSH783" s="46"/>
      <c r="MSI783" s="46"/>
      <c r="MSJ783" s="46"/>
      <c r="MSK783" s="46"/>
      <c r="MSL783" s="46"/>
      <c r="MSM783" s="46"/>
      <c r="MSN783" s="46"/>
      <c r="MSO783" s="46"/>
      <c r="MSP783" s="46"/>
      <c r="MSQ783" s="46"/>
      <c r="MSR783" s="46"/>
      <c r="MSS783" s="46"/>
      <c r="MST783" s="46"/>
      <c r="MSU783" s="46"/>
      <c r="MSV783" s="46"/>
      <c r="MSW783" s="46"/>
      <c r="MSX783" s="46"/>
      <c r="MSY783" s="46"/>
      <c r="MSZ783" s="46"/>
      <c r="MTA783" s="46"/>
      <c r="MTB783" s="46"/>
      <c r="MTC783" s="46"/>
      <c r="MTD783" s="46"/>
      <c r="MTE783" s="46"/>
      <c r="MTF783" s="46"/>
      <c r="MTG783" s="46"/>
      <c r="MTH783" s="46"/>
      <c r="MTI783" s="46"/>
      <c r="MTJ783" s="46"/>
      <c r="MTK783" s="46"/>
      <c r="MTL783" s="46"/>
      <c r="MTM783" s="46"/>
      <c r="MTN783" s="46"/>
      <c r="MTO783" s="46"/>
      <c r="MTP783" s="46"/>
      <c r="MTQ783" s="46"/>
      <c r="MTR783" s="46"/>
      <c r="MTS783" s="46"/>
      <c r="MTT783" s="46"/>
      <c r="MTU783" s="46"/>
      <c r="MTV783" s="46"/>
      <c r="MTW783" s="46"/>
      <c r="MTX783" s="46"/>
      <c r="MTY783" s="46"/>
      <c r="MTZ783" s="46"/>
      <c r="MUA783" s="46"/>
      <c r="MUB783" s="46"/>
      <c r="MUC783" s="46"/>
      <c r="MUD783" s="46"/>
      <c r="MUE783" s="46"/>
      <c r="MUF783" s="46"/>
      <c r="MUG783" s="46"/>
      <c r="MUH783" s="46"/>
      <c r="MUI783" s="46"/>
      <c r="MUJ783" s="46"/>
      <c r="MUK783" s="46"/>
      <c r="MUL783" s="46"/>
      <c r="MUM783" s="46"/>
      <c r="MUN783" s="46"/>
      <c r="MUO783" s="46"/>
      <c r="MUP783" s="46"/>
      <c r="MUQ783" s="46"/>
      <c r="MUR783" s="46"/>
      <c r="MUS783" s="46"/>
      <c r="MUT783" s="46"/>
      <c r="MUU783" s="46"/>
      <c r="MUV783" s="46"/>
      <c r="MUW783" s="46"/>
      <c r="MUX783" s="46"/>
      <c r="MUY783" s="46"/>
      <c r="MUZ783" s="46"/>
      <c r="MVA783" s="46"/>
      <c r="MVB783" s="46"/>
      <c r="MVC783" s="46"/>
      <c r="MVD783" s="46"/>
      <c r="MVE783" s="46"/>
      <c r="MVF783" s="46"/>
      <c r="MVG783" s="46"/>
      <c r="MVH783" s="46"/>
      <c r="MVI783" s="46"/>
      <c r="MVJ783" s="46"/>
      <c r="MVK783" s="46"/>
      <c r="MVL783" s="46"/>
      <c r="MVM783" s="46"/>
      <c r="MVN783" s="46"/>
      <c r="MVO783" s="46"/>
      <c r="MVP783" s="46"/>
      <c r="MVQ783" s="46"/>
      <c r="MVR783" s="46"/>
      <c r="MVS783" s="46"/>
      <c r="MVT783" s="46"/>
      <c r="MVU783" s="46"/>
      <c r="MVV783" s="46"/>
      <c r="MVW783" s="46"/>
      <c r="MVX783" s="46"/>
      <c r="MVY783" s="46"/>
      <c r="MVZ783" s="46"/>
      <c r="MWA783" s="46"/>
      <c r="MWB783" s="46"/>
      <c r="MWC783" s="46"/>
      <c r="MWD783" s="46"/>
      <c r="MWE783" s="46"/>
      <c r="MWF783" s="46"/>
      <c r="MWG783" s="46"/>
      <c r="MWH783" s="46"/>
      <c r="MWI783" s="46"/>
      <c r="MWJ783" s="46"/>
      <c r="MWK783" s="46"/>
      <c r="MWL783" s="46"/>
      <c r="MWM783" s="46"/>
      <c r="MWN783" s="46"/>
      <c r="MWO783" s="46"/>
      <c r="MWP783" s="46"/>
      <c r="MWQ783" s="46"/>
      <c r="MWR783" s="46"/>
      <c r="MWS783" s="46"/>
      <c r="MWT783" s="46"/>
      <c r="MWU783" s="46"/>
      <c r="MWV783" s="46"/>
      <c r="MWW783" s="46"/>
      <c r="MWX783" s="46"/>
      <c r="MWY783" s="46"/>
      <c r="MWZ783" s="46"/>
      <c r="MXA783" s="46"/>
      <c r="MXB783" s="46"/>
      <c r="MXC783" s="46"/>
      <c r="MXD783" s="46"/>
      <c r="MXE783" s="46"/>
      <c r="MXF783" s="46"/>
      <c r="MXG783" s="46"/>
      <c r="MXH783" s="46"/>
      <c r="MXI783" s="46"/>
      <c r="MXJ783" s="46"/>
      <c r="MXK783" s="46"/>
      <c r="MXL783" s="46"/>
      <c r="MXM783" s="46"/>
      <c r="MXN783" s="46"/>
      <c r="MXO783" s="46"/>
      <c r="MXP783" s="46"/>
      <c r="MXQ783" s="46"/>
      <c r="MXR783" s="46"/>
      <c r="MXS783" s="46"/>
      <c r="MXT783" s="46"/>
      <c r="MXU783" s="46"/>
      <c r="MXV783" s="46"/>
      <c r="MXW783" s="46"/>
      <c r="MXX783" s="46"/>
      <c r="MXY783" s="46"/>
      <c r="MXZ783" s="46"/>
      <c r="MYA783" s="46"/>
      <c r="MYB783" s="46"/>
      <c r="MYC783" s="46"/>
      <c r="MYD783" s="46"/>
      <c r="MYE783" s="46"/>
      <c r="MYF783" s="46"/>
      <c r="MYG783" s="46"/>
      <c r="MYH783" s="46"/>
      <c r="MYI783" s="46"/>
      <c r="MYJ783" s="46"/>
      <c r="MYK783" s="46"/>
      <c r="MYL783" s="46"/>
      <c r="MYM783" s="46"/>
      <c r="MYN783" s="46"/>
      <c r="MYO783" s="46"/>
      <c r="MYP783" s="46"/>
      <c r="MYQ783" s="46"/>
      <c r="MYR783" s="46"/>
      <c r="MYS783" s="46"/>
      <c r="MYT783" s="46"/>
      <c r="MYU783" s="46"/>
      <c r="MYV783" s="46"/>
      <c r="MYW783" s="46"/>
      <c r="MYX783" s="46"/>
      <c r="MYY783" s="46"/>
      <c r="MYZ783" s="46"/>
      <c r="MZA783" s="46"/>
      <c r="MZB783" s="46"/>
      <c r="MZC783" s="46"/>
      <c r="MZD783" s="46"/>
      <c r="MZE783" s="46"/>
      <c r="MZF783" s="46"/>
      <c r="MZG783" s="46"/>
      <c r="MZH783" s="46"/>
      <c r="MZI783" s="46"/>
      <c r="MZJ783" s="46"/>
      <c r="MZK783" s="46"/>
      <c r="MZL783" s="46"/>
      <c r="MZM783" s="46"/>
      <c r="MZN783" s="46"/>
      <c r="MZO783" s="46"/>
      <c r="MZP783" s="46"/>
      <c r="MZQ783" s="46"/>
      <c r="MZR783" s="46"/>
      <c r="MZS783" s="46"/>
      <c r="MZT783" s="46"/>
      <c r="MZU783" s="46"/>
      <c r="MZV783" s="46"/>
      <c r="MZW783" s="46"/>
      <c r="MZX783" s="46"/>
      <c r="MZY783" s="46"/>
      <c r="MZZ783" s="46"/>
      <c r="NAA783" s="46"/>
      <c r="NAB783" s="46"/>
      <c r="NAC783" s="46"/>
      <c r="NAD783" s="46"/>
      <c r="NAE783" s="46"/>
      <c r="NAF783" s="46"/>
      <c r="NAG783" s="46"/>
      <c r="NAH783" s="46"/>
      <c r="NAI783" s="46"/>
      <c r="NAJ783" s="46"/>
      <c r="NAK783" s="46"/>
      <c r="NAL783" s="46"/>
      <c r="NAM783" s="46"/>
      <c r="NAN783" s="46"/>
      <c r="NAO783" s="46"/>
      <c r="NAP783" s="46"/>
      <c r="NAQ783" s="46"/>
      <c r="NAR783" s="46"/>
      <c r="NAS783" s="46"/>
      <c r="NAT783" s="46"/>
      <c r="NAU783" s="46"/>
      <c r="NAV783" s="46"/>
      <c r="NAW783" s="46"/>
      <c r="NAX783" s="46"/>
      <c r="NAY783" s="46"/>
      <c r="NAZ783" s="46"/>
      <c r="NBA783" s="46"/>
      <c r="NBB783" s="46"/>
      <c r="NBC783" s="46"/>
      <c r="NBD783" s="46"/>
      <c r="NBE783" s="46"/>
      <c r="NBF783" s="46"/>
      <c r="NBG783" s="46"/>
      <c r="NBH783" s="46"/>
      <c r="NBI783" s="46"/>
      <c r="NBJ783" s="46"/>
      <c r="NBK783" s="46"/>
      <c r="NBL783" s="46"/>
      <c r="NBM783" s="46"/>
      <c r="NBN783" s="46"/>
      <c r="NBO783" s="46"/>
      <c r="NBP783" s="46"/>
      <c r="NBQ783" s="46"/>
      <c r="NBR783" s="46"/>
      <c r="NBS783" s="46"/>
      <c r="NBT783" s="46"/>
      <c r="NBU783" s="46"/>
      <c r="NBV783" s="46"/>
      <c r="NBW783" s="46"/>
      <c r="NBX783" s="46"/>
      <c r="NBY783" s="46"/>
      <c r="NBZ783" s="46"/>
      <c r="NCA783" s="46"/>
      <c r="NCB783" s="46"/>
      <c r="NCC783" s="46"/>
      <c r="NCD783" s="46"/>
      <c r="NCE783" s="46"/>
      <c r="NCF783" s="46"/>
      <c r="NCG783" s="46"/>
      <c r="NCH783" s="46"/>
      <c r="NCI783" s="46"/>
      <c r="NCJ783" s="46"/>
      <c r="NCK783" s="46"/>
      <c r="NCL783" s="46"/>
      <c r="NCM783" s="46"/>
      <c r="NCN783" s="46"/>
      <c r="NCO783" s="46"/>
      <c r="NCP783" s="46"/>
      <c r="NCQ783" s="46"/>
      <c r="NCR783" s="46"/>
      <c r="NCS783" s="46"/>
      <c r="NCT783" s="46"/>
      <c r="NCU783" s="46"/>
      <c r="NCV783" s="46"/>
      <c r="NCW783" s="46"/>
      <c r="NCX783" s="46"/>
      <c r="NCY783" s="46"/>
      <c r="NCZ783" s="46"/>
      <c r="NDA783" s="46"/>
      <c r="NDB783" s="46"/>
      <c r="NDC783" s="46"/>
      <c r="NDD783" s="46"/>
      <c r="NDE783" s="46"/>
      <c r="NDF783" s="46"/>
      <c r="NDG783" s="46"/>
      <c r="NDH783" s="46"/>
      <c r="NDI783" s="46"/>
      <c r="NDJ783" s="46"/>
      <c r="NDK783" s="46"/>
      <c r="NDL783" s="46"/>
      <c r="NDM783" s="46"/>
      <c r="NDN783" s="46"/>
      <c r="NDO783" s="46"/>
      <c r="NDP783" s="46"/>
      <c r="NDQ783" s="46"/>
      <c r="NDR783" s="46"/>
      <c r="NDS783" s="46"/>
      <c r="NDT783" s="46"/>
      <c r="NDU783" s="46"/>
      <c r="NDV783" s="46"/>
      <c r="NDW783" s="46"/>
      <c r="NDX783" s="46"/>
      <c r="NDY783" s="46"/>
      <c r="NDZ783" s="46"/>
      <c r="NEA783" s="46"/>
      <c r="NEB783" s="46"/>
      <c r="NEC783" s="46"/>
      <c r="NED783" s="46"/>
      <c r="NEE783" s="46"/>
      <c r="NEF783" s="46"/>
      <c r="NEG783" s="46"/>
      <c r="NEH783" s="46"/>
      <c r="NEI783" s="46"/>
      <c r="NEJ783" s="46"/>
      <c r="NEK783" s="46"/>
      <c r="NEL783" s="46"/>
      <c r="NEM783" s="46"/>
      <c r="NEN783" s="46"/>
      <c r="NEO783" s="46"/>
      <c r="NEP783" s="46"/>
      <c r="NEQ783" s="46"/>
      <c r="NER783" s="46"/>
      <c r="NES783" s="46"/>
      <c r="NET783" s="46"/>
      <c r="NEU783" s="46"/>
      <c r="NEV783" s="46"/>
      <c r="NEW783" s="46"/>
      <c r="NEX783" s="46"/>
      <c r="NEY783" s="46"/>
      <c r="NEZ783" s="46"/>
      <c r="NFA783" s="46"/>
      <c r="NFB783" s="46"/>
      <c r="NFC783" s="46"/>
      <c r="NFD783" s="46"/>
      <c r="NFE783" s="46"/>
      <c r="NFF783" s="46"/>
      <c r="NFG783" s="46"/>
      <c r="NFH783" s="46"/>
      <c r="NFI783" s="46"/>
      <c r="NFJ783" s="46"/>
      <c r="NFK783" s="46"/>
      <c r="NFL783" s="46"/>
      <c r="NFM783" s="46"/>
      <c r="NFN783" s="46"/>
      <c r="NFO783" s="46"/>
      <c r="NFP783" s="46"/>
      <c r="NFQ783" s="46"/>
      <c r="NFR783" s="46"/>
      <c r="NFS783" s="46"/>
      <c r="NFT783" s="46"/>
      <c r="NFU783" s="46"/>
      <c r="NFV783" s="46"/>
      <c r="NFW783" s="46"/>
      <c r="NFX783" s="46"/>
      <c r="NFY783" s="46"/>
      <c r="NFZ783" s="46"/>
      <c r="NGA783" s="46"/>
      <c r="NGB783" s="46"/>
      <c r="NGC783" s="46"/>
      <c r="NGD783" s="46"/>
      <c r="NGE783" s="46"/>
      <c r="NGF783" s="46"/>
      <c r="NGG783" s="46"/>
      <c r="NGH783" s="46"/>
      <c r="NGI783" s="46"/>
      <c r="NGJ783" s="46"/>
      <c r="NGK783" s="46"/>
      <c r="NGL783" s="46"/>
      <c r="NGM783" s="46"/>
      <c r="NGN783" s="46"/>
      <c r="NGO783" s="46"/>
      <c r="NGP783" s="46"/>
      <c r="NGQ783" s="46"/>
      <c r="NGR783" s="46"/>
      <c r="NGS783" s="46"/>
      <c r="NGT783" s="46"/>
      <c r="NGU783" s="46"/>
      <c r="NGV783" s="46"/>
      <c r="NGW783" s="46"/>
      <c r="NGX783" s="46"/>
      <c r="NGY783" s="46"/>
      <c r="NGZ783" s="46"/>
      <c r="NHA783" s="46"/>
      <c r="NHB783" s="46"/>
      <c r="NHC783" s="46"/>
      <c r="NHD783" s="46"/>
      <c r="NHE783" s="46"/>
      <c r="NHF783" s="46"/>
      <c r="NHG783" s="46"/>
      <c r="NHH783" s="46"/>
      <c r="NHI783" s="46"/>
      <c r="NHJ783" s="46"/>
      <c r="NHK783" s="46"/>
      <c r="NHL783" s="46"/>
      <c r="NHM783" s="46"/>
      <c r="NHN783" s="46"/>
      <c r="NHO783" s="46"/>
      <c r="NHP783" s="46"/>
      <c r="NHQ783" s="46"/>
      <c r="NHR783" s="46"/>
      <c r="NHS783" s="46"/>
      <c r="NHT783" s="46"/>
      <c r="NHU783" s="46"/>
      <c r="NHV783" s="46"/>
      <c r="NHW783" s="46"/>
      <c r="NHX783" s="46"/>
      <c r="NHY783" s="46"/>
      <c r="NHZ783" s="46"/>
      <c r="NIA783" s="46"/>
      <c r="NIB783" s="46"/>
      <c r="NIC783" s="46"/>
      <c r="NID783" s="46"/>
      <c r="NIE783" s="46"/>
      <c r="NIF783" s="46"/>
      <c r="NIG783" s="46"/>
      <c r="NIH783" s="46"/>
      <c r="NII783" s="46"/>
      <c r="NIJ783" s="46"/>
      <c r="NIK783" s="46"/>
      <c r="NIL783" s="46"/>
      <c r="NIM783" s="46"/>
      <c r="NIN783" s="46"/>
      <c r="NIO783" s="46"/>
      <c r="NIP783" s="46"/>
      <c r="NIQ783" s="46"/>
      <c r="NIR783" s="46"/>
      <c r="NIS783" s="46"/>
      <c r="NIT783" s="46"/>
      <c r="NIU783" s="46"/>
      <c r="NIV783" s="46"/>
      <c r="NIW783" s="46"/>
      <c r="NIX783" s="46"/>
      <c r="NIY783" s="46"/>
      <c r="NIZ783" s="46"/>
      <c r="NJA783" s="46"/>
      <c r="NJB783" s="46"/>
      <c r="NJC783" s="46"/>
      <c r="NJD783" s="46"/>
      <c r="NJE783" s="46"/>
      <c r="NJF783" s="46"/>
      <c r="NJG783" s="46"/>
      <c r="NJH783" s="46"/>
      <c r="NJI783" s="46"/>
      <c r="NJJ783" s="46"/>
      <c r="NJK783" s="46"/>
      <c r="NJL783" s="46"/>
      <c r="NJM783" s="46"/>
      <c r="NJN783" s="46"/>
      <c r="NJO783" s="46"/>
      <c r="NJP783" s="46"/>
      <c r="NJQ783" s="46"/>
      <c r="NJR783" s="46"/>
      <c r="NJS783" s="46"/>
      <c r="NJT783" s="46"/>
      <c r="NJU783" s="46"/>
      <c r="NJV783" s="46"/>
      <c r="NJW783" s="46"/>
      <c r="NJX783" s="46"/>
      <c r="NJY783" s="46"/>
      <c r="NJZ783" s="46"/>
      <c r="NKA783" s="46"/>
      <c r="NKB783" s="46"/>
      <c r="NKC783" s="46"/>
      <c r="NKD783" s="46"/>
      <c r="NKE783" s="46"/>
      <c r="NKF783" s="46"/>
      <c r="NKG783" s="46"/>
      <c r="NKH783" s="46"/>
      <c r="NKI783" s="46"/>
      <c r="NKJ783" s="46"/>
      <c r="NKK783" s="46"/>
      <c r="NKL783" s="46"/>
      <c r="NKM783" s="46"/>
      <c r="NKN783" s="46"/>
      <c r="NKO783" s="46"/>
      <c r="NKP783" s="46"/>
      <c r="NKQ783" s="46"/>
      <c r="NKR783" s="46"/>
      <c r="NKS783" s="46"/>
      <c r="NKT783" s="46"/>
      <c r="NKU783" s="46"/>
      <c r="NKV783" s="46"/>
      <c r="NKW783" s="46"/>
      <c r="NKX783" s="46"/>
      <c r="NKY783" s="46"/>
      <c r="NKZ783" s="46"/>
      <c r="NLA783" s="46"/>
      <c r="NLB783" s="46"/>
      <c r="NLC783" s="46"/>
      <c r="NLD783" s="46"/>
      <c r="NLE783" s="46"/>
      <c r="NLF783" s="46"/>
      <c r="NLG783" s="46"/>
      <c r="NLH783" s="46"/>
      <c r="NLI783" s="46"/>
      <c r="NLJ783" s="46"/>
      <c r="NLK783" s="46"/>
      <c r="NLL783" s="46"/>
      <c r="NLM783" s="46"/>
      <c r="NLN783" s="46"/>
      <c r="NLO783" s="46"/>
      <c r="NLP783" s="46"/>
      <c r="NLQ783" s="46"/>
      <c r="NLR783" s="46"/>
      <c r="NLS783" s="46"/>
      <c r="NLT783" s="46"/>
      <c r="NLU783" s="46"/>
      <c r="NLV783" s="46"/>
      <c r="NLW783" s="46"/>
      <c r="NLX783" s="46"/>
      <c r="NLY783" s="46"/>
      <c r="NLZ783" s="46"/>
      <c r="NMA783" s="46"/>
      <c r="NMB783" s="46"/>
      <c r="NMC783" s="46"/>
      <c r="NMD783" s="46"/>
      <c r="NME783" s="46"/>
      <c r="NMF783" s="46"/>
      <c r="NMG783" s="46"/>
      <c r="NMH783" s="46"/>
      <c r="NMI783" s="46"/>
      <c r="NMJ783" s="46"/>
      <c r="NMK783" s="46"/>
      <c r="NML783" s="46"/>
      <c r="NMM783" s="46"/>
      <c r="NMN783" s="46"/>
      <c r="NMO783" s="46"/>
      <c r="NMP783" s="46"/>
      <c r="NMQ783" s="46"/>
      <c r="NMR783" s="46"/>
      <c r="NMS783" s="46"/>
      <c r="NMT783" s="46"/>
      <c r="NMU783" s="46"/>
      <c r="NMV783" s="46"/>
      <c r="NMW783" s="46"/>
      <c r="NMX783" s="46"/>
      <c r="NMY783" s="46"/>
      <c r="NMZ783" s="46"/>
      <c r="NNA783" s="46"/>
      <c r="NNB783" s="46"/>
      <c r="NNC783" s="46"/>
      <c r="NND783" s="46"/>
      <c r="NNE783" s="46"/>
      <c r="NNF783" s="46"/>
      <c r="NNG783" s="46"/>
      <c r="NNH783" s="46"/>
      <c r="NNI783" s="46"/>
      <c r="NNJ783" s="46"/>
      <c r="NNK783" s="46"/>
      <c r="NNL783" s="46"/>
      <c r="NNM783" s="46"/>
      <c r="NNN783" s="46"/>
      <c r="NNO783" s="46"/>
      <c r="NNP783" s="46"/>
      <c r="NNQ783" s="46"/>
      <c r="NNR783" s="46"/>
      <c r="NNS783" s="46"/>
      <c r="NNT783" s="46"/>
      <c r="NNU783" s="46"/>
      <c r="NNV783" s="46"/>
      <c r="NNW783" s="46"/>
      <c r="NNX783" s="46"/>
      <c r="NNY783" s="46"/>
      <c r="NNZ783" s="46"/>
      <c r="NOA783" s="46"/>
      <c r="NOB783" s="46"/>
      <c r="NOC783" s="46"/>
      <c r="NOD783" s="46"/>
      <c r="NOE783" s="46"/>
      <c r="NOF783" s="46"/>
      <c r="NOG783" s="46"/>
      <c r="NOH783" s="46"/>
      <c r="NOI783" s="46"/>
      <c r="NOJ783" s="46"/>
      <c r="NOK783" s="46"/>
      <c r="NOL783" s="46"/>
      <c r="NOM783" s="46"/>
      <c r="NON783" s="46"/>
      <c r="NOO783" s="46"/>
      <c r="NOP783" s="46"/>
      <c r="NOQ783" s="46"/>
      <c r="NOR783" s="46"/>
      <c r="NOS783" s="46"/>
      <c r="NOT783" s="46"/>
      <c r="NOU783" s="46"/>
      <c r="NOV783" s="46"/>
      <c r="NOW783" s="46"/>
      <c r="NOX783" s="46"/>
      <c r="NOY783" s="46"/>
      <c r="NOZ783" s="46"/>
      <c r="NPA783" s="46"/>
      <c r="NPB783" s="46"/>
      <c r="NPC783" s="46"/>
      <c r="NPD783" s="46"/>
      <c r="NPE783" s="46"/>
      <c r="NPF783" s="46"/>
      <c r="NPG783" s="46"/>
      <c r="NPH783" s="46"/>
      <c r="NPI783" s="46"/>
      <c r="NPJ783" s="46"/>
      <c r="NPK783" s="46"/>
      <c r="NPL783" s="46"/>
      <c r="NPM783" s="46"/>
      <c r="NPN783" s="46"/>
      <c r="NPO783" s="46"/>
      <c r="NPP783" s="46"/>
      <c r="NPQ783" s="46"/>
      <c r="NPR783" s="46"/>
      <c r="NPS783" s="46"/>
      <c r="NPT783" s="46"/>
      <c r="NPU783" s="46"/>
      <c r="NPV783" s="46"/>
      <c r="NPW783" s="46"/>
      <c r="NPX783" s="46"/>
      <c r="NPY783" s="46"/>
      <c r="NPZ783" s="46"/>
      <c r="NQA783" s="46"/>
      <c r="NQB783" s="46"/>
      <c r="NQC783" s="46"/>
      <c r="NQD783" s="46"/>
      <c r="NQE783" s="46"/>
      <c r="NQF783" s="46"/>
      <c r="NQG783" s="46"/>
      <c r="NQH783" s="46"/>
      <c r="NQI783" s="46"/>
      <c r="NQJ783" s="46"/>
      <c r="NQK783" s="46"/>
      <c r="NQL783" s="46"/>
      <c r="NQM783" s="46"/>
      <c r="NQN783" s="46"/>
      <c r="NQO783" s="46"/>
      <c r="NQP783" s="46"/>
      <c r="NQQ783" s="46"/>
      <c r="NQR783" s="46"/>
      <c r="NQS783" s="46"/>
      <c r="NQT783" s="46"/>
      <c r="NQU783" s="46"/>
      <c r="NQV783" s="46"/>
      <c r="NQW783" s="46"/>
      <c r="NQX783" s="46"/>
      <c r="NQY783" s="46"/>
      <c r="NQZ783" s="46"/>
      <c r="NRA783" s="46"/>
      <c r="NRB783" s="46"/>
      <c r="NRC783" s="46"/>
      <c r="NRD783" s="46"/>
      <c r="NRE783" s="46"/>
      <c r="NRF783" s="46"/>
      <c r="NRG783" s="46"/>
      <c r="NRH783" s="46"/>
      <c r="NRI783" s="46"/>
      <c r="NRJ783" s="46"/>
      <c r="NRK783" s="46"/>
      <c r="NRL783" s="46"/>
      <c r="NRM783" s="46"/>
      <c r="NRN783" s="46"/>
      <c r="NRO783" s="46"/>
      <c r="NRP783" s="46"/>
      <c r="NRQ783" s="46"/>
      <c r="NRR783" s="46"/>
      <c r="NRS783" s="46"/>
      <c r="NRT783" s="46"/>
      <c r="NRU783" s="46"/>
      <c r="NRV783" s="46"/>
      <c r="NRW783" s="46"/>
      <c r="NRX783" s="46"/>
      <c r="NRY783" s="46"/>
      <c r="NRZ783" s="46"/>
      <c r="NSA783" s="46"/>
      <c r="NSB783" s="46"/>
      <c r="NSC783" s="46"/>
      <c r="NSD783" s="46"/>
      <c r="NSE783" s="46"/>
      <c r="NSF783" s="46"/>
      <c r="NSG783" s="46"/>
      <c r="NSH783" s="46"/>
      <c r="NSI783" s="46"/>
      <c r="NSJ783" s="46"/>
      <c r="NSK783" s="46"/>
      <c r="NSL783" s="46"/>
      <c r="NSM783" s="46"/>
      <c r="NSN783" s="46"/>
      <c r="NSO783" s="46"/>
      <c r="NSP783" s="46"/>
      <c r="NSQ783" s="46"/>
      <c r="NSR783" s="46"/>
      <c r="NSS783" s="46"/>
      <c r="NST783" s="46"/>
      <c r="NSU783" s="46"/>
      <c r="NSV783" s="46"/>
      <c r="NSW783" s="46"/>
      <c r="NSX783" s="46"/>
      <c r="NSY783" s="46"/>
      <c r="NSZ783" s="46"/>
      <c r="NTA783" s="46"/>
      <c r="NTB783" s="46"/>
      <c r="NTC783" s="46"/>
      <c r="NTD783" s="46"/>
      <c r="NTE783" s="46"/>
      <c r="NTF783" s="46"/>
      <c r="NTG783" s="46"/>
      <c r="NTH783" s="46"/>
      <c r="NTI783" s="46"/>
      <c r="NTJ783" s="46"/>
      <c r="NTK783" s="46"/>
      <c r="NTL783" s="46"/>
      <c r="NTM783" s="46"/>
      <c r="NTN783" s="46"/>
      <c r="NTO783" s="46"/>
      <c r="NTP783" s="46"/>
      <c r="NTQ783" s="46"/>
      <c r="NTR783" s="46"/>
      <c r="NTS783" s="46"/>
      <c r="NTT783" s="46"/>
      <c r="NTU783" s="46"/>
      <c r="NTV783" s="46"/>
      <c r="NTW783" s="46"/>
      <c r="NTX783" s="46"/>
      <c r="NTY783" s="46"/>
      <c r="NTZ783" s="46"/>
      <c r="NUA783" s="46"/>
      <c r="NUB783" s="46"/>
      <c r="NUC783" s="46"/>
      <c r="NUD783" s="46"/>
      <c r="NUE783" s="46"/>
      <c r="NUF783" s="46"/>
      <c r="NUG783" s="46"/>
      <c r="NUH783" s="46"/>
      <c r="NUI783" s="46"/>
      <c r="NUJ783" s="46"/>
      <c r="NUK783" s="46"/>
      <c r="NUL783" s="46"/>
      <c r="NUM783" s="46"/>
      <c r="NUN783" s="46"/>
      <c r="NUO783" s="46"/>
      <c r="NUP783" s="46"/>
      <c r="NUQ783" s="46"/>
      <c r="NUR783" s="46"/>
      <c r="NUS783" s="46"/>
      <c r="NUT783" s="46"/>
      <c r="NUU783" s="46"/>
      <c r="NUV783" s="46"/>
      <c r="NUW783" s="46"/>
      <c r="NUX783" s="46"/>
      <c r="NUY783" s="46"/>
      <c r="NUZ783" s="46"/>
      <c r="NVA783" s="46"/>
      <c r="NVB783" s="46"/>
      <c r="NVC783" s="46"/>
      <c r="NVD783" s="46"/>
      <c r="NVE783" s="46"/>
      <c r="NVF783" s="46"/>
      <c r="NVG783" s="46"/>
      <c r="NVH783" s="46"/>
      <c r="NVI783" s="46"/>
      <c r="NVJ783" s="46"/>
      <c r="NVK783" s="46"/>
      <c r="NVL783" s="46"/>
      <c r="NVM783" s="46"/>
      <c r="NVN783" s="46"/>
      <c r="NVO783" s="46"/>
      <c r="NVP783" s="46"/>
      <c r="NVQ783" s="46"/>
      <c r="NVR783" s="46"/>
      <c r="NVS783" s="46"/>
      <c r="NVT783" s="46"/>
      <c r="NVU783" s="46"/>
      <c r="NVV783" s="46"/>
      <c r="NVW783" s="46"/>
      <c r="NVX783" s="46"/>
      <c r="NVY783" s="46"/>
      <c r="NVZ783" s="46"/>
      <c r="NWA783" s="46"/>
      <c r="NWB783" s="46"/>
      <c r="NWC783" s="46"/>
      <c r="NWD783" s="46"/>
      <c r="NWE783" s="46"/>
      <c r="NWF783" s="46"/>
      <c r="NWG783" s="46"/>
      <c r="NWH783" s="46"/>
      <c r="NWI783" s="46"/>
      <c r="NWJ783" s="46"/>
      <c r="NWK783" s="46"/>
      <c r="NWL783" s="46"/>
      <c r="NWM783" s="46"/>
      <c r="NWN783" s="46"/>
      <c r="NWO783" s="46"/>
      <c r="NWP783" s="46"/>
      <c r="NWQ783" s="46"/>
      <c r="NWR783" s="46"/>
      <c r="NWS783" s="46"/>
      <c r="NWT783" s="46"/>
      <c r="NWU783" s="46"/>
      <c r="NWV783" s="46"/>
      <c r="NWW783" s="46"/>
      <c r="NWX783" s="46"/>
      <c r="NWY783" s="46"/>
      <c r="NWZ783" s="46"/>
      <c r="NXA783" s="46"/>
      <c r="NXB783" s="46"/>
      <c r="NXC783" s="46"/>
      <c r="NXD783" s="46"/>
      <c r="NXE783" s="46"/>
      <c r="NXF783" s="46"/>
      <c r="NXG783" s="46"/>
      <c r="NXH783" s="46"/>
      <c r="NXI783" s="46"/>
      <c r="NXJ783" s="46"/>
      <c r="NXK783" s="46"/>
      <c r="NXL783" s="46"/>
      <c r="NXM783" s="46"/>
      <c r="NXN783" s="46"/>
      <c r="NXO783" s="46"/>
      <c r="NXP783" s="46"/>
      <c r="NXQ783" s="46"/>
      <c r="NXR783" s="46"/>
      <c r="NXS783" s="46"/>
      <c r="NXT783" s="46"/>
      <c r="NXU783" s="46"/>
      <c r="NXV783" s="46"/>
      <c r="NXW783" s="46"/>
      <c r="NXX783" s="46"/>
      <c r="NXY783" s="46"/>
      <c r="NXZ783" s="46"/>
      <c r="NYA783" s="46"/>
      <c r="NYB783" s="46"/>
      <c r="NYC783" s="46"/>
      <c r="NYD783" s="46"/>
      <c r="NYE783" s="46"/>
      <c r="NYF783" s="46"/>
      <c r="NYG783" s="46"/>
      <c r="NYH783" s="46"/>
      <c r="NYI783" s="46"/>
      <c r="NYJ783" s="46"/>
      <c r="NYK783" s="46"/>
      <c r="NYL783" s="46"/>
      <c r="NYM783" s="46"/>
      <c r="NYN783" s="46"/>
      <c r="NYO783" s="46"/>
      <c r="NYP783" s="46"/>
      <c r="NYQ783" s="46"/>
      <c r="NYR783" s="46"/>
      <c r="NYS783" s="46"/>
      <c r="NYT783" s="46"/>
      <c r="NYU783" s="46"/>
      <c r="NYV783" s="46"/>
      <c r="NYW783" s="46"/>
      <c r="NYX783" s="46"/>
      <c r="NYY783" s="46"/>
      <c r="NYZ783" s="46"/>
      <c r="NZA783" s="46"/>
      <c r="NZB783" s="46"/>
      <c r="NZC783" s="46"/>
      <c r="NZD783" s="46"/>
      <c r="NZE783" s="46"/>
      <c r="NZF783" s="46"/>
      <c r="NZG783" s="46"/>
      <c r="NZH783" s="46"/>
      <c r="NZI783" s="46"/>
      <c r="NZJ783" s="46"/>
      <c r="NZK783" s="46"/>
      <c r="NZL783" s="46"/>
      <c r="NZM783" s="46"/>
      <c r="NZN783" s="46"/>
      <c r="NZO783" s="46"/>
      <c r="NZP783" s="46"/>
      <c r="NZQ783" s="46"/>
      <c r="NZR783" s="46"/>
      <c r="NZS783" s="46"/>
      <c r="NZT783" s="46"/>
      <c r="NZU783" s="46"/>
      <c r="NZV783" s="46"/>
      <c r="NZW783" s="46"/>
      <c r="NZX783" s="46"/>
      <c r="NZY783" s="46"/>
      <c r="NZZ783" s="46"/>
      <c r="OAA783" s="46"/>
      <c r="OAB783" s="46"/>
      <c r="OAC783" s="46"/>
      <c r="OAD783" s="46"/>
      <c r="OAE783" s="46"/>
      <c r="OAF783" s="46"/>
      <c r="OAG783" s="46"/>
      <c r="OAH783" s="46"/>
      <c r="OAI783" s="46"/>
      <c r="OAJ783" s="46"/>
      <c r="OAK783" s="46"/>
      <c r="OAL783" s="46"/>
      <c r="OAM783" s="46"/>
      <c r="OAN783" s="46"/>
      <c r="OAO783" s="46"/>
      <c r="OAP783" s="46"/>
      <c r="OAQ783" s="46"/>
      <c r="OAR783" s="46"/>
      <c r="OAS783" s="46"/>
      <c r="OAT783" s="46"/>
      <c r="OAU783" s="46"/>
      <c r="OAV783" s="46"/>
      <c r="OAW783" s="46"/>
      <c r="OAX783" s="46"/>
      <c r="OAY783" s="46"/>
      <c r="OAZ783" s="46"/>
      <c r="OBA783" s="46"/>
      <c r="OBB783" s="46"/>
      <c r="OBC783" s="46"/>
      <c r="OBD783" s="46"/>
      <c r="OBE783" s="46"/>
      <c r="OBF783" s="46"/>
      <c r="OBG783" s="46"/>
      <c r="OBH783" s="46"/>
      <c r="OBI783" s="46"/>
      <c r="OBJ783" s="46"/>
      <c r="OBK783" s="46"/>
      <c r="OBL783" s="46"/>
      <c r="OBM783" s="46"/>
      <c r="OBN783" s="46"/>
      <c r="OBO783" s="46"/>
      <c r="OBP783" s="46"/>
      <c r="OBQ783" s="46"/>
      <c r="OBR783" s="46"/>
      <c r="OBS783" s="46"/>
      <c r="OBT783" s="46"/>
      <c r="OBU783" s="46"/>
      <c r="OBV783" s="46"/>
      <c r="OBW783" s="46"/>
      <c r="OBX783" s="46"/>
      <c r="OBY783" s="46"/>
      <c r="OBZ783" s="46"/>
      <c r="OCA783" s="46"/>
      <c r="OCB783" s="46"/>
      <c r="OCC783" s="46"/>
      <c r="OCD783" s="46"/>
      <c r="OCE783" s="46"/>
      <c r="OCF783" s="46"/>
      <c r="OCG783" s="46"/>
      <c r="OCH783" s="46"/>
      <c r="OCI783" s="46"/>
      <c r="OCJ783" s="46"/>
      <c r="OCK783" s="46"/>
      <c r="OCL783" s="46"/>
      <c r="OCM783" s="46"/>
      <c r="OCN783" s="46"/>
      <c r="OCO783" s="46"/>
      <c r="OCP783" s="46"/>
      <c r="OCQ783" s="46"/>
      <c r="OCR783" s="46"/>
      <c r="OCS783" s="46"/>
      <c r="OCT783" s="46"/>
      <c r="OCU783" s="46"/>
      <c r="OCV783" s="46"/>
      <c r="OCW783" s="46"/>
      <c r="OCX783" s="46"/>
      <c r="OCY783" s="46"/>
      <c r="OCZ783" s="46"/>
      <c r="ODA783" s="46"/>
      <c r="ODB783" s="46"/>
      <c r="ODC783" s="46"/>
      <c r="ODD783" s="46"/>
      <c r="ODE783" s="46"/>
      <c r="ODF783" s="46"/>
      <c r="ODG783" s="46"/>
      <c r="ODH783" s="46"/>
      <c r="ODI783" s="46"/>
      <c r="ODJ783" s="46"/>
      <c r="ODK783" s="46"/>
      <c r="ODL783" s="46"/>
      <c r="ODM783" s="46"/>
      <c r="ODN783" s="46"/>
      <c r="ODO783" s="46"/>
      <c r="ODP783" s="46"/>
      <c r="ODQ783" s="46"/>
      <c r="ODR783" s="46"/>
      <c r="ODS783" s="46"/>
      <c r="ODT783" s="46"/>
      <c r="ODU783" s="46"/>
      <c r="ODV783" s="46"/>
      <c r="ODW783" s="46"/>
      <c r="ODX783" s="46"/>
      <c r="ODY783" s="46"/>
      <c r="ODZ783" s="46"/>
      <c r="OEA783" s="46"/>
      <c r="OEB783" s="46"/>
      <c r="OEC783" s="46"/>
      <c r="OED783" s="46"/>
      <c r="OEE783" s="46"/>
      <c r="OEF783" s="46"/>
      <c r="OEG783" s="46"/>
      <c r="OEH783" s="46"/>
      <c r="OEI783" s="46"/>
      <c r="OEJ783" s="46"/>
      <c r="OEK783" s="46"/>
      <c r="OEL783" s="46"/>
      <c r="OEM783" s="46"/>
      <c r="OEN783" s="46"/>
      <c r="OEO783" s="46"/>
      <c r="OEP783" s="46"/>
      <c r="OEQ783" s="46"/>
      <c r="OER783" s="46"/>
      <c r="OES783" s="46"/>
      <c r="OET783" s="46"/>
      <c r="OEU783" s="46"/>
      <c r="OEV783" s="46"/>
      <c r="OEW783" s="46"/>
      <c r="OEX783" s="46"/>
      <c r="OEY783" s="46"/>
      <c r="OEZ783" s="46"/>
      <c r="OFA783" s="46"/>
      <c r="OFB783" s="46"/>
      <c r="OFC783" s="46"/>
      <c r="OFD783" s="46"/>
      <c r="OFE783" s="46"/>
      <c r="OFF783" s="46"/>
      <c r="OFG783" s="46"/>
      <c r="OFH783" s="46"/>
      <c r="OFI783" s="46"/>
      <c r="OFJ783" s="46"/>
      <c r="OFK783" s="46"/>
      <c r="OFL783" s="46"/>
      <c r="OFM783" s="46"/>
      <c r="OFN783" s="46"/>
      <c r="OFO783" s="46"/>
      <c r="OFP783" s="46"/>
      <c r="OFQ783" s="46"/>
      <c r="OFR783" s="46"/>
      <c r="OFS783" s="46"/>
      <c r="OFT783" s="46"/>
      <c r="OFU783" s="46"/>
      <c r="OFV783" s="46"/>
      <c r="OFW783" s="46"/>
      <c r="OFX783" s="46"/>
      <c r="OFY783" s="46"/>
      <c r="OFZ783" s="46"/>
      <c r="OGA783" s="46"/>
      <c r="OGB783" s="46"/>
      <c r="OGC783" s="46"/>
      <c r="OGD783" s="46"/>
      <c r="OGE783" s="46"/>
      <c r="OGF783" s="46"/>
      <c r="OGG783" s="46"/>
      <c r="OGH783" s="46"/>
      <c r="OGI783" s="46"/>
      <c r="OGJ783" s="46"/>
      <c r="OGK783" s="46"/>
      <c r="OGL783" s="46"/>
      <c r="OGM783" s="46"/>
      <c r="OGN783" s="46"/>
      <c r="OGO783" s="46"/>
      <c r="OGP783" s="46"/>
      <c r="OGQ783" s="46"/>
      <c r="OGR783" s="46"/>
      <c r="OGS783" s="46"/>
      <c r="OGT783" s="46"/>
      <c r="OGU783" s="46"/>
      <c r="OGV783" s="46"/>
      <c r="OGW783" s="46"/>
      <c r="OGX783" s="46"/>
      <c r="OGY783" s="46"/>
      <c r="OGZ783" s="46"/>
      <c r="OHA783" s="46"/>
      <c r="OHB783" s="46"/>
      <c r="OHC783" s="46"/>
      <c r="OHD783" s="46"/>
      <c r="OHE783" s="46"/>
      <c r="OHF783" s="46"/>
      <c r="OHG783" s="46"/>
      <c r="OHH783" s="46"/>
      <c r="OHI783" s="46"/>
      <c r="OHJ783" s="46"/>
      <c r="OHK783" s="46"/>
      <c r="OHL783" s="46"/>
      <c r="OHM783" s="46"/>
      <c r="OHN783" s="46"/>
      <c r="OHO783" s="46"/>
      <c r="OHP783" s="46"/>
      <c r="OHQ783" s="46"/>
      <c r="OHR783" s="46"/>
      <c r="OHS783" s="46"/>
      <c r="OHT783" s="46"/>
      <c r="OHU783" s="46"/>
      <c r="OHV783" s="46"/>
      <c r="OHW783" s="46"/>
      <c r="OHX783" s="46"/>
      <c r="OHY783" s="46"/>
      <c r="OHZ783" s="46"/>
      <c r="OIA783" s="46"/>
      <c r="OIB783" s="46"/>
      <c r="OIC783" s="46"/>
      <c r="OID783" s="46"/>
      <c r="OIE783" s="46"/>
      <c r="OIF783" s="46"/>
      <c r="OIG783" s="46"/>
      <c r="OIH783" s="46"/>
      <c r="OII783" s="46"/>
      <c r="OIJ783" s="46"/>
      <c r="OIK783" s="46"/>
      <c r="OIL783" s="46"/>
      <c r="OIM783" s="46"/>
      <c r="OIN783" s="46"/>
      <c r="OIO783" s="46"/>
      <c r="OIP783" s="46"/>
      <c r="OIQ783" s="46"/>
      <c r="OIR783" s="46"/>
      <c r="OIS783" s="46"/>
      <c r="OIT783" s="46"/>
      <c r="OIU783" s="46"/>
      <c r="OIV783" s="46"/>
      <c r="OIW783" s="46"/>
      <c r="OIX783" s="46"/>
      <c r="OIY783" s="46"/>
      <c r="OIZ783" s="46"/>
      <c r="OJA783" s="46"/>
      <c r="OJB783" s="46"/>
      <c r="OJC783" s="46"/>
      <c r="OJD783" s="46"/>
      <c r="OJE783" s="46"/>
      <c r="OJF783" s="46"/>
      <c r="OJG783" s="46"/>
      <c r="OJH783" s="46"/>
      <c r="OJI783" s="46"/>
      <c r="OJJ783" s="46"/>
      <c r="OJK783" s="46"/>
      <c r="OJL783" s="46"/>
      <c r="OJM783" s="46"/>
      <c r="OJN783" s="46"/>
      <c r="OJO783" s="46"/>
      <c r="OJP783" s="46"/>
      <c r="OJQ783" s="46"/>
      <c r="OJR783" s="46"/>
      <c r="OJS783" s="46"/>
      <c r="OJT783" s="46"/>
      <c r="OJU783" s="46"/>
      <c r="OJV783" s="46"/>
      <c r="OJW783" s="46"/>
      <c r="OJX783" s="46"/>
      <c r="OJY783" s="46"/>
      <c r="OJZ783" s="46"/>
      <c r="OKA783" s="46"/>
      <c r="OKB783" s="46"/>
      <c r="OKC783" s="46"/>
      <c r="OKD783" s="46"/>
      <c r="OKE783" s="46"/>
      <c r="OKF783" s="46"/>
      <c r="OKG783" s="46"/>
      <c r="OKH783" s="46"/>
      <c r="OKI783" s="46"/>
      <c r="OKJ783" s="46"/>
      <c r="OKK783" s="46"/>
      <c r="OKL783" s="46"/>
      <c r="OKM783" s="46"/>
      <c r="OKN783" s="46"/>
      <c r="OKO783" s="46"/>
      <c r="OKP783" s="46"/>
      <c r="OKQ783" s="46"/>
      <c r="OKR783" s="46"/>
      <c r="OKS783" s="46"/>
      <c r="OKT783" s="46"/>
      <c r="OKU783" s="46"/>
      <c r="OKV783" s="46"/>
      <c r="OKW783" s="46"/>
      <c r="OKX783" s="46"/>
      <c r="OKY783" s="46"/>
      <c r="OKZ783" s="46"/>
      <c r="OLA783" s="46"/>
      <c r="OLB783" s="46"/>
      <c r="OLC783" s="46"/>
      <c r="OLD783" s="46"/>
      <c r="OLE783" s="46"/>
      <c r="OLF783" s="46"/>
      <c r="OLG783" s="46"/>
      <c r="OLH783" s="46"/>
      <c r="OLI783" s="46"/>
      <c r="OLJ783" s="46"/>
      <c r="OLK783" s="46"/>
      <c r="OLL783" s="46"/>
      <c r="OLM783" s="46"/>
      <c r="OLN783" s="46"/>
      <c r="OLO783" s="46"/>
      <c r="OLP783" s="46"/>
      <c r="OLQ783" s="46"/>
      <c r="OLR783" s="46"/>
      <c r="OLS783" s="46"/>
      <c r="OLT783" s="46"/>
      <c r="OLU783" s="46"/>
      <c r="OLV783" s="46"/>
      <c r="OLW783" s="46"/>
      <c r="OLX783" s="46"/>
      <c r="OLY783" s="46"/>
      <c r="OLZ783" s="46"/>
      <c r="OMA783" s="46"/>
      <c r="OMB783" s="46"/>
      <c r="OMC783" s="46"/>
      <c r="OMD783" s="46"/>
      <c r="OME783" s="46"/>
      <c r="OMF783" s="46"/>
      <c r="OMG783" s="46"/>
      <c r="OMH783" s="46"/>
      <c r="OMI783" s="46"/>
      <c r="OMJ783" s="46"/>
      <c r="OMK783" s="46"/>
      <c r="OML783" s="46"/>
      <c r="OMM783" s="46"/>
      <c r="OMN783" s="46"/>
      <c r="OMO783" s="46"/>
      <c r="OMP783" s="46"/>
      <c r="OMQ783" s="46"/>
      <c r="OMR783" s="46"/>
      <c r="OMS783" s="46"/>
      <c r="OMT783" s="46"/>
      <c r="OMU783" s="46"/>
      <c r="OMV783" s="46"/>
      <c r="OMW783" s="46"/>
      <c r="OMX783" s="46"/>
      <c r="OMY783" s="46"/>
      <c r="OMZ783" s="46"/>
      <c r="ONA783" s="46"/>
      <c r="ONB783" s="46"/>
      <c r="ONC783" s="46"/>
      <c r="OND783" s="46"/>
      <c r="ONE783" s="46"/>
      <c r="ONF783" s="46"/>
      <c r="ONG783" s="46"/>
      <c r="ONH783" s="46"/>
      <c r="ONI783" s="46"/>
      <c r="ONJ783" s="46"/>
      <c r="ONK783" s="46"/>
      <c r="ONL783" s="46"/>
      <c r="ONM783" s="46"/>
      <c r="ONN783" s="46"/>
      <c r="ONO783" s="46"/>
      <c r="ONP783" s="46"/>
      <c r="ONQ783" s="46"/>
      <c r="ONR783" s="46"/>
      <c r="ONS783" s="46"/>
      <c r="ONT783" s="46"/>
      <c r="ONU783" s="46"/>
      <c r="ONV783" s="46"/>
      <c r="ONW783" s="46"/>
      <c r="ONX783" s="46"/>
      <c r="ONY783" s="46"/>
      <c r="ONZ783" s="46"/>
      <c r="OOA783" s="46"/>
      <c r="OOB783" s="46"/>
      <c r="OOC783" s="46"/>
      <c r="OOD783" s="46"/>
      <c r="OOE783" s="46"/>
      <c r="OOF783" s="46"/>
      <c r="OOG783" s="46"/>
      <c r="OOH783" s="46"/>
      <c r="OOI783" s="46"/>
      <c r="OOJ783" s="46"/>
      <c r="OOK783" s="46"/>
      <c r="OOL783" s="46"/>
      <c r="OOM783" s="46"/>
      <c r="OON783" s="46"/>
      <c r="OOO783" s="46"/>
      <c r="OOP783" s="46"/>
      <c r="OOQ783" s="46"/>
      <c r="OOR783" s="46"/>
      <c r="OOS783" s="46"/>
      <c r="OOT783" s="46"/>
      <c r="OOU783" s="46"/>
      <c r="OOV783" s="46"/>
      <c r="OOW783" s="46"/>
      <c r="OOX783" s="46"/>
      <c r="OOY783" s="46"/>
      <c r="OOZ783" s="46"/>
      <c r="OPA783" s="46"/>
      <c r="OPB783" s="46"/>
      <c r="OPC783" s="46"/>
      <c r="OPD783" s="46"/>
      <c r="OPE783" s="46"/>
      <c r="OPF783" s="46"/>
      <c r="OPG783" s="46"/>
      <c r="OPH783" s="46"/>
      <c r="OPI783" s="46"/>
      <c r="OPJ783" s="46"/>
      <c r="OPK783" s="46"/>
      <c r="OPL783" s="46"/>
      <c r="OPM783" s="46"/>
      <c r="OPN783" s="46"/>
      <c r="OPO783" s="46"/>
      <c r="OPP783" s="46"/>
      <c r="OPQ783" s="46"/>
      <c r="OPR783" s="46"/>
      <c r="OPS783" s="46"/>
      <c r="OPT783" s="46"/>
      <c r="OPU783" s="46"/>
      <c r="OPV783" s="46"/>
      <c r="OPW783" s="46"/>
      <c r="OPX783" s="46"/>
      <c r="OPY783" s="46"/>
      <c r="OPZ783" s="46"/>
      <c r="OQA783" s="46"/>
      <c r="OQB783" s="46"/>
      <c r="OQC783" s="46"/>
      <c r="OQD783" s="46"/>
      <c r="OQE783" s="46"/>
      <c r="OQF783" s="46"/>
      <c r="OQG783" s="46"/>
      <c r="OQH783" s="46"/>
      <c r="OQI783" s="46"/>
      <c r="OQJ783" s="46"/>
      <c r="OQK783" s="46"/>
      <c r="OQL783" s="46"/>
      <c r="OQM783" s="46"/>
      <c r="OQN783" s="46"/>
      <c r="OQO783" s="46"/>
      <c r="OQP783" s="46"/>
      <c r="OQQ783" s="46"/>
      <c r="OQR783" s="46"/>
      <c r="OQS783" s="46"/>
      <c r="OQT783" s="46"/>
      <c r="OQU783" s="46"/>
      <c r="OQV783" s="46"/>
      <c r="OQW783" s="46"/>
      <c r="OQX783" s="46"/>
      <c r="OQY783" s="46"/>
      <c r="OQZ783" s="46"/>
      <c r="ORA783" s="46"/>
      <c r="ORB783" s="46"/>
      <c r="ORC783" s="46"/>
      <c r="ORD783" s="46"/>
      <c r="ORE783" s="46"/>
      <c r="ORF783" s="46"/>
      <c r="ORG783" s="46"/>
      <c r="ORH783" s="46"/>
      <c r="ORI783" s="46"/>
      <c r="ORJ783" s="46"/>
      <c r="ORK783" s="46"/>
      <c r="ORL783" s="46"/>
      <c r="ORM783" s="46"/>
      <c r="ORN783" s="46"/>
      <c r="ORO783" s="46"/>
      <c r="ORP783" s="46"/>
      <c r="ORQ783" s="46"/>
      <c r="ORR783" s="46"/>
      <c r="ORS783" s="46"/>
      <c r="ORT783" s="46"/>
      <c r="ORU783" s="46"/>
      <c r="ORV783" s="46"/>
      <c r="ORW783" s="46"/>
      <c r="ORX783" s="46"/>
      <c r="ORY783" s="46"/>
      <c r="ORZ783" s="46"/>
      <c r="OSA783" s="46"/>
      <c r="OSB783" s="46"/>
      <c r="OSC783" s="46"/>
      <c r="OSD783" s="46"/>
      <c r="OSE783" s="46"/>
      <c r="OSF783" s="46"/>
      <c r="OSG783" s="46"/>
      <c r="OSH783" s="46"/>
      <c r="OSI783" s="46"/>
      <c r="OSJ783" s="46"/>
      <c r="OSK783" s="46"/>
      <c r="OSL783" s="46"/>
      <c r="OSM783" s="46"/>
      <c r="OSN783" s="46"/>
      <c r="OSO783" s="46"/>
      <c r="OSP783" s="46"/>
      <c r="OSQ783" s="46"/>
      <c r="OSR783" s="46"/>
      <c r="OSS783" s="46"/>
      <c r="OST783" s="46"/>
      <c r="OSU783" s="46"/>
      <c r="OSV783" s="46"/>
      <c r="OSW783" s="46"/>
      <c r="OSX783" s="46"/>
      <c r="OSY783" s="46"/>
      <c r="OSZ783" s="46"/>
      <c r="OTA783" s="46"/>
      <c r="OTB783" s="46"/>
      <c r="OTC783" s="46"/>
      <c r="OTD783" s="46"/>
      <c r="OTE783" s="46"/>
      <c r="OTF783" s="46"/>
      <c r="OTG783" s="46"/>
      <c r="OTH783" s="46"/>
      <c r="OTI783" s="46"/>
      <c r="OTJ783" s="46"/>
      <c r="OTK783" s="46"/>
      <c r="OTL783" s="46"/>
      <c r="OTM783" s="46"/>
      <c r="OTN783" s="46"/>
      <c r="OTO783" s="46"/>
      <c r="OTP783" s="46"/>
      <c r="OTQ783" s="46"/>
      <c r="OTR783" s="46"/>
      <c r="OTS783" s="46"/>
      <c r="OTT783" s="46"/>
      <c r="OTU783" s="46"/>
      <c r="OTV783" s="46"/>
      <c r="OTW783" s="46"/>
      <c r="OTX783" s="46"/>
      <c r="OTY783" s="46"/>
      <c r="OTZ783" s="46"/>
      <c r="OUA783" s="46"/>
      <c r="OUB783" s="46"/>
      <c r="OUC783" s="46"/>
      <c r="OUD783" s="46"/>
      <c r="OUE783" s="46"/>
      <c r="OUF783" s="46"/>
      <c r="OUG783" s="46"/>
      <c r="OUH783" s="46"/>
      <c r="OUI783" s="46"/>
      <c r="OUJ783" s="46"/>
      <c r="OUK783" s="46"/>
      <c r="OUL783" s="46"/>
      <c r="OUM783" s="46"/>
      <c r="OUN783" s="46"/>
      <c r="OUO783" s="46"/>
      <c r="OUP783" s="46"/>
      <c r="OUQ783" s="46"/>
      <c r="OUR783" s="46"/>
      <c r="OUS783" s="46"/>
      <c r="OUT783" s="46"/>
      <c r="OUU783" s="46"/>
      <c r="OUV783" s="46"/>
      <c r="OUW783" s="46"/>
      <c r="OUX783" s="46"/>
      <c r="OUY783" s="46"/>
      <c r="OUZ783" s="46"/>
      <c r="OVA783" s="46"/>
      <c r="OVB783" s="46"/>
      <c r="OVC783" s="46"/>
      <c r="OVD783" s="46"/>
      <c r="OVE783" s="46"/>
      <c r="OVF783" s="46"/>
      <c r="OVG783" s="46"/>
      <c r="OVH783" s="46"/>
      <c r="OVI783" s="46"/>
      <c r="OVJ783" s="46"/>
      <c r="OVK783" s="46"/>
      <c r="OVL783" s="46"/>
      <c r="OVM783" s="46"/>
      <c r="OVN783" s="46"/>
      <c r="OVO783" s="46"/>
      <c r="OVP783" s="46"/>
      <c r="OVQ783" s="46"/>
      <c r="OVR783" s="46"/>
      <c r="OVS783" s="46"/>
      <c r="OVT783" s="46"/>
      <c r="OVU783" s="46"/>
      <c r="OVV783" s="46"/>
      <c r="OVW783" s="46"/>
      <c r="OVX783" s="46"/>
      <c r="OVY783" s="46"/>
      <c r="OVZ783" s="46"/>
      <c r="OWA783" s="46"/>
      <c r="OWB783" s="46"/>
      <c r="OWC783" s="46"/>
      <c r="OWD783" s="46"/>
      <c r="OWE783" s="46"/>
      <c r="OWF783" s="46"/>
      <c r="OWG783" s="46"/>
      <c r="OWH783" s="46"/>
      <c r="OWI783" s="46"/>
      <c r="OWJ783" s="46"/>
      <c r="OWK783" s="46"/>
      <c r="OWL783" s="46"/>
      <c r="OWM783" s="46"/>
      <c r="OWN783" s="46"/>
      <c r="OWO783" s="46"/>
      <c r="OWP783" s="46"/>
      <c r="OWQ783" s="46"/>
      <c r="OWR783" s="46"/>
      <c r="OWS783" s="46"/>
      <c r="OWT783" s="46"/>
      <c r="OWU783" s="46"/>
      <c r="OWV783" s="46"/>
      <c r="OWW783" s="46"/>
      <c r="OWX783" s="46"/>
      <c r="OWY783" s="46"/>
      <c r="OWZ783" s="46"/>
      <c r="OXA783" s="46"/>
      <c r="OXB783" s="46"/>
      <c r="OXC783" s="46"/>
      <c r="OXD783" s="46"/>
      <c r="OXE783" s="46"/>
      <c r="OXF783" s="46"/>
      <c r="OXG783" s="46"/>
      <c r="OXH783" s="46"/>
      <c r="OXI783" s="46"/>
      <c r="OXJ783" s="46"/>
      <c r="OXK783" s="46"/>
      <c r="OXL783" s="46"/>
      <c r="OXM783" s="46"/>
      <c r="OXN783" s="46"/>
      <c r="OXO783" s="46"/>
      <c r="OXP783" s="46"/>
      <c r="OXQ783" s="46"/>
      <c r="OXR783" s="46"/>
      <c r="OXS783" s="46"/>
      <c r="OXT783" s="46"/>
      <c r="OXU783" s="46"/>
      <c r="OXV783" s="46"/>
      <c r="OXW783" s="46"/>
      <c r="OXX783" s="46"/>
      <c r="OXY783" s="46"/>
      <c r="OXZ783" s="46"/>
      <c r="OYA783" s="46"/>
      <c r="OYB783" s="46"/>
      <c r="OYC783" s="46"/>
      <c r="OYD783" s="46"/>
      <c r="OYE783" s="46"/>
      <c r="OYF783" s="46"/>
      <c r="OYG783" s="46"/>
      <c r="OYH783" s="46"/>
      <c r="OYI783" s="46"/>
      <c r="OYJ783" s="46"/>
      <c r="OYK783" s="46"/>
      <c r="OYL783" s="46"/>
      <c r="OYM783" s="46"/>
      <c r="OYN783" s="46"/>
      <c r="OYO783" s="46"/>
      <c r="OYP783" s="46"/>
      <c r="OYQ783" s="46"/>
      <c r="OYR783" s="46"/>
      <c r="OYS783" s="46"/>
      <c r="OYT783" s="46"/>
      <c r="OYU783" s="46"/>
      <c r="OYV783" s="46"/>
      <c r="OYW783" s="46"/>
      <c r="OYX783" s="46"/>
      <c r="OYY783" s="46"/>
      <c r="OYZ783" s="46"/>
      <c r="OZA783" s="46"/>
      <c r="OZB783" s="46"/>
      <c r="OZC783" s="46"/>
      <c r="OZD783" s="46"/>
      <c r="OZE783" s="46"/>
      <c r="OZF783" s="46"/>
      <c r="OZG783" s="46"/>
      <c r="OZH783" s="46"/>
      <c r="OZI783" s="46"/>
      <c r="OZJ783" s="46"/>
      <c r="OZK783" s="46"/>
      <c r="OZL783" s="46"/>
      <c r="OZM783" s="46"/>
      <c r="OZN783" s="46"/>
      <c r="OZO783" s="46"/>
      <c r="OZP783" s="46"/>
      <c r="OZQ783" s="46"/>
      <c r="OZR783" s="46"/>
      <c r="OZS783" s="46"/>
      <c r="OZT783" s="46"/>
      <c r="OZU783" s="46"/>
      <c r="OZV783" s="46"/>
      <c r="OZW783" s="46"/>
      <c r="OZX783" s="46"/>
      <c r="OZY783" s="46"/>
      <c r="OZZ783" s="46"/>
      <c r="PAA783" s="46"/>
      <c r="PAB783" s="46"/>
      <c r="PAC783" s="46"/>
      <c r="PAD783" s="46"/>
      <c r="PAE783" s="46"/>
      <c r="PAF783" s="46"/>
      <c r="PAG783" s="46"/>
      <c r="PAH783" s="46"/>
      <c r="PAI783" s="46"/>
      <c r="PAJ783" s="46"/>
      <c r="PAK783" s="46"/>
      <c r="PAL783" s="46"/>
      <c r="PAM783" s="46"/>
      <c r="PAN783" s="46"/>
      <c r="PAO783" s="46"/>
      <c r="PAP783" s="46"/>
      <c r="PAQ783" s="46"/>
      <c r="PAR783" s="46"/>
      <c r="PAS783" s="46"/>
      <c r="PAT783" s="46"/>
      <c r="PAU783" s="46"/>
      <c r="PAV783" s="46"/>
      <c r="PAW783" s="46"/>
      <c r="PAX783" s="46"/>
      <c r="PAY783" s="46"/>
      <c r="PAZ783" s="46"/>
      <c r="PBA783" s="46"/>
      <c r="PBB783" s="46"/>
      <c r="PBC783" s="46"/>
      <c r="PBD783" s="46"/>
      <c r="PBE783" s="46"/>
      <c r="PBF783" s="46"/>
      <c r="PBG783" s="46"/>
      <c r="PBH783" s="46"/>
      <c r="PBI783" s="46"/>
      <c r="PBJ783" s="46"/>
      <c r="PBK783" s="46"/>
      <c r="PBL783" s="46"/>
      <c r="PBM783" s="46"/>
      <c r="PBN783" s="46"/>
      <c r="PBO783" s="46"/>
      <c r="PBP783" s="46"/>
      <c r="PBQ783" s="46"/>
      <c r="PBR783" s="46"/>
      <c r="PBS783" s="46"/>
      <c r="PBT783" s="46"/>
      <c r="PBU783" s="46"/>
      <c r="PBV783" s="46"/>
      <c r="PBW783" s="46"/>
      <c r="PBX783" s="46"/>
      <c r="PBY783" s="46"/>
      <c r="PBZ783" s="46"/>
      <c r="PCA783" s="46"/>
      <c r="PCB783" s="46"/>
      <c r="PCC783" s="46"/>
      <c r="PCD783" s="46"/>
      <c r="PCE783" s="46"/>
      <c r="PCF783" s="46"/>
      <c r="PCG783" s="46"/>
      <c r="PCH783" s="46"/>
      <c r="PCI783" s="46"/>
      <c r="PCJ783" s="46"/>
      <c r="PCK783" s="46"/>
      <c r="PCL783" s="46"/>
      <c r="PCM783" s="46"/>
      <c r="PCN783" s="46"/>
      <c r="PCO783" s="46"/>
      <c r="PCP783" s="46"/>
      <c r="PCQ783" s="46"/>
      <c r="PCR783" s="46"/>
      <c r="PCS783" s="46"/>
      <c r="PCT783" s="46"/>
      <c r="PCU783" s="46"/>
      <c r="PCV783" s="46"/>
      <c r="PCW783" s="46"/>
      <c r="PCX783" s="46"/>
      <c r="PCY783" s="46"/>
      <c r="PCZ783" s="46"/>
      <c r="PDA783" s="46"/>
      <c r="PDB783" s="46"/>
      <c r="PDC783" s="46"/>
      <c r="PDD783" s="46"/>
      <c r="PDE783" s="46"/>
      <c r="PDF783" s="46"/>
      <c r="PDG783" s="46"/>
      <c r="PDH783" s="46"/>
      <c r="PDI783" s="46"/>
      <c r="PDJ783" s="46"/>
      <c r="PDK783" s="46"/>
      <c r="PDL783" s="46"/>
      <c r="PDM783" s="46"/>
      <c r="PDN783" s="46"/>
      <c r="PDO783" s="46"/>
      <c r="PDP783" s="46"/>
      <c r="PDQ783" s="46"/>
      <c r="PDR783" s="46"/>
      <c r="PDS783" s="46"/>
      <c r="PDT783" s="46"/>
      <c r="PDU783" s="46"/>
      <c r="PDV783" s="46"/>
      <c r="PDW783" s="46"/>
      <c r="PDX783" s="46"/>
      <c r="PDY783" s="46"/>
      <c r="PDZ783" s="46"/>
      <c r="PEA783" s="46"/>
      <c r="PEB783" s="46"/>
      <c r="PEC783" s="46"/>
      <c r="PED783" s="46"/>
      <c r="PEE783" s="46"/>
      <c r="PEF783" s="46"/>
      <c r="PEG783" s="46"/>
      <c r="PEH783" s="46"/>
      <c r="PEI783" s="46"/>
      <c r="PEJ783" s="46"/>
      <c r="PEK783" s="46"/>
      <c r="PEL783" s="46"/>
      <c r="PEM783" s="46"/>
      <c r="PEN783" s="46"/>
      <c r="PEO783" s="46"/>
      <c r="PEP783" s="46"/>
      <c r="PEQ783" s="46"/>
      <c r="PER783" s="46"/>
      <c r="PES783" s="46"/>
      <c r="PET783" s="46"/>
      <c r="PEU783" s="46"/>
      <c r="PEV783" s="46"/>
      <c r="PEW783" s="46"/>
      <c r="PEX783" s="46"/>
      <c r="PEY783" s="46"/>
      <c r="PEZ783" s="46"/>
      <c r="PFA783" s="46"/>
      <c r="PFB783" s="46"/>
      <c r="PFC783" s="46"/>
      <c r="PFD783" s="46"/>
      <c r="PFE783" s="46"/>
      <c r="PFF783" s="46"/>
      <c r="PFG783" s="46"/>
      <c r="PFH783" s="46"/>
      <c r="PFI783" s="46"/>
      <c r="PFJ783" s="46"/>
      <c r="PFK783" s="46"/>
      <c r="PFL783" s="46"/>
      <c r="PFM783" s="46"/>
      <c r="PFN783" s="46"/>
      <c r="PFO783" s="46"/>
      <c r="PFP783" s="46"/>
      <c r="PFQ783" s="46"/>
      <c r="PFR783" s="46"/>
      <c r="PFS783" s="46"/>
      <c r="PFT783" s="46"/>
      <c r="PFU783" s="46"/>
      <c r="PFV783" s="46"/>
      <c r="PFW783" s="46"/>
      <c r="PFX783" s="46"/>
      <c r="PFY783" s="46"/>
      <c r="PFZ783" s="46"/>
      <c r="PGA783" s="46"/>
      <c r="PGB783" s="46"/>
      <c r="PGC783" s="46"/>
      <c r="PGD783" s="46"/>
      <c r="PGE783" s="46"/>
      <c r="PGF783" s="46"/>
      <c r="PGG783" s="46"/>
      <c r="PGH783" s="46"/>
      <c r="PGI783" s="46"/>
      <c r="PGJ783" s="46"/>
      <c r="PGK783" s="46"/>
      <c r="PGL783" s="46"/>
      <c r="PGM783" s="46"/>
      <c r="PGN783" s="46"/>
      <c r="PGO783" s="46"/>
      <c r="PGP783" s="46"/>
      <c r="PGQ783" s="46"/>
      <c r="PGR783" s="46"/>
      <c r="PGS783" s="46"/>
      <c r="PGT783" s="46"/>
      <c r="PGU783" s="46"/>
      <c r="PGV783" s="46"/>
      <c r="PGW783" s="46"/>
      <c r="PGX783" s="46"/>
      <c r="PGY783" s="46"/>
      <c r="PGZ783" s="46"/>
      <c r="PHA783" s="46"/>
      <c r="PHB783" s="46"/>
      <c r="PHC783" s="46"/>
      <c r="PHD783" s="46"/>
      <c r="PHE783" s="46"/>
      <c r="PHF783" s="46"/>
      <c r="PHG783" s="46"/>
      <c r="PHH783" s="46"/>
      <c r="PHI783" s="46"/>
      <c r="PHJ783" s="46"/>
      <c r="PHK783" s="46"/>
      <c r="PHL783" s="46"/>
      <c r="PHM783" s="46"/>
      <c r="PHN783" s="46"/>
      <c r="PHO783" s="46"/>
      <c r="PHP783" s="46"/>
      <c r="PHQ783" s="46"/>
      <c r="PHR783" s="46"/>
      <c r="PHS783" s="46"/>
      <c r="PHT783" s="46"/>
      <c r="PHU783" s="46"/>
      <c r="PHV783" s="46"/>
      <c r="PHW783" s="46"/>
      <c r="PHX783" s="46"/>
      <c r="PHY783" s="46"/>
      <c r="PHZ783" s="46"/>
      <c r="PIA783" s="46"/>
      <c r="PIB783" s="46"/>
      <c r="PIC783" s="46"/>
      <c r="PID783" s="46"/>
      <c r="PIE783" s="46"/>
      <c r="PIF783" s="46"/>
      <c r="PIG783" s="46"/>
      <c r="PIH783" s="46"/>
      <c r="PII783" s="46"/>
      <c r="PIJ783" s="46"/>
      <c r="PIK783" s="46"/>
      <c r="PIL783" s="46"/>
      <c r="PIM783" s="46"/>
      <c r="PIN783" s="46"/>
      <c r="PIO783" s="46"/>
      <c r="PIP783" s="46"/>
      <c r="PIQ783" s="46"/>
      <c r="PIR783" s="46"/>
      <c r="PIS783" s="46"/>
      <c r="PIT783" s="46"/>
      <c r="PIU783" s="46"/>
      <c r="PIV783" s="46"/>
      <c r="PIW783" s="46"/>
      <c r="PIX783" s="46"/>
      <c r="PIY783" s="46"/>
      <c r="PIZ783" s="46"/>
      <c r="PJA783" s="46"/>
      <c r="PJB783" s="46"/>
      <c r="PJC783" s="46"/>
      <c r="PJD783" s="46"/>
      <c r="PJE783" s="46"/>
      <c r="PJF783" s="46"/>
      <c r="PJG783" s="46"/>
      <c r="PJH783" s="46"/>
      <c r="PJI783" s="46"/>
      <c r="PJJ783" s="46"/>
      <c r="PJK783" s="46"/>
      <c r="PJL783" s="46"/>
      <c r="PJM783" s="46"/>
      <c r="PJN783" s="46"/>
      <c r="PJO783" s="46"/>
      <c r="PJP783" s="46"/>
      <c r="PJQ783" s="46"/>
      <c r="PJR783" s="46"/>
      <c r="PJS783" s="46"/>
      <c r="PJT783" s="46"/>
      <c r="PJU783" s="46"/>
      <c r="PJV783" s="46"/>
      <c r="PJW783" s="46"/>
      <c r="PJX783" s="46"/>
      <c r="PJY783" s="46"/>
      <c r="PJZ783" s="46"/>
      <c r="PKA783" s="46"/>
      <c r="PKB783" s="46"/>
      <c r="PKC783" s="46"/>
      <c r="PKD783" s="46"/>
      <c r="PKE783" s="46"/>
      <c r="PKF783" s="46"/>
      <c r="PKG783" s="46"/>
      <c r="PKH783" s="46"/>
      <c r="PKI783" s="46"/>
      <c r="PKJ783" s="46"/>
      <c r="PKK783" s="46"/>
      <c r="PKL783" s="46"/>
      <c r="PKM783" s="46"/>
      <c r="PKN783" s="46"/>
      <c r="PKO783" s="46"/>
      <c r="PKP783" s="46"/>
      <c r="PKQ783" s="46"/>
      <c r="PKR783" s="46"/>
      <c r="PKS783" s="46"/>
      <c r="PKT783" s="46"/>
      <c r="PKU783" s="46"/>
      <c r="PKV783" s="46"/>
      <c r="PKW783" s="46"/>
      <c r="PKX783" s="46"/>
      <c r="PKY783" s="46"/>
      <c r="PKZ783" s="46"/>
      <c r="PLA783" s="46"/>
      <c r="PLB783" s="46"/>
      <c r="PLC783" s="46"/>
      <c r="PLD783" s="46"/>
      <c r="PLE783" s="46"/>
      <c r="PLF783" s="46"/>
      <c r="PLG783" s="46"/>
      <c r="PLH783" s="46"/>
      <c r="PLI783" s="46"/>
      <c r="PLJ783" s="46"/>
      <c r="PLK783" s="46"/>
      <c r="PLL783" s="46"/>
      <c r="PLM783" s="46"/>
      <c r="PLN783" s="46"/>
      <c r="PLO783" s="46"/>
      <c r="PLP783" s="46"/>
      <c r="PLQ783" s="46"/>
      <c r="PLR783" s="46"/>
      <c r="PLS783" s="46"/>
      <c r="PLT783" s="46"/>
      <c r="PLU783" s="46"/>
      <c r="PLV783" s="46"/>
      <c r="PLW783" s="46"/>
      <c r="PLX783" s="46"/>
      <c r="PLY783" s="46"/>
      <c r="PLZ783" s="46"/>
      <c r="PMA783" s="46"/>
      <c r="PMB783" s="46"/>
      <c r="PMC783" s="46"/>
      <c r="PMD783" s="46"/>
      <c r="PME783" s="46"/>
      <c r="PMF783" s="46"/>
      <c r="PMG783" s="46"/>
      <c r="PMH783" s="46"/>
      <c r="PMI783" s="46"/>
      <c r="PMJ783" s="46"/>
      <c r="PMK783" s="46"/>
      <c r="PML783" s="46"/>
      <c r="PMM783" s="46"/>
      <c r="PMN783" s="46"/>
      <c r="PMO783" s="46"/>
      <c r="PMP783" s="46"/>
      <c r="PMQ783" s="46"/>
      <c r="PMR783" s="46"/>
      <c r="PMS783" s="46"/>
      <c r="PMT783" s="46"/>
      <c r="PMU783" s="46"/>
      <c r="PMV783" s="46"/>
      <c r="PMW783" s="46"/>
      <c r="PMX783" s="46"/>
      <c r="PMY783" s="46"/>
      <c r="PMZ783" s="46"/>
      <c r="PNA783" s="46"/>
      <c r="PNB783" s="46"/>
      <c r="PNC783" s="46"/>
      <c r="PND783" s="46"/>
      <c r="PNE783" s="46"/>
      <c r="PNF783" s="46"/>
      <c r="PNG783" s="46"/>
      <c r="PNH783" s="46"/>
      <c r="PNI783" s="46"/>
      <c r="PNJ783" s="46"/>
      <c r="PNK783" s="46"/>
      <c r="PNL783" s="46"/>
      <c r="PNM783" s="46"/>
      <c r="PNN783" s="46"/>
      <c r="PNO783" s="46"/>
      <c r="PNP783" s="46"/>
      <c r="PNQ783" s="46"/>
      <c r="PNR783" s="46"/>
      <c r="PNS783" s="46"/>
      <c r="PNT783" s="46"/>
      <c r="PNU783" s="46"/>
      <c r="PNV783" s="46"/>
      <c r="PNW783" s="46"/>
      <c r="PNX783" s="46"/>
      <c r="PNY783" s="46"/>
      <c r="PNZ783" s="46"/>
      <c r="POA783" s="46"/>
      <c r="POB783" s="46"/>
      <c r="POC783" s="46"/>
      <c r="POD783" s="46"/>
      <c r="POE783" s="46"/>
      <c r="POF783" s="46"/>
      <c r="POG783" s="46"/>
      <c r="POH783" s="46"/>
      <c r="POI783" s="46"/>
      <c r="POJ783" s="46"/>
      <c r="POK783" s="46"/>
      <c r="POL783" s="46"/>
      <c r="POM783" s="46"/>
      <c r="PON783" s="46"/>
      <c r="POO783" s="46"/>
      <c r="POP783" s="46"/>
      <c r="POQ783" s="46"/>
      <c r="POR783" s="46"/>
      <c r="POS783" s="46"/>
      <c r="POT783" s="46"/>
      <c r="POU783" s="46"/>
      <c r="POV783" s="46"/>
      <c r="POW783" s="46"/>
      <c r="POX783" s="46"/>
      <c r="POY783" s="46"/>
      <c r="POZ783" s="46"/>
      <c r="PPA783" s="46"/>
      <c r="PPB783" s="46"/>
      <c r="PPC783" s="46"/>
      <c r="PPD783" s="46"/>
      <c r="PPE783" s="46"/>
      <c r="PPF783" s="46"/>
      <c r="PPG783" s="46"/>
      <c r="PPH783" s="46"/>
      <c r="PPI783" s="46"/>
      <c r="PPJ783" s="46"/>
      <c r="PPK783" s="46"/>
      <c r="PPL783" s="46"/>
      <c r="PPM783" s="46"/>
      <c r="PPN783" s="46"/>
      <c r="PPO783" s="46"/>
      <c r="PPP783" s="46"/>
      <c r="PPQ783" s="46"/>
      <c r="PPR783" s="46"/>
      <c r="PPS783" s="46"/>
      <c r="PPT783" s="46"/>
      <c r="PPU783" s="46"/>
      <c r="PPV783" s="46"/>
      <c r="PPW783" s="46"/>
      <c r="PPX783" s="46"/>
      <c r="PPY783" s="46"/>
      <c r="PPZ783" s="46"/>
      <c r="PQA783" s="46"/>
      <c r="PQB783" s="46"/>
      <c r="PQC783" s="46"/>
      <c r="PQD783" s="46"/>
      <c r="PQE783" s="46"/>
      <c r="PQF783" s="46"/>
      <c r="PQG783" s="46"/>
      <c r="PQH783" s="46"/>
      <c r="PQI783" s="46"/>
      <c r="PQJ783" s="46"/>
      <c r="PQK783" s="46"/>
      <c r="PQL783" s="46"/>
      <c r="PQM783" s="46"/>
      <c r="PQN783" s="46"/>
      <c r="PQO783" s="46"/>
      <c r="PQP783" s="46"/>
      <c r="PQQ783" s="46"/>
      <c r="PQR783" s="46"/>
      <c r="PQS783" s="46"/>
      <c r="PQT783" s="46"/>
      <c r="PQU783" s="46"/>
      <c r="PQV783" s="46"/>
      <c r="PQW783" s="46"/>
      <c r="PQX783" s="46"/>
      <c r="PQY783" s="46"/>
      <c r="PQZ783" s="46"/>
      <c r="PRA783" s="46"/>
      <c r="PRB783" s="46"/>
      <c r="PRC783" s="46"/>
      <c r="PRD783" s="46"/>
      <c r="PRE783" s="46"/>
      <c r="PRF783" s="46"/>
      <c r="PRG783" s="46"/>
      <c r="PRH783" s="46"/>
      <c r="PRI783" s="46"/>
      <c r="PRJ783" s="46"/>
      <c r="PRK783" s="46"/>
      <c r="PRL783" s="46"/>
      <c r="PRM783" s="46"/>
      <c r="PRN783" s="46"/>
      <c r="PRO783" s="46"/>
      <c r="PRP783" s="46"/>
      <c r="PRQ783" s="46"/>
      <c r="PRR783" s="46"/>
      <c r="PRS783" s="46"/>
      <c r="PRT783" s="46"/>
      <c r="PRU783" s="46"/>
      <c r="PRV783" s="46"/>
      <c r="PRW783" s="46"/>
      <c r="PRX783" s="46"/>
      <c r="PRY783" s="46"/>
      <c r="PRZ783" s="46"/>
      <c r="PSA783" s="46"/>
      <c r="PSB783" s="46"/>
      <c r="PSC783" s="46"/>
      <c r="PSD783" s="46"/>
      <c r="PSE783" s="46"/>
      <c r="PSF783" s="46"/>
      <c r="PSG783" s="46"/>
      <c r="PSH783" s="46"/>
      <c r="PSI783" s="46"/>
      <c r="PSJ783" s="46"/>
      <c r="PSK783" s="46"/>
      <c r="PSL783" s="46"/>
      <c r="PSM783" s="46"/>
      <c r="PSN783" s="46"/>
      <c r="PSO783" s="46"/>
      <c r="PSP783" s="46"/>
      <c r="PSQ783" s="46"/>
      <c r="PSR783" s="46"/>
      <c r="PSS783" s="46"/>
      <c r="PST783" s="46"/>
      <c r="PSU783" s="46"/>
      <c r="PSV783" s="46"/>
      <c r="PSW783" s="46"/>
      <c r="PSX783" s="46"/>
      <c r="PSY783" s="46"/>
      <c r="PSZ783" s="46"/>
      <c r="PTA783" s="46"/>
      <c r="PTB783" s="46"/>
      <c r="PTC783" s="46"/>
      <c r="PTD783" s="46"/>
      <c r="PTE783" s="46"/>
      <c r="PTF783" s="46"/>
      <c r="PTG783" s="46"/>
      <c r="PTH783" s="46"/>
      <c r="PTI783" s="46"/>
      <c r="PTJ783" s="46"/>
      <c r="PTK783" s="46"/>
      <c r="PTL783" s="46"/>
      <c r="PTM783" s="46"/>
      <c r="PTN783" s="46"/>
      <c r="PTO783" s="46"/>
      <c r="PTP783" s="46"/>
      <c r="PTQ783" s="46"/>
      <c r="PTR783" s="46"/>
      <c r="PTS783" s="46"/>
      <c r="PTT783" s="46"/>
      <c r="PTU783" s="46"/>
      <c r="PTV783" s="46"/>
      <c r="PTW783" s="46"/>
      <c r="PTX783" s="46"/>
      <c r="PTY783" s="46"/>
      <c r="PTZ783" s="46"/>
      <c r="PUA783" s="46"/>
      <c r="PUB783" s="46"/>
      <c r="PUC783" s="46"/>
      <c r="PUD783" s="46"/>
      <c r="PUE783" s="46"/>
      <c r="PUF783" s="46"/>
      <c r="PUG783" s="46"/>
      <c r="PUH783" s="46"/>
      <c r="PUI783" s="46"/>
      <c r="PUJ783" s="46"/>
      <c r="PUK783" s="46"/>
      <c r="PUL783" s="46"/>
      <c r="PUM783" s="46"/>
      <c r="PUN783" s="46"/>
      <c r="PUO783" s="46"/>
      <c r="PUP783" s="46"/>
      <c r="PUQ783" s="46"/>
      <c r="PUR783" s="46"/>
      <c r="PUS783" s="46"/>
      <c r="PUT783" s="46"/>
      <c r="PUU783" s="46"/>
      <c r="PUV783" s="46"/>
      <c r="PUW783" s="46"/>
      <c r="PUX783" s="46"/>
      <c r="PUY783" s="46"/>
      <c r="PUZ783" s="46"/>
      <c r="PVA783" s="46"/>
      <c r="PVB783" s="46"/>
      <c r="PVC783" s="46"/>
      <c r="PVD783" s="46"/>
      <c r="PVE783" s="46"/>
      <c r="PVF783" s="46"/>
      <c r="PVG783" s="46"/>
      <c r="PVH783" s="46"/>
      <c r="PVI783" s="46"/>
      <c r="PVJ783" s="46"/>
      <c r="PVK783" s="46"/>
      <c r="PVL783" s="46"/>
      <c r="PVM783" s="46"/>
      <c r="PVN783" s="46"/>
      <c r="PVO783" s="46"/>
      <c r="PVP783" s="46"/>
      <c r="PVQ783" s="46"/>
      <c r="PVR783" s="46"/>
      <c r="PVS783" s="46"/>
      <c r="PVT783" s="46"/>
      <c r="PVU783" s="46"/>
      <c r="PVV783" s="46"/>
      <c r="PVW783" s="46"/>
      <c r="PVX783" s="46"/>
      <c r="PVY783" s="46"/>
      <c r="PVZ783" s="46"/>
      <c r="PWA783" s="46"/>
      <c r="PWB783" s="46"/>
      <c r="PWC783" s="46"/>
      <c r="PWD783" s="46"/>
      <c r="PWE783" s="46"/>
      <c r="PWF783" s="46"/>
      <c r="PWG783" s="46"/>
      <c r="PWH783" s="46"/>
      <c r="PWI783" s="46"/>
      <c r="PWJ783" s="46"/>
      <c r="PWK783" s="46"/>
      <c r="PWL783" s="46"/>
      <c r="PWM783" s="46"/>
      <c r="PWN783" s="46"/>
      <c r="PWO783" s="46"/>
      <c r="PWP783" s="46"/>
      <c r="PWQ783" s="46"/>
      <c r="PWR783" s="46"/>
      <c r="PWS783" s="46"/>
      <c r="PWT783" s="46"/>
      <c r="PWU783" s="46"/>
      <c r="PWV783" s="46"/>
      <c r="PWW783" s="46"/>
      <c r="PWX783" s="46"/>
      <c r="PWY783" s="46"/>
      <c r="PWZ783" s="46"/>
      <c r="PXA783" s="46"/>
      <c r="PXB783" s="46"/>
      <c r="PXC783" s="46"/>
      <c r="PXD783" s="46"/>
      <c r="PXE783" s="46"/>
      <c r="PXF783" s="46"/>
      <c r="PXG783" s="46"/>
      <c r="PXH783" s="46"/>
      <c r="PXI783" s="46"/>
      <c r="PXJ783" s="46"/>
      <c r="PXK783" s="46"/>
      <c r="PXL783" s="46"/>
      <c r="PXM783" s="46"/>
      <c r="PXN783" s="46"/>
      <c r="PXO783" s="46"/>
      <c r="PXP783" s="46"/>
      <c r="PXQ783" s="46"/>
      <c r="PXR783" s="46"/>
      <c r="PXS783" s="46"/>
      <c r="PXT783" s="46"/>
      <c r="PXU783" s="46"/>
      <c r="PXV783" s="46"/>
      <c r="PXW783" s="46"/>
      <c r="PXX783" s="46"/>
      <c r="PXY783" s="46"/>
      <c r="PXZ783" s="46"/>
      <c r="PYA783" s="46"/>
      <c r="PYB783" s="46"/>
      <c r="PYC783" s="46"/>
      <c r="PYD783" s="46"/>
      <c r="PYE783" s="46"/>
      <c r="PYF783" s="46"/>
      <c r="PYG783" s="46"/>
      <c r="PYH783" s="46"/>
      <c r="PYI783" s="46"/>
      <c r="PYJ783" s="46"/>
      <c r="PYK783" s="46"/>
      <c r="PYL783" s="46"/>
      <c r="PYM783" s="46"/>
      <c r="PYN783" s="46"/>
      <c r="PYO783" s="46"/>
      <c r="PYP783" s="46"/>
      <c r="PYQ783" s="46"/>
      <c r="PYR783" s="46"/>
      <c r="PYS783" s="46"/>
      <c r="PYT783" s="46"/>
      <c r="PYU783" s="46"/>
      <c r="PYV783" s="46"/>
      <c r="PYW783" s="46"/>
      <c r="PYX783" s="46"/>
      <c r="PYY783" s="46"/>
      <c r="PYZ783" s="46"/>
      <c r="PZA783" s="46"/>
      <c r="PZB783" s="46"/>
      <c r="PZC783" s="46"/>
      <c r="PZD783" s="46"/>
      <c r="PZE783" s="46"/>
      <c r="PZF783" s="46"/>
      <c r="PZG783" s="46"/>
      <c r="PZH783" s="46"/>
      <c r="PZI783" s="46"/>
      <c r="PZJ783" s="46"/>
      <c r="PZK783" s="46"/>
      <c r="PZL783" s="46"/>
      <c r="PZM783" s="46"/>
      <c r="PZN783" s="46"/>
      <c r="PZO783" s="46"/>
      <c r="PZP783" s="46"/>
      <c r="PZQ783" s="46"/>
      <c r="PZR783" s="46"/>
      <c r="PZS783" s="46"/>
      <c r="PZT783" s="46"/>
      <c r="PZU783" s="46"/>
      <c r="PZV783" s="46"/>
      <c r="PZW783" s="46"/>
      <c r="PZX783" s="46"/>
      <c r="PZY783" s="46"/>
      <c r="PZZ783" s="46"/>
      <c r="QAA783" s="46"/>
      <c r="QAB783" s="46"/>
      <c r="QAC783" s="46"/>
      <c r="QAD783" s="46"/>
      <c r="QAE783" s="46"/>
      <c r="QAF783" s="46"/>
      <c r="QAG783" s="46"/>
      <c r="QAH783" s="46"/>
      <c r="QAI783" s="46"/>
      <c r="QAJ783" s="46"/>
      <c r="QAK783" s="46"/>
      <c r="QAL783" s="46"/>
      <c r="QAM783" s="46"/>
      <c r="QAN783" s="46"/>
      <c r="QAO783" s="46"/>
      <c r="QAP783" s="46"/>
      <c r="QAQ783" s="46"/>
      <c r="QAR783" s="46"/>
      <c r="QAS783" s="46"/>
      <c r="QAT783" s="46"/>
      <c r="QAU783" s="46"/>
      <c r="QAV783" s="46"/>
      <c r="QAW783" s="46"/>
      <c r="QAX783" s="46"/>
      <c r="QAY783" s="46"/>
      <c r="QAZ783" s="46"/>
      <c r="QBA783" s="46"/>
      <c r="QBB783" s="46"/>
      <c r="QBC783" s="46"/>
      <c r="QBD783" s="46"/>
      <c r="QBE783" s="46"/>
      <c r="QBF783" s="46"/>
      <c r="QBG783" s="46"/>
      <c r="QBH783" s="46"/>
      <c r="QBI783" s="46"/>
      <c r="QBJ783" s="46"/>
      <c r="QBK783" s="46"/>
      <c r="QBL783" s="46"/>
      <c r="QBM783" s="46"/>
      <c r="QBN783" s="46"/>
      <c r="QBO783" s="46"/>
      <c r="QBP783" s="46"/>
      <c r="QBQ783" s="46"/>
      <c r="QBR783" s="46"/>
      <c r="QBS783" s="46"/>
      <c r="QBT783" s="46"/>
      <c r="QBU783" s="46"/>
      <c r="QBV783" s="46"/>
      <c r="QBW783" s="46"/>
      <c r="QBX783" s="46"/>
      <c r="QBY783" s="46"/>
      <c r="QBZ783" s="46"/>
      <c r="QCA783" s="46"/>
      <c r="QCB783" s="46"/>
      <c r="QCC783" s="46"/>
      <c r="QCD783" s="46"/>
      <c r="QCE783" s="46"/>
      <c r="QCF783" s="46"/>
      <c r="QCG783" s="46"/>
      <c r="QCH783" s="46"/>
      <c r="QCI783" s="46"/>
      <c r="QCJ783" s="46"/>
      <c r="QCK783" s="46"/>
      <c r="QCL783" s="46"/>
      <c r="QCM783" s="46"/>
      <c r="QCN783" s="46"/>
      <c r="QCO783" s="46"/>
      <c r="QCP783" s="46"/>
      <c r="QCQ783" s="46"/>
      <c r="QCR783" s="46"/>
      <c r="QCS783" s="46"/>
      <c r="QCT783" s="46"/>
      <c r="QCU783" s="46"/>
      <c r="QCV783" s="46"/>
      <c r="QCW783" s="46"/>
      <c r="QCX783" s="46"/>
      <c r="QCY783" s="46"/>
      <c r="QCZ783" s="46"/>
      <c r="QDA783" s="46"/>
      <c r="QDB783" s="46"/>
      <c r="QDC783" s="46"/>
      <c r="QDD783" s="46"/>
      <c r="QDE783" s="46"/>
      <c r="QDF783" s="46"/>
      <c r="QDG783" s="46"/>
      <c r="QDH783" s="46"/>
      <c r="QDI783" s="46"/>
      <c r="QDJ783" s="46"/>
      <c r="QDK783" s="46"/>
      <c r="QDL783" s="46"/>
      <c r="QDM783" s="46"/>
      <c r="QDN783" s="46"/>
      <c r="QDO783" s="46"/>
      <c r="QDP783" s="46"/>
      <c r="QDQ783" s="46"/>
      <c r="QDR783" s="46"/>
      <c r="QDS783" s="46"/>
      <c r="QDT783" s="46"/>
      <c r="QDU783" s="46"/>
      <c r="QDV783" s="46"/>
      <c r="QDW783" s="46"/>
      <c r="QDX783" s="46"/>
      <c r="QDY783" s="46"/>
      <c r="QDZ783" s="46"/>
      <c r="QEA783" s="46"/>
      <c r="QEB783" s="46"/>
      <c r="QEC783" s="46"/>
      <c r="QED783" s="46"/>
      <c r="QEE783" s="46"/>
      <c r="QEF783" s="46"/>
      <c r="QEG783" s="46"/>
      <c r="QEH783" s="46"/>
      <c r="QEI783" s="46"/>
      <c r="QEJ783" s="46"/>
      <c r="QEK783" s="46"/>
      <c r="QEL783" s="46"/>
      <c r="QEM783" s="46"/>
      <c r="QEN783" s="46"/>
      <c r="QEO783" s="46"/>
      <c r="QEP783" s="46"/>
      <c r="QEQ783" s="46"/>
      <c r="QER783" s="46"/>
      <c r="QES783" s="46"/>
      <c r="QET783" s="46"/>
      <c r="QEU783" s="46"/>
      <c r="QEV783" s="46"/>
      <c r="QEW783" s="46"/>
      <c r="QEX783" s="46"/>
      <c r="QEY783" s="46"/>
      <c r="QEZ783" s="46"/>
      <c r="QFA783" s="46"/>
      <c r="QFB783" s="46"/>
      <c r="QFC783" s="46"/>
      <c r="QFD783" s="46"/>
      <c r="QFE783" s="46"/>
      <c r="QFF783" s="46"/>
      <c r="QFG783" s="46"/>
      <c r="QFH783" s="46"/>
      <c r="QFI783" s="46"/>
      <c r="QFJ783" s="46"/>
      <c r="QFK783" s="46"/>
      <c r="QFL783" s="46"/>
      <c r="QFM783" s="46"/>
      <c r="QFN783" s="46"/>
      <c r="QFO783" s="46"/>
      <c r="QFP783" s="46"/>
      <c r="QFQ783" s="46"/>
      <c r="QFR783" s="46"/>
      <c r="QFS783" s="46"/>
      <c r="QFT783" s="46"/>
      <c r="QFU783" s="46"/>
      <c r="QFV783" s="46"/>
      <c r="QFW783" s="46"/>
      <c r="QFX783" s="46"/>
      <c r="QFY783" s="46"/>
      <c r="QFZ783" s="46"/>
      <c r="QGA783" s="46"/>
      <c r="QGB783" s="46"/>
      <c r="QGC783" s="46"/>
      <c r="QGD783" s="46"/>
      <c r="QGE783" s="46"/>
      <c r="QGF783" s="46"/>
      <c r="QGG783" s="46"/>
      <c r="QGH783" s="46"/>
      <c r="QGI783" s="46"/>
      <c r="QGJ783" s="46"/>
      <c r="QGK783" s="46"/>
      <c r="QGL783" s="46"/>
      <c r="QGM783" s="46"/>
      <c r="QGN783" s="46"/>
      <c r="QGO783" s="46"/>
      <c r="QGP783" s="46"/>
      <c r="QGQ783" s="46"/>
      <c r="QGR783" s="46"/>
      <c r="QGS783" s="46"/>
      <c r="QGT783" s="46"/>
      <c r="QGU783" s="46"/>
      <c r="QGV783" s="46"/>
      <c r="QGW783" s="46"/>
      <c r="QGX783" s="46"/>
      <c r="QGY783" s="46"/>
      <c r="QGZ783" s="46"/>
      <c r="QHA783" s="46"/>
      <c r="QHB783" s="46"/>
      <c r="QHC783" s="46"/>
      <c r="QHD783" s="46"/>
      <c r="QHE783" s="46"/>
      <c r="QHF783" s="46"/>
      <c r="QHG783" s="46"/>
      <c r="QHH783" s="46"/>
      <c r="QHI783" s="46"/>
      <c r="QHJ783" s="46"/>
      <c r="QHK783" s="46"/>
      <c r="QHL783" s="46"/>
      <c r="QHM783" s="46"/>
      <c r="QHN783" s="46"/>
      <c r="QHO783" s="46"/>
      <c r="QHP783" s="46"/>
      <c r="QHQ783" s="46"/>
      <c r="QHR783" s="46"/>
      <c r="QHS783" s="46"/>
      <c r="QHT783" s="46"/>
      <c r="QHU783" s="46"/>
      <c r="QHV783" s="46"/>
      <c r="QHW783" s="46"/>
      <c r="QHX783" s="46"/>
      <c r="QHY783" s="46"/>
      <c r="QHZ783" s="46"/>
      <c r="QIA783" s="46"/>
      <c r="QIB783" s="46"/>
      <c r="QIC783" s="46"/>
      <c r="QID783" s="46"/>
      <c r="QIE783" s="46"/>
      <c r="QIF783" s="46"/>
      <c r="QIG783" s="46"/>
      <c r="QIH783" s="46"/>
      <c r="QII783" s="46"/>
      <c r="QIJ783" s="46"/>
      <c r="QIK783" s="46"/>
      <c r="QIL783" s="46"/>
      <c r="QIM783" s="46"/>
      <c r="QIN783" s="46"/>
      <c r="QIO783" s="46"/>
      <c r="QIP783" s="46"/>
      <c r="QIQ783" s="46"/>
      <c r="QIR783" s="46"/>
      <c r="QIS783" s="46"/>
      <c r="QIT783" s="46"/>
      <c r="QIU783" s="46"/>
      <c r="QIV783" s="46"/>
      <c r="QIW783" s="46"/>
      <c r="QIX783" s="46"/>
      <c r="QIY783" s="46"/>
      <c r="QIZ783" s="46"/>
      <c r="QJA783" s="46"/>
      <c r="QJB783" s="46"/>
      <c r="QJC783" s="46"/>
      <c r="QJD783" s="46"/>
      <c r="QJE783" s="46"/>
      <c r="QJF783" s="46"/>
      <c r="QJG783" s="46"/>
      <c r="QJH783" s="46"/>
      <c r="QJI783" s="46"/>
      <c r="QJJ783" s="46"/>
      <c r="QJK783" s="46"/>
      <c r="QJL783" s="46"/>
      <c r="QJM783" s="46"/>
      <c r="QJN783" s="46"/>
      <c r="QJO783" s="46"/>
      <c r="QJP783" s="46"/>
      <c r="QJQ783" s="46"/>
      <c r="QJR783" s="46"/>
      <c r="QJS783" s="46"/>
      <c r="QJT783" s="46"/>
      <c r="QJU783" s="46"/>
      <c r="QJV783" s="46"/>
      <c r="QJW783" s="46"/>
      <c r="QJX783" s="46"/>
      <c r="QJY783" s="46"/>
      <c r="QJZ783" s="46"/>
      <c r="QKA783" s="46"/>
      <c r="QKB783" s="46"/>
      <c r="QKC783" s="46"/>
      <c r="QKD783" s="46"/>
      <c r="QKE783" s="46"/>
      <c r="QKF783" s="46"/>
      <c r="QKG783" s="46"/>
      <c r="QKH783" s="46"/>
      <c r="QKI783" s="46"/>
      <c r="QKJ783" s="46"/>
      <c r="QKK783" s="46"/>
      <c r="QKL783" s="46"/>
      <c r="QKM783" s="46"/>
      <c r="QKN783" s="46"/>
      <c r="QKO783" s="46"/>
      <c r="QKP783" s="46"/>
      <c r="QKQ783" s="46"/>
      <c r="QKR783" s="46"/>
      <c r="QKS783" s="46"/>
      <c r="QKT783" s="46"/>
      <c r="QKU783" s="46"/>
      <c r="QKV783" s="46"/>
      <c r="QKW783" s="46"/>
      <c r="QKX783" s="46"/>
      <c r="QKY783" s="46"/>
      <c r="QKZ783" s="46"/>
      <c r="QLA783" s="46"/>
      <c r="QLB783" s="46"/>
      <c r="QLC783" s="46"/>
      <c r="QLD783" s="46"/>
      <c r="QLE783" s="46"/>
      <c r="QLF783" s="46"/>
      <c r="QLG783" s="46"/>
      <c r="QLH783" s="46"/>
      <c r="QLI783" s="46"/>
      <c r="QLJ783" s="46"/>
      <c r="QLK783" s="46"/>
      <c r="QLL783" s="46"/>
      <c r="QLM783" s="46"/>
      <c r="QLN783" s="46"/>
      <c r="QLO783" s="46"/>
      <c r="QLP783" s="46"/>
      <c r="QLQ783" s="46"/>
      <c r="QLR783" s="46"/>
      <c r="QLS783" s="46"/>
      <c r="QLT783" s="46"/>
      <c r="QLU783" s="46"/>
      <c r="QLV783" s="46"/>
      <c r="QLW783" s="46"/>
      <c r="QLX783" s="46"/>
      <c r="QLY783" s="46"/>
      <c r="QLZ783" s="46"/>
      <c r="QMA783" s="46"/>
      <c r="QMB783" s="46"/>
      <c r="QMC783" s="46"/>
      <c r="QMD783" s="46"/>
      <c r="QME783" s="46"/>
      <c r="QMF783" s="46"/>
      <c r="QMG783" s="46"/>
      <c r="QMH783" s="46"/>
      <c r="QMI783" s="46"/>
      <c r="QMJ783" s="46"/>
      <c r="QMK783" s="46"/>
      <c r="QML783" s="46"/>
      <c r="QMM783" s="46"/>
      <c r="QMN783" s="46"/>
      <c r="QMO783" s="46"/>
      <c r="QMP783" s="46"/>
      <c r="QMQ783" s="46"/>
      <c r="QMR783" s="46"/>
      <c r="QMS783" s="46"/>
      <c r="QMT783" s="46"/>
      <c r="QMU783" s="46"/>
      <c r="QMV783" s="46"/>
      <c r="QMW783" s="46"/>
      <c r="QMX783" s="46"/>
      <c r="QMY783" s="46"/>
      <c r="QMZ783" s="46"/>
      <c r="QNA783" s="46"/>
      <c r="QNB783" s="46"/>
      <c r="QNC783" s="46"/>
      <c r="QND783" s="46"/>
      <c r="QNE783" s="46"/>
      <c r="QNF783" s="46"/>
      <c r="QNG783" s="46"/>
      <c r="QNH783" s="46"/>
      <c r="QNI783" s="46"/>
      <c r="QNJ783" s="46"/>
      <c r="QNK783" s="46"/>
      <c r="QNL783" s="46"/>
      <c r="QNM783" s="46"/>
      <c r="QNN783" s="46"/>
      <c r="QNO783" s="46"/>
      <c r="QNP783" s="46"/>
      <c r="QNQ783" s="46"/>
      <c r="QNR783" s="46"/>
      <c r="QNS783" s="46"/>
      <c r="QNT783" s="46"/>
      <c r="QNU783" s="46"/>
      <c r="QNV783" s="46"/>
      <c r="QNW783" s="46"/>
      <c r="QNX783" s="46"/>
      <c r="QNY783" s="46"/>
      <c r="QNZ783" s="46"/>
      <c r="QOA783" s="46"/>
      <c r="QOB783" s="46"/>
      <c r="QOC783" s="46"/>
      <c r="QOD783" s="46"/>
      <c r="QOE783" s="46"/>
      <c r="QOF783" s="46"/>
      <c r="QOG783" s="46"/>
      <c r="QOH783" s="46"/>
      <c r="QOI783" s="46"/>
      <c r="QOJ783" s="46"/>
      <c r="QOK783" s="46"/>
      <c r="QOL783" s="46"/>
      <c r="QOM783" s="46"/>
      <c r="QON783" s="46"/>
      <c r="QOO783" s="46"/>
      <c r="QOP783" s="46"/>
      <c r="QOQ783" s="46"/>
      <c r="QOR783" s="46"/>
      <c r="QOS783" s="46"/>
      <c r="QOT783" s="46"/>
      <c r="QOU783" s="46"/>
      <c r="QOV783" s="46"/>
      <c r="QOW783" s="46"/>
      <c r="QOX783" s="46"/>
      <c r="QOY783" s="46"/>
      <c r="QOZ783" s="46"/>
      <c r="QPA783" s="46"/>
      <c r="QPB783" s="46"/>
      <c r="QPC783" s="46"/>
      <c r="QPD783" s="46"/>
      <c r="QPE783" s="46"/>
      <c r="QPF783" s="46"/>
      <c r="QPG783" s="46"/>
      <c r="QPH783" s="46"/>
      <c r="QPI783" s="46"/>
      <c r="QPJ783" s="46"/>
      <c r="QPK783" s="46"/>
      <c r="QPL783" s="46"/>
      <c r="QPM783" s="46"/>
      <c r="QPN783" s="46"/>
      <c r="QPO783" s="46"/>
      <c r="QPP783" s="46"/>
      <c r="QPQ783" s="46"/>
      <c r="QPR783" s="46"/>
      <c r="QPS783" s="46"/>
      <c r="QPT783" s="46"/>
      <c r="QPU783" s="46"/>
      <c r="QPV783" s="46"/>
      <c r="QPW783" s="46"/>
      <c r="QPX783" s="46"/>
      <c r="QPY783" s="46"/>
      <c r="QPZ783" s="46"/>
      <c r="QQA783" s="46"/>
      <c r="QQB783" s="46"/>
      <c r="QQC783" s="46"/>
      <c r="QQD783" s="46"/>
      <c r="QQE783" s="46"/>
      <c r="QQF783" s="46"/>
      <c r="QQG783" s="46"/>
      <c r="QQH783" s="46"/>
      <c r="QQI783" s="46"/>
      <c r="QQJ783" s="46"/>
      <c r="QQK783" s="46"/>
      <c r="QQL783" s="46"/>
      <c r="QQM783" s="46"/>
      <c r="QQN783" s="46"/>
      <c r="QQO783" s="46"/>
      <c r="QQP783" s="46"/>
      <c r="QQQ783" s="46"/>
      <c r="QQR783" s="46"/>
      <c r="QQS783" s="46"/>
      <c r="QQT783" s="46"/>
      <c r="QQU783" s="46"/>
      <c r="QQV783" s="46"/>
      <c r="QQW783" s="46"/>
      <c r="QQX783" s="46"/>
      <c r="QQY783" s="46"/>
      <c r="QQZ783" s="46"/>
      <c r="QRA783" s="46"/>
      <c r="QRB783" s="46"/>
      <c r="QRC783" s="46"/>
      <c r="QRD783" s="46"/>
      <c r="QRE783" s="46"/>
      <c r="QRF783" s="46"/>
      <c r="QRG783" s="46"/>
      <c r="QRH783" s="46"/>
      <c r="QRI783" s="46"/>
      <c r="QRJ783" s="46"/>
      <c r="QRK783" s="46"/>
      <c r="QRL783" s="46"/>
      <c r="QRM783" s="46"/>
      <c r="QRN783" s="46"/>
      <c r="QRO783" s="46"/>
      <c r="QRP783" s="46"/>
      <c r="QRQ783" s="46"/>
      <c r="QRR783" s="46"/>
      <c r="QRS783" s="46"/>
      <c r="QRT783" s="46"/>
      <c r="QRU783" s="46"/>
      <c r="QRV783" s="46"/>
      <c r="QRW783" s="46"/>
      <c r="QRX783" s="46"/>
      <c r="QRY783" s="46"/>
      <c r="QRZ783" s="46"/>
      <c r="QSA783" s="46"/>
      <c r="QSB783" s="46"/>
      <c r="QSC783" s="46"/>
      <c r="QSD783" s="46"/>
      <c r="QSE783" s="46"/>
      <c r="QSF783" s="46"/>
      <c r="QSG783" s="46"/>
      <c r="QSH783" s="46"/>
      <c r="QSI783" s="46"/>
      <c r="QSJ783" s="46"/>
      <c r="QSK783" s="46"/>
      <c r="QSL783" s="46"/>
      <c r="QSM783" s="46"/>
      <c r="QSN783" s="46"/>
      <c r="QSO783" s="46"/>
      <c r="QSP783" s="46"/>
      <c r="QSQ783" s="46"/>
      <c r="QSR783" s="46"/>
      <c r="QSS783" s="46"/>
      <c r="QST783" s="46"/>
      <c r="QSU783" s="46"/>
      <c r="QSV783" s="46"/>
      <c r="QSW783" s="46"/>
      <c r="QSX783" s="46"/>
      <c r="QSY783" s="46"/>
      <c r="QSZ783" s="46"/>
      <c r="QTA783" s="46"/>
      <c r="QTB783" s="46"/>
      <c r="QTC783" s="46"/>
      <c r="QTD783" s="46"/>
      <c r="QTE783" s="46"/>
      <c r="QTF783" s="46"/>
      <c r="QTG783" s="46"/>
      <c r="QTH783" s="46"/>
      <c r="QTI783" s="46"/>
      <c r="QTJ783" s="46"/>
      <c r="QTK783" s="46"/>
      <c r="QTL783" s="46"/>
      <c r="QTM783" s="46"/>
      <c r="QTN783" s="46"/>
      <c r="QTO783" s="46"/>
      <c r="QTP783" s="46"/>
      <c r="QTQ783" s="46"/>
      <c r="QTR783" s="46"/>
      <c r="QTS783" s="46"/>
      <c r="QTT783" s="46"/>
      <c r="QTU783" s="46"/>
      <c r="QTV783" s="46"/>
      <c r="QTW783" s="46"/>
      <c r="QTX783" s="46"/>
      <c r="QTY783" s="46"/>
      <c r="QTZ783" s="46"/>
      <c r="QUA783" s="46"/>
      <c r="QUB783" s="46"/>
      <c r="QUC783" s="46"/>
      <c r="QUD783" s="46"/>
      <c r="QUE783" s="46"/>
      <c r="QUF783" s="46"/>
      <c r="QUG783" s="46"/>
      <c r="QUH783" s="46"/>
      <c r="QUI783" s="46"/>
      <c r="QUJ783" s="46"/>
      <c r="QUK783" s="46"/>
      <c r="QUL783" s="46"/>
      <c r="QUM783" s="46"/>
      <c r="QUN783" s="46"/>
      <c r="QUO783" s="46"/>
      <c r="QUP783" s="46"/>
      <c r="QUQ783" s="46"/>
      <c r="QUR783" s="46"/>
      <c r="QUS783" s="46"/>
      <c r="QUT783" s="46"/>
      <c r="QUU783" s="46"/>
      <c r="QUV783" s="46"/>
      <c r="QUW783" s="46"/>
      <c r="QUX783" s="46"/>
      <c r="QUY783" s="46"/>
      <c r="QUZ783" s="46"/>
      <c r="QVA783" s="46"/>
      <c r="QVB783" s="46"/>
      <c r="QVC783" s="46"/>
      <c r="QVD783" s="46"/>
      <c r="QVE783" s="46"/>
      <c r="QVF783" s="46"/>
      <c r="QVG783" s="46"/>
      <c r="QVH783" s="46"/>
      <c r="QVI783" s="46"/>
      <c r="QVJ783" s="46"/>
      <c r="QVK783" s="46"/>
      <c r="QVL783" s="46"/>
      <c r="QVM783" s="46"/>
      <c r="QVN783" s="46"/>
      <c r="QVO783" s="46"/>
      <c r="QVP783" s="46"/>
      <c r="QVQ783" s="46"/>
      <c r="QVR783" s="46"/>
      <c r="QVS783" s="46"/>
      <c r="QVT783" s="46"/>
      <c r="QVU783" s="46"/>
      <c r="QVV783" s="46"/>
      <c r="QVW783" s="46"/>
      <c r="QVX783" s="46"/>
      <c r="QVY783" s="46"/>
      <c r="QVZ783" s="46"/>
      <c r="QWA783" s="46"/>
      <c r="QWB783" s="46"/>
      <c r="QWC783" s="46"/>
      <c r="QWD783" s="46"/>
      <c r="QWE783" s="46"/>
      <c r="QWF783" s="46"/>
      <c r="QWG783" s="46"/>
      <c r="QWH783" s="46"/>
      <c r="QWI783" s="46"/>
      <c r="QWJ783" s="46"/>
      <c r="QWK783" s="46"/>
      <c r="QWL783" s="46"/>
      <c r="QWM783" s="46"/>
      <c r="QWN783" s="46"/>
      <c r="QWO783" s="46"/>
      <c r="QWP783" s="46"/>
      <c r="QWQ783" s="46"/>
      <c r="QWR783" s="46"/>
      <c r="QWS783" s="46"/>
      <c r="QWT783" s="46"/>
      <c r="QWU783" s="46"/>
      <c r="QWV783" s="46"/>
      <c r="QWW783" s="46"/>
      <c r="QWX783" s="46"/>
      <c r="QWY783" s="46"/>
      <c r="QWZ783" s="46"/>
      <c r="QXA783" s="46"/>
      <c r="QXB783" s="46"/>
      <c r="QXC783" s="46"/>
      <c r="QXD783" s="46"/>
      <c r="QXE783" s="46"/>
      <c r="QXF783" s="46"/>
      <c r="QXG783" s="46"/>
      <c r="QXH783" s="46"/>
      <c r="QXI783" s="46"/>
      <c r="QXJ783" s="46"/>
      <c r="QXK783" s="46"/>
      <c r="QXL783" s="46"/>
      <c r="QXM783" s="46"/>
      <c r="QXN783" s="46"/>
      <c r="QXO783" s="46"/>
      <c r="QXP783" s="46"/>
      <c r="QXQ783" s="46"/>
      <c r="QXR783" s="46"/>
      <c r="QXS783" s="46"/>
      <c r="QXT783" s="46"/>
      <c r="QXU783" s="46"/>
      <c r="QXV783" s="46"/>
      <c r="QXW783" s="46"/>
      <c r="QXX783" s="46"/>
      <c r="QXY783" s="46"/>
      <c r="QXZ783" s="46"/>
      <c r="QYA783" s="46"/>
      <c r="QYB783" s="46"/>
      <c r="QYC783" s="46"/>
      <c r="QYD783" s="46"/>
      <c r="QYE783" s="46"/>
      <c r="QYF783" s="46"/>
      <c r="QYG783" s="46"/>
      <c r="QYH783" s="46"/>
      <c r="QYI783" s="46"/>
      <c r="QYJ783" s="46"/>
      <c r="QYK783" s="46"/>
      <c r="QYL783" s="46"/>
      <c r="QYM783" s="46"/>
      <c r="QYN783" s="46"/>
      <c r="QYO783" s="46"/>
      <c r="QYP783" s="46"/>
      <c r="QYQ783" s="46"/>
      <c r="QYR783" s="46"/>
      <c r="QYS783" s="46"/>
      <c r="QYT783" s="46"/>
      <c r="QYU783" s="46"/>
      <c r="QYV783" s="46"/>
      <c r="QYW783" s="46"/>
      <c r="QYX783" s="46"/>
      <c r="QYY783" s="46"/>
      <c r="QYZ783" s="46"/>
      <c r="QZA783" s="46"/>
      <c r="QZB783" s="46"/>
      <c r="QZC783" s="46"/>
      <c r="QZD783" s="46"/>
      <c r="QZE783" s="46"/>
      <c r="QZF783" s="46"/>
      <c r="QZG783" s="46"/>
      <c r="QZH783" s="46"/>
      <c r="QZI783" s="46"/>
      <c r="QZJ783" s="46"/>
      <c r="QZK783" s="46"/>
      <c r="QZL783" s="46"/>
      <c r="QZM783" s="46"/>
      <c r="QZN783" s="46"/>
      <c r="QZO783" s="46"/>
      <c r="QZP783" s="46"/>
      <c r="QZQ783" s="46"/>
      <c r="QZR783" s="46"/>
      <c r="QZS783" s="46"/>
      <c r="QZT783" s="46"/>
      <c r="QZU783" s="46"/>
      <c r="QZV783" s="46"/>
      <c r="QZW783" s="46"/>
      <c r="QZX783" s="46"/>
      <c r="QZY783" s="46"/>
      <c r="QZZ783" s="46"/>
      <c r="RAA783" s="46"/>
      <c r="RAB783" s="46"/>
      <c r="RAC783" s="46"/>
      <c r="RAD783" s="46"/>
      <c r="RAE783" s="46"/>
      <c r="RAF783" s="46"/>
      <c r="RAG783" s="46"/>
      <c r="RAH783" s="46"/>
      <c r="RAI783" s="46"/>
      <c r="RAJ783" s="46"/>
      <c r="RAK783" s="46"/>
      <c r="RAL783" s="46"/>
      <c r="RAM783" s="46"/>
      <c r="RAN783" s="46"/>
      <c r="RAO783" s="46"/>
      <c r="RAP783" s="46"/>
      <c r="RAQ783" s="46"/>
      <c r="RAR783" s="46"/>
      <c r="RAS783" s="46"/>
      <c r="RAT783" s="46"/>
      <c r="RAU783" s="46"/>
      <c r="RAV783" s="46"/>
      <c r="RAW783" s="46"/>
      <c r="RAX783" s="46"/>
      <c r="RAY783" s="46"/>
      <c r="RAZ783" s="46"/>
      <c r="RBA783" s="46"/>
      <c r="RBB783" s="46"/>
      <c r="RBC783" s="46"/>
      <c r="RBD783" s="46"/>
      <c r="RBE783" s="46"/>
      <c r="RBF783" s="46"/>
      <c r="RBG783" s="46"/>
      <c r="RBH783" s="46"/>
      <c r="RBI783" s="46"/>
      <c r="RBJ783" s="46"/>
      <c r="RBK783" s="46"/>
      <c r="RBL783" s="46"/>
      <c r="RBM783" s="46"/>
      <c r="RBN783" s="46"/>
      <c r="RBO783" s="46"/>
      <c r="RBP783" s="46"/>
      <c r="RBQ783" s="46"/>
      <c r="RBR783" s="46"/>
      <c r="RBS783" s="46"/>
      <c r="RBT783" s="46"/>
      <c r="RBU783" s="46"/>
      <c r="RBV783" s="46"/>
      <c r="RBW783" s="46"/>
      <c r="RBX783" s="46"/>
      <c r="RBY783" s="46"/>
      <c r="RBZ783" s="46"/>
      <c r="RCA783" s="46"/>
      <c r="RCB783" s="46"/>
      <c r="RCC783" s="46"/>
      <c r="RCD783" s="46"/>
      <c r="RCE783" s="46"/>
      <c r="RCF783" s="46"/>
      <c r="RCG783" s="46"/>
      <c r="RCH783" s="46"/>
      <c r="RCI783" s="46"/>
      <c r="RCJ783" s="46"/>
      <c r="RCK783" s="46"/>
      <c r="RCL783" s="46"/>
      <c r="RCM783" s="46"/>
      <c r="RCN783" s="46"/>
      <c r="RCO783" s="46"/>
      <c r="RCP783" s="46"/>
      <c r="RCQ783" s="46"/>
      <c r="RCR783" s="46"/>
      <c r="RCS783" s="46"/>
      <c r="RCT783" s="46"/>
      <c r="RCU783" s="46"/>
      <c r="RCV783" s="46"/>
      <c r="RCW783" s="46"/>
      <c r="RCX783" s="46"/>
      <c r="RCY783" s="46"/>
      <c r="RCZ783" s="46"/>
      <c r="RDA783" s="46"/>
      <c r="RDB783" s="46"/>
      <c r="RDC783" s="46"/>
      <c r="RDD783" s="46"/>
      <c r="RDE783" s="46"/>
      <c r="RDF783" s="46"/>
      <c r="RDG783" s="46"/>
      <c r="RDH783" s="46"/>
      <c r="RDI783" s="46"/>
      <c r="RDJ783" s="46"/>
      <c r="RDK783" s="46"/>
      <c r="RDL783" s="46"/>
      <c r="RDM783" s="46"/>
      <c r="RDN783" s="46"/>
      <c r="RDO783" s="46"/>
      <c r="RDP783" s="46"/>
      <c r="RDQ783" s="46"/>
      <c r="RDR783" s="46"/>
      <c r="RDS783" s="46"/>
      <c r="RDT783" s="46"/>
      <c r="RDU783" s="46"/>
      <c r="RDV783" s="46"/>
      <c r="RDW783" s="46"/>
      <c r="RDX783" s="46"/>
      <c r="RDY783" s="46"/>
      <c r="RDZ783" s="46"/>
      <c r="REA783" s="46"/>
      <c r="REB783" s="46"/>
      <c r="REC783" s="46"/>
      <c r="RED783" s="46"/>
      <c r="REE783" s="46"/>
      <c r="REF783" s="46"/>
      <c r="REG783" s="46"/>
      <c r="REH783" s="46"/>
      <c r="REI783" s="46"/>
      <c r="REJ783" s="46"/>
      <c r="REK783" s="46"/>
      <c r="REL783" s="46"/>
      <c r="REM783" s="46"/>
      <c r="REN783" s="46"/>
      <c r="REO783" s="46"/>
      <c r="REP783" s="46"/>
      <c r="REQ783" s="46"/>
      <c r="RER783" s="46"/>
      <c r="RES783" s="46"/>
      <c r="RET783" s="46"/>
      <c r="REU783" s="46"/>
      <c r="REV783" s="46"/>
      <c r="REW783" s="46"/>
      <c r="REX783" s="46"/>
      <c r="REY783" s="46"/>
      <c r="REZ783" s="46"/>
      <c r="RFA783" s="46"/>
      <c r="RFB783" s="46"/>
      <c r="RFC783" s="46"/>
      <c r="RFD783" s="46"/>
      <c r="RFE783" s="46"/>
      <c r="RFF783" s="46"/>
      <c r="RFG783" s="46"/>
      <c r="RFH783" s="46"/>
      <c r="RFI783" s="46"/>
      <c r="RFJ783" s="46"/>
      <c r="RFK783" s="46"/>
      <c r="RFL783" s="46"/>
      <c r="RFM783" s="46"/>
      <c r="RFN783" s="46"/>
      <c r="RFO783" s="46"/>
      <c r="RFP783" s="46"/>
      <c r="RFQ783" s="46"/>
      <c r="RFR783" s="46"/>
      <c r="RFS783" s="46"/>
      <c r="RFT783" s="46"/>
      <c r="RFU783" s="46"/>
      <c r="RFV783" s="46"/>
      <c r="RFW783" s="46"/>
      <c r="RFX783" s="46"/>
      <c r="RFY783" s="46"/>
      <c r="RFZ783" s="46"/>
      <c r="RGA783" s="46"/>
      <c r="RGB783" s="46"/>
      <c r="RGC783" s="46"/>
      <c r="RGD783" s="46"/>
      <c r="RGE783" s="46"/>
      <c r="RGF783" s="46"/>
      <c r="RGG783" s="46"/>
      <c r="RGH783" s="46"/>
      <c r="RGI783" s="46"/>
      <c r="RGJ783" s="46"/>
      <c r="RGK783" s="46"/>
      <c r="RGL783" s="46"/>
      <c r="RGM783" s="46"/>
      <c r="RGN783" s="46"/>
      <c r="RGO783" s="46"/>
      <c r="RGP783" s="46"/>
      <c r="RGQ783" s="46"/>
      <c r="RGR783" s="46"/>
      <c r="RGS783" s="46"/>
      <c r="RGT783" s="46"/>
      <c r="RGU783" s="46"/>
      <c r="RGV783" s="46"/>
      <c r="RGW783" s="46"/>
      <c r="RGX783" s="46"/>
      <c r="RGY783" s="46"/>
      <c r="RGZ783" s="46"/>
      <c r="RHA783" s="46"/>
      <c r="RHB783" s="46"/>
      <c r="RHC783" s="46"/>
      <c r="RHD783" s="46"/>
      <c r="RHE783" s="46"/>
      <c r="RHF783" s="46"/>
      <c r="RHG783" s="46"/>
      <c r="RHH783" s="46"/>
      <c r="RHI783" s="46"/>
      <c r="RHJ783" s="46"/>
      <c r="RHK783" s="46"/>
      <c r="RHL783" s="46"/>
      <c r="RHM783" s="46"/>
      <c r="RHN783" s="46"/>
      <c r="RHO783" s="46"/>
      <c r="RHP783" s="46"/>
      <c r="RHQ783" s="46"/>
      <c r="RHR783" s="46"/>
      <c r="RHS783" s="46"/>
      <c r="RHT783" s="46"/>
      <c r="RHU783" s="46"/>
      <c r="RHV783" s="46"/>
      <c r="RHW783" s="46"/>
      <c r="RHX783" s="46"/>
      <c r="RHY783" s="46"/>
      <c r="RHZ783" s="46"/>
      <c r="RIA783" s="46"/>
      <c r="RIB783" s="46"/>
      <c r="RIC783" s="46"/>
      <c r="RID783" s="46"/>
      <c r="RIE783" s="46"/>
      <c r="RIF783" s="46"/>
      <c r="RIG783" s="46"/>
      <c r="RIH783" s="46"/>
      <c r="RII783" s="46"/>
      <c r="RIJ783" s="46"/>
      <c r="RIK783" s="46"/>
      <c r="RIL783" s="46"/>
      <c r="RIM783" s="46"/>
      <c r="RIN783" s="46"/>
      <c r="RIO783" s="46"/>
      <c r="RIP783" s="46"/>
      <c r="RIQ783" s="46"/>
      <c r="RIR783" s="46"/>
      <c r="RIS783" s="46"/>
      <c r="RIT783" s="46"/>
      <c r="RIU783" s="46"/>
      <c r="RIV783" s="46"/>
      <c r="RIW783" s="46"/>
      <c r="RIX783" s="46"/>
      <c r="RIY783" s="46"/>
      <c r="RIZ783" s="46"/>
      <c r="RJA783" s="46"/>
      <c r="RJB783" s="46"/>
      <c r="RJC783" s="46"/>
      <c r="RJD783" s="46"/>
      <c r="RJE783" s="46"/>
      <c r="RJF783" s="46"/>
      <c r="RJG783" s="46"/>
      <c r="RJH783" s="46"/>
      <c r="RJI783" s="46"/>
      <c r="RJJ783" s="46"/>
      <c r="RJK783" s="46"/>
      <c r="RJL783" s="46"/>
      <c r="RJM783" s="46"/>
      <c r="RJN783" s="46"/>
      <c r="RJO783" s="46"/>
      <c r="RJP783" s="46"/>
      <c r="RJQ783" s="46"/>
      <c r="RJR783" s="46"/>
      <c r="RJS783" s="46"/>
      <c r="RJT783" s="46"/>
      <c r="RJU783" s="46"/>
      <c r="RJV783" s="46"/>
      <c r="RJW783" s="46"/>
      <c r="RJX783" s="46"/>
      <c r="RJY783" s="46"/>
      <c r="RJZ783" s="46"/>
      <c r="RKA783" s="46"/>
      <c r="RKB783" s="46"/>
      <c r="RKC783" s="46"/>
      <c r="RKD783" s="46"/>
      <c r="RKE783" s="46"/>
      <c r="RKF783" s="46"/>
      <c r="RKG783" s="46"/>
      <c r="RKH783" s="46"/>
      <c r="RKI783" s="46"/>
      <c r="RKJ783" s="46"/>
      <c r="RKK783" s="46"/>
      <c r="RKL783" s="46"/>
      <c r="RKM783" s="46"/>
      <c r="RKN783" s="46"/>
      <c r="RKO783" s="46"/>
      <c r="RKP783" s="46"/>
      <c r="RKQ783" s="46"/>
      <c r="RKR783" s="46"/>
      <c r="RKS783" s="46"/>
      <c r="RKT783" s="46"/>
      <c r="RKU783" s="46"/>
      <c r="RKV783" s="46"/>
      <c r="RKW783" s="46"/>
      <c r="RKX783" s="46"/>
      <c r="RKY783" s="46"/>
      <c r="RKZ783" s="46"/>
      <c r="RLA783" s="46"/>
      <c r="RLB783" s="46"/>
      <c r="RLC783" s="46"/>
      <c r="RLD783" s="46"/>
      <c r="RLE783" s="46"/>
      <c r="RLF783" s="46"/>
      <c r="RLG783" s="46"/>
      <c r="RLH783" s="46"/>
      <c r="RLI783" s="46"/>
      <c r="RLJ783" s="46"/>
      <c r="RLK783" s="46"/>
      <c r="RLL783" s="46"/>
      <c r="RLM783" s="46"/>
      <c r="RLN783" s="46"/>
      <c r="RLO783" s="46"/>
      <c r="RLP783" s="46"/>
      <c r="RLQ783" s="46"/>
      <c r="RLR783" s="46"/>
      <c r="RLS783" s="46"/>
      <c r="RLT783" s="46"/>
      <c r="RLU783" s="46"/>
      <c r="RLV783" s="46"/>
      <c r="RLW783" s="46"/>
      <c r="RLX783" s="46"/>
      <c r="RLY783" s="46"/>
      <c r="RLZ783" s="46"/>
      <c r="RMA783" s="46"/>
      <c r="RMB783" s="46"/>
      <c r="RMC783" s="46"/>
      <c r="RMD783" s="46"/>
      <c r="RME783" s="46"/>
      <c r="RMF783" s="46"/>
      <c r="RMG783" s="46"/>
      <c r="RMH783" s="46"/>
      <c r="RMI783" s="46"/>
      <c r="RMJ783" s="46"/>
      <c r="RMK783" s="46"/>
      <c r="RML783" s="46"/>
      <c r="RMM783" s="46"/>
      <c r="RMN783" s="46"/>
      <c r="RMO783" s="46"/>
      <c r="RMP783" s="46"/>
      <c r="RMQ783" s="46"/>
      <c r="RMR783" s="46"/>
      <c r="RMS783" s="46"/>
      <c r="RMT783" s="46"/>
      <c r="RMU783" s="46"/>
      <c r="RMV783" s="46"/>
      <c r="RMW783" s="46"/>
      <c r="RMX783" s="46"/>
      <c r="RMY783" s="46"/>
      <c r="RMZ783" s="46"/>
      <c r="RNA783" s="46"/>
      <c r="RNB783" s="46"/>
      <c r="RNC783" s="46"/>
      <c r="RND783" s="46"/>
      <c r="RNE783" s="46"/>
      <c r="RNF783" s="46"/>
      <c r="RNG783" s="46"/>
      <c r="RNH783" s="46"/>
      <c r="RNI783" s="46"/>
      <c r="RNJ783" s="46"/>
      <c r="RNK783" s="46"/>
      <c r="RNL783" s="46"/>
      <c r="RNM783" s="46"/>
      <c r="RNN783" s="46"/>
      <c r="RNO783" s="46"/>
      <c r="RNP783" s="46"/>
      <c r="RNQ783" s="46"/>
      <c r="RNR783" s="46"/>
      <c r="RNS783" s="46"/>
      <c r="RNT783" s="46"/>
      <c r="RNU783" s="46"/>
      <c r="RNV783" s="46"/>
      <c r="RNW783" s="46"/>
      <c r="RNX783" s="46"/>
      <c r="RNY783" s="46"/>
      <c r="RNZ783" s="46"/>
      <c r="ROA783" s="46"/>
      <c r="ROB783" s="46"/>
      <c r="ROC783" s="46"/>
      <c r="ROD783" s="46"/>
      <c r="ROE783" s="46"/>
      <c r="ROF783" s="46"/>
      <c r="ROG783" s="46"/>
      <c r="ROH783" s="46"/>
      <c r="ROI783" s="46"/>
      <c r="ROJ783" s="46"/>
      <c r="ROK783" s="46"/>
      <c r="ROL783" s="46"/>
      <c r="ROM783" s="46"/>
      <c r="RON783" s="46"/>
      <c r="ROO783" s="46"/>
      <c r="ROP783" s="46"/>
      <c r="ROQ783" s="46"/>
      <c r="ROR783" s="46"/>
      <c r="ROS783" s="46"/>
      <c r="ROT783" s="46"/>
      <c r="ROU783" s="46"/>
      <c r="ROV783" s="46"/>
      <c r="ROW783" s="46"/>
      <c r="ROX783" s="46"/>
      <c r="ROY783" s="46"/>
      <c r="ROZ783" s="46"/>
      <c r="RPA783" s="46"/>
      <c r="RPB783" s="46"/>
      <c r="RPC783" s="46"/>
      <c r="RPD783" s="46"/>
      <c r="RPE783" s="46"/>
      <c r="RPF783" s="46"/>
      <c r="RPG783" s="46"/>
      <c r="RPH783" s="46"/>
      <c r="RPI783" s="46"/>
      <c r="RPJ783" s="46"/>
      <c r="RPK783" s="46"/>
      <c r="RPL783" s="46"/>
      <c r="RPM783" s="46"/>
      <c r="RPN783" s="46"/>
      <c r="RPO783" s="46"/>
      <c r="RPP783" s="46"/>
      <c r="RPQ783" s="46"/>
      <c r="RPR783" s="46"/>
      <c r="RPS783" s="46"/>
      <c r="RPT783" s="46"/>
      <c r="RPU783" s="46"/>
      <c r="RPV783" s="46"/>
      <c r="RPW783" s="46"/>
      <c r="RPX783" s="46"/>
      <c r="RPY783" s="46"/>
      <c r="RPZ783" s="46"/>
      <c r="RQA783" s="46"/>
      <c r="RQB783" s="46"/>
      <c r="RQC783" s="46"/>
      <c r="RQD783" s="46"/>
      <c r="RQE783" s="46"/>
      <c r="RQF783" s="46"/>
      <c r="RQG783" s="46"/>
      <c r="RQH783" s="46"/>
      <c r="RQI783" s="46"/>
      <c r="RQJ783" s="46"/>
      <c r="RQK783" s="46"/>
      <c r="RQL783" s="46"/>
      <c r="RQM783" s="46"/>
      <c r="RQN783" s="46"/>
      <c r="RQO783" s="46"/>
      <c r="RQP783" s="46"/>
      <c r="RQQ783" s="46"/>
      <c r="RQR783" s="46"/>
      <c r="RQS783" s="46"/>
      <c r="RQT783" s="46"/>
      <c r="RQU783" s="46"/>
      <c r="RQV783" s="46"/>
      <c r="RQW783" s="46"/>
      <c r="RQX783" s="46"/>
      <c r="RQY783" s="46"/>
      <c r="RQZ783" s="46"/>
      <c r="RRA783" s="46"/>
      <c r="RRB783" s="46"/>
      <c r="RRC783" s="46"/>
      <c r="RRD783" s="46"/>
      <c r="RRE783" s="46"/>
      <c r="RRF783" s="46"/>
      <c r="RRG783" s="46"/>
      <c r="RRH783" s="46"/>
      <c r="RRI783" s="46"/>
      <c r="RRJ783" s="46"/>
      <c r="RRK783" s="46"/>
      <c r="RRL783" s="46"/>
      <c r="RRM783" s="46"/>
      <c r="RRN783" s="46"/>
      <c r="RRO783" s="46"/>
      <c r="RRP783" s="46"/>
      <c r="RRQ783" s="46"/>
      <c r="RRR783" s="46"/>
      <c r="RRS783" s="46"/>
      <c r="RRT783" s="46"/>
      <c r="RRU783" s="46"/>
      <c r="RRV783" s="46"/>
      <c r="RRW783" s="46"/>
      <c r="RRX783" s="46"/>
      <c r="RRY783" s="46"/>
      <c r="RRZ783" s="46"/>
      <c r="RSA783" s="46"/>
      <c r="RSB783" s="46"/>
      <c r="RSC783" s="46"/>
      <c r="RSD783" s="46"/>
      <c r="RSE783" s="46"/>
      <c r="RSF783" s="46"/>
      <c r="RSG783" s="46"/>
      <c r="RSH783" s="46"/>
      <c r="RSI783" s="46"/>
      <c r="RSJ783" s="46"/>
      <c r="RSK783" s="46"/>
      <c r="RSL783" s="46"/>
      <c r="RSM783" s="46"/>
      <c r="RSN783" s="46"/>
      <c r="RSO783" s="46"/>
      <c r="RSP783" s="46"/>
      <c r="RSQ783" s="46"/>
      <c r="RSR783" s="46"/>
      <c r="RSS783" s="46"/>
      <c r="RST783" s="46"/>
      <c r="RSU783" s="46"/>
      <c r="RSV783" s="46"/>
      <c r="RSW783" s="46"/>
      <c r="RSX783" s="46"/>
      <c r="RSY783" s="46"/>
      <c r="RSZ783" s="46"/>
      <c r="RTA783" s="46"/>
      <c r="RTB783" s="46"/>
      <c r="RTC783" s="46"/>
      <c r="RTD783" s="46"/>
      <c r="RTE783" s="46"/>
      <c r="RTF783" s="46"/>
      <c r="RTG783" s="46"/>
      <c r="RTH783" s="46"/>
      <c r="RTI783" s="46"/>
      <c r="RTJ783" s="46"/>
      <c r="RTK783" s="46"/>
      <c r="RTL783" s="46"/>
      <c r="RTM783" s="46"/>
      <c r="RTN783" s="46"/>
      <c r="RTO783" s="46"/>
      <c r="RTP783" s="46"/>
      <c r="RTQ783" s="46"/>
      <c r="RTR783" s="46"/>
      <c r="RTS783" s="46"/>
      <c r="RTT783" s="46"/>
      <c r="RTU783" s="46"/>
      <c r="RTV783" s="46"/>
      <c r="RTW783" s="46"/>
      <c r="RTX783" s="46"/>
      <c r="RTY783" s="46"/>
      <c r="RTZ783" s="46"/>
      <c r="RUA783" s="46"/>
      <c r="RUB783" s="46"/>
      <c r="RUC783" s="46"/>
      <c r="RUD783" s="46"/>
      <c r="RUE783" s="46"/>
      <c r="RUF783" s="46"/>
      <c r="RUG783" s="46"/>
      <c r="RUH783" s="46"/>
      <c r="RUI783" s="46"/>
      <c r="RUJ783" s="46"/>
      <c r="RUK783" s="46"/>
      <c r="RUL783" s="46"/>
      <c r="RUM783" s="46"/>
      <c r="RUN783" s="46"/>
      <c r="RUO783" s="46"/>
      <c r="RUP783" s="46"/>
      <c r="RUQ783" s="46"/>
      <c r="RUR783" s="46"/>
      <c r="RUS783" s="46"/>
      <c r="RUT783" s="46"/>
      <c r="RUU783" s="46"/>
      <c r="RUV783" s="46"/>
      <c r="RUW783" s="46"/>
      <c r="RUX783" s="46"/>
      <c r="RUY783" s="46"/>
      <c r="RUZ783" s="46"/>
      <c r="RVA783" s="46"/>
      <c r="RVB783" s="46"/>
      <c r="RVC783" s="46"/>
      <c r="RVD783" s="46"/>
      <c r="RVE783" s="46"/>
      <c r="RVF783" s="46"/>
      <c r="RVG783" s="46"/>
      <c r="RVH783" s="46"/>
      <c r="RVI783" s="46"/>
      <c r="RVJ783" s="46"/>
      <c r="RVK783" s="46"/>
      <c r="RVL783" s="46"/>
      <c r="RVM783" s="46"/>
      <c r="RVN783" s="46"/>
      <c r="RVO783" s="46"/>
      <c r="RVP783" s="46"/>
      <c r="RVQ783" s="46"/>
      <c r="RVR783" s="46"/>
      <c r="RVS783" s="46"/>
      <c r="RVT783" s="46"/>
      <c r="RVU783" s="46"/>
      <c r="RVV783" s="46"/>
      <c r="RVW783" s="46"/>
      <c r="RVX783" s="46"/>
      <c r="RVY783" s="46"/>
      <c r="RVZ783" s="46"/>
      <c r="RWA783" s="46"/>
      <c r="RWB783" s="46"/>
      <c r="RWC783" s="46"/>
      <c r="RWD783" s="46"/>
      <c r="RWE783" s="46"/>
      <c r="RWF783" s="46"/>
      <c r="RWG783" s="46"/>
      <c r="RWH783" s="46"/>
      <c r="RWI783" s="46"/>
      <c r="RWJ783" s="46"/>
      <c r="RWK783" s="46"/>
      <c r="RWL783" s="46"/>
      <c r="RWM783" s="46"/>
      <c r="RWN783" s="46"/>
      <c r="RWO783" s="46"/>
      <c r="RWP783" s="46"/>
      <c r="RWQ783" s="46"/>
      <c r="RWR783" s="46"/>
      <c r="RWS783" s="46"/>
      <c r="RWT783" s="46"/>
      <c r="RWU783" s="46"/>
      <c r="RWV783" s="46"/>
      <c r="RWW783" s="46"/>
      <c r="RWX783" s="46"/>
      <c r="RWY783" s="46"/>
      <c r="RWZ783" s="46"/>
      <c r="RXA783" s="46"/>
      <c r="RXB783" s="46"/>
      <c r="RXC783" s="46"/>
      <c r="RXD783" s="46"/>
      <c r="RXE783" s="46"/>
      <c r="RXF783" s="46"/>
      <c r="RXG783" s="46"/>
      <c r="RXH783" s="46"/>
      <c r="RXI783" s="46"/>
      <c r="RXJ783" s="46"/>
      <c r="RXK783" s="46"/>
      <c r="RXL783" s="46"/>
      <c r="RXM783" s="46"/>
      <c r="RXN783" s="46"/>
      <c r="RXO783" s="46"/>
      <c r="RXP783" s="46"/>
      <c r="RXQ783" s="46"/>
      <c r="RXR783" s="46"/>
      <c r="RXS783" s="46"/>
      <c r="RXT783" s="46"/>
      <c r="RXU783" s="46"/>
      <c r="RXV783" s="46"/>
      <c r="RXW783" s="46"/>
      <c r="RXX783" s="46"/>
      <c r="RXY783" s="46"/>
      <c r="RXZ783" s="46"/>
      <c r="RYA783" s="46"/>
      <c r="RYB783" s="46"/>
      <c r="RYC783" s="46"/>
      <c r="RYD783" s="46"/>
      <c r="RYE783" s="46"/>
      <c r="RYF783" s="46"/>
      <c r="RYG783" s="46"/>
      <c r="RYH783" s="46"/>
      <c r="RYI783" s="46"/>
      <c r="RYJ783" s="46"/>
      <c r="RYK783" s="46"/>
      <c r="RYL783" s="46"/>
      <c r="RYM783" s="46"/>
      <c r="RYN783" s="46"/>
      <c r="RYO783" s="46"/>
      <c r="RYP783" s="46"/>
      <c r="RYQ783" s="46"/>
      <c r="RYR783" s="46"/>
      <c r="RYS783" s="46"/>
      <c r="RYT783" s="46"/>
      <c r="RYU783" s="46"/>
      <c r="RYV783" s="46"/>
      <c r="RYW783" s="46"/>
      <c r="RYX783" s="46"/>
      <c r="RYY783" s="46"/>
      <c r="RYZ783" s="46"/>
      <c r="RZA783" s="46"/>
      <c r="RZB783" s="46"/>
      <c r="RZC783" s="46"/>
      <c r="RZD783" s="46"/>
      <c r="RZE783" s="46"/>
      <c r="RZF783" s="46"/>
      <c r="RZG783" s="46"/>
      <c r="RZH783" s="46"/>
      <c r="RZI783" s="46"/>
      <c r="RZJ783" s="46"/>
      <c r="RZK783" s="46"/>
      <c r="RZL783" s="46"/>
      <c r="RZM783" s="46"/>
      <c r="RZN783" s="46"/>
      <c r="RZO783" s="46"/>
      <c r="RZP783" s="46"/>
      <c r="RZQ783" s="46"/>
      <c r="RZR783" s="46"/>
      <c r="RZS783" s="46"/>
      <c r="RZT783" s="46"/>
      <c r="RZU783" s="46"/>
      <c r="RZV783" s="46"/>
      <c r="RZW783" s="46"/>
      <c r="RZX783" s="46"/>
      <c r="RZY783" s="46"/>
      <c r="RZZ783" s="46"/>
      <c r="SAA783" s="46"/>
      <c r="SAB783" s="46"/>
      <c r="SAC783" s="46"/>
      <c r="SAD783" s="46"/>
      <c r="SAE783" s="46"/>
      <c r="SAF783" s="46"/>
      <c r="SAG783" s="46"/>
      <c r="SAH783" s="46"/>
      <c r="SAI783" s="46"/>
      <c r="SAJ783" s="46"/>
      <c r="SAK783" s="46"/>
      <c r="SAL783" s="46"/>
      <c r="SAM783" s="46"/>
      <c r="SAN783" s="46"/>
      <c r="SAO783" s="46"/>
      <c r="SAP783" s="46"/>
      <c r="SAQ783" s="46"/>
      <c r="SAR783" s="46"/>
      <c r="SAS783" s="46"/>
      <c r="SAT783" s="46"/>
      <c r="SAU783" s="46"/>
      <c r="SAV783" s="46"/>
      <c r="SAW783" s="46"/>
      <c r="SAX783" s="46"/>
      <c r="SAY783" s="46"/>
      <c r="SAZ783" s="46"/>
      <c r="SBA783" s="46"/>
      <c r="SBB783" s="46"/>
      <c r="SBC783" s="46"/>
      <c r="SBD783" s="46"/>
      <c r="SBE783" s="46"/>
      <c r="SBF783" s="46"/>
      <c r="SBG783" s="46"/>
      <c r="SBH783" s="46"/>
      <c r="SBI783" s="46"/>
      <c r="SBJ783" s="46"/>
      <c r="SBK783" s="46"/>
      <c r="SBL783" s="46"/>
      <c r="SBM783" s="46"/>
      <c r="SBN783" s="46"/>
      <c r="SBO783" s="46"/>
      <c r="SBP783" s="46"/>
      <c r="SBQ783" s="46"/>
      <c r="SBR783" s="46"/>
      <c r="SBS783" s="46"/>
      <c r="SBT783" s="46"/>
      <c r="SBU783" s="46"/>
      <c r="SBV783" s="46"/>
      <c r="SBW783" s="46"/>
      <c r="SBX783" s="46"/>
      <c r="SBY783" s="46"/>
      <c r="SBZ783" s="46"/>
      <c r="SCA783" s="46"/>
      <c r="SCB783" s="46"/>
      <c r="SCC783" s="46"/>
      <c r="SCD783" s="46"/>
      <c r="SCE783" s="46"/>
      <c r="SCF783" s="46"/>
      <c r="SCG783" s="46"/>
      <c r="SCH783" s="46"/>
      <c r="SCI783" s="46"/>
      <c r="SCJ783" s="46"/>
      <c r="SCK783" s="46"/>
      <c r="SCL783" s="46"/>
      <c r="SCM783" s="46"/>
      <c r="SCN783" s="46"/>
      <c r="SCO783" s="46"/>
      <c r="SCP783" s="46"/>
      <c r="SCQ783" s="46"/>
      <c r="SCR783" s="46"/>
      <c r="SCS783" s="46"/>
      <c r="SCT783" s="46"/>
      <c r="SCU783" s="46"/>
      <c r="SCV783" s="46"/>
      <c r="SCW783" s="46"/>
      <c r="SCX783" s="46"/>
      <c r="SCY783" s="46"/>
      <c r="SCZ783" s="46"/>
      <c r="SDA783" s="46"/>
      <c r="SDB783" s="46"/>
      <c r="SDC783" s="46"/>
      <c r="SDD783" s="46"/>
      <c r="SDE783" s="46"/>
      <c r="SDF783" s="46"/>
      <c r="SDG783" s="46"/>
      <c r="SDH783" s="46"/>
      <c r="SDI783" s="46"/>
      <c r="SDJ783" s="46"/>
      <c r="SDK783" s="46"/>
      <c r="SDL783" s="46"/>
      <c r="SDM783" s="46"/>
      <c r="SDN783" s="46"/>
      <c r="SDO783" s="46"/>
      <c r="SDP783" s="46"/>
      <c r="SDQ783" s="46"/>
      <c r="SDR783" s="46"/>
      <c r="SDS783" s="46"/>
      <c r="SDT783" s="46"/>
      <c r="SDU783" s="46"/>
      <c r="SDV783" s="46"/>
      <c r="SDW783" s="46"/>
      <c r="SDX783" s="46"/>
      <c r="SDY783" s="46"/>
      <c r="SDZ783" s="46"/>
      <c r="SEA783" s="46"/>
      <c r="SEB783" s="46"/>
      <c r="SEC783" s="46"/>
      <c r="SED783" s="46"/>
      <c r="SEE783" s="46"/>
      <c r="SEF783" s="46"/>
      <c r="SEG783" s="46"/>
      <c r="SEH783" s="46"/>
      <c r="SEI783" s="46"/>
      <c r="SEJ783" s="46"/>
      <c r="SEK783" s="46"/>
      <c r="SEL783" s="46"/>
      <c r="SEM783" s="46"/>
      <c r="SEN783" s="46"/>
      <c r="SEO783" s="46"/>
      <c r="SEP783" s="46"/>
      <c r="SEQ783" s="46"/>
      <c r="SER783" s="46"/>
      <c r="SES783" s="46"/>
      <c r="SET783" s="46"/>
      <c r="SEU783" s="46"/>
      <c r="SEV783" s="46"/>
      <c r="SEW783" s="46"/>
      <c r="SEX783" s="46"/>
      <c r="SEY783" s="46"/>
      <c r="SEZ783" s="46"/>
      <c r="SFA783" s="46"/>
      <c r="SFB783" s="46"/>
      <c r="SFC783" s="46"/>
      <c r="SFD783" s="46"/>
      <c r="SFE783" s="46"/>
      <c r="SFF783" s="46"/>
      <c r="SFG783" s="46"/>
      <c r="SFH783" s="46"/>
      <c r="SFI783" s="46"/>
      <c r="SFJ783" s="46"/>
      <c r="SFK783" s="46"/>
      <c r="SFL783" s="46"/>
      <c r="SFM783" s="46"/>
      <c r="SFN783" s="46"/>
      <c r="SFO783" s="46"/>
      <c r="SFP783" s="46"/>
      <c r="SFQ783" s="46"/>
      <c r="SFR783" s="46"/>
      <c r="SFS783" s="46"/>
      <c r="SFT783" s="46"/>
      <c r="SFU783" s="46"/>
      <c r="SFV783" s="46"/>
      <c r="SFW783" s="46"/>
      <c r="SFX783" s="46"/>
      <c r="SFY783" s="46"/>
      <c r="SFZ783" s="46"/>
      <c r="SGA783" s="46"/>
      <c r="SGB783" s="46"/>
      <c r="SGC783" s="46"/>
      <c r="SGD783" s="46"/>
      <c r="SGE783" s="46"/>
      <c r="SGF783" s="46"/>
      <c r="SGG783" s="46"/>
      <c r="SGH783" s="46"/>
      <c r="SGI783" s="46"/>
      <c r="SGJ783" s="46"/>
      <c r="SGK783" s="46"/>
      <c r="SGL783" s="46"/>
      <c r="SGM783" s="46"/>
      <c r="SGN783" s="46"/>
      <c r="SGO783" s="46"/>
      <c r="SGP783" s="46"/>
      <c r="SGQ783" s="46"/>
      <c r="SGR783" s="46"/>
      <c r="SGS783" s="46"/>
      <c r="SGT783" s="46"/>
      <c r="SGU783" s="46"/>
      <c r="SGV783" s="46"/>
      <c r="SGW783" s="46"/>
      <c r="SGX783" s="46"/>
      <c r="SGY783" s="46"/>
      <c r="SGZ783" s="46"/>
      <c r="SHA783" s="46"/>
      <c r="SHB783" s="46"/>
      <c r="SHC783" s="46"/>
      <c r="SHD783" s="46"/>
      <c r="SHE783" s="46"/>
      <c r="SHF783" s="46"/>
      <c r="SHG783" s="46"/>
      <c r="SHH783" s="46"/>
      <c r="SHI783" s="46"/>
      <c r="SHJ783" s="46"/>
      <c r="SHK783" s="46"/>
      <c r="SHL783" s="46"/>
      <c r="SHM783" s="46"/>
      <c r="SHN783" s="46"/>
      <c r="SHO783" s="46"/>
      <c r="SHP783" s="46"/>
      <c r="SHQ783" s="46"/>
      <c r="SHR783" s="46"/>
      <c r="SHS783" s="46"/>
      <c r="SHT783" s="46"/>
      <c r="SHU783" s="46"/>
      <c r="SHV783" s="46"/>
      <c r="SHW783" s="46"/>
      <c r="SHX783" s="46"/>
      <c r="SHY783" s="46"/>
      <c r="SHZ783" s="46"/>
      <c r="SIA783" s="46"/>
      <c r="SIB783" s="46"/>
      <c r="SIC783" s="46"/>
      <c r="SID783" s="46"/>
      <c r="SIE783" s="46"/>
      <c r="SIF783" s="46"/>
      <c r="SIG783" s="46"/>
      <c r="SIH783" s="46"/>
      <c r="SII783" s="46"/>
      <c r="SIJ783" s="46"/>
      <c r="SIK783" s="46"/>
      <c r="SIL783" s="46"/>
      <c r="SIM783" s="46"/>
      <c r="SIN783" s="46"/>
      <c r="SIO783" s="46"/>
      <c r="SIP783" s="46"/>
      <c r="SIQ783" s="46"/>
      <c r="SIR783" s="46"/>
      <c r="SIS783" s="46"/>
      <c r="SIT783" s="46"/>
      <c r="SIU783" s="46"/>
      <c r="SIV783" s="46"/>
      <c r="SIW783" s="46"/>
      <c r="SIX783" s="46"/>
      <c r="SIY783" s="46"/>
      <c r="SIZ783" s="46"/>
      <c r="SJA783" s="46"/>
      <c r="SJB783" s="46"/>
      <c r="SJC783" s="46"/>
      <c r="SJD783" s="46"/>
      <c r="SJE783" s="46"/>
      <c r="SJF783" s="46"/>
      <c r="SJG783" s="46"/>
      <c r="SJH783" s="46"/>
      <c r="SJI783" s="46"/>
      <c r="SJJ783" s="46"/>
      <c r="SJK783" s="46"/>
      <c r="SJL783" s="46"/>
      <c r="SJM783" s="46"/>
      <c r="SJN783" s="46"/>
      <c r="SJO783" s="46"/>
      <c r="SJP783" s="46"/>
      <c r="SJQ783" s="46"/>
      <c r="SJR783" s="46"/>
      <c r="SJS783" s="46"/>
      <c r="SJT783" s="46"/>
      <c r="SJU783" s="46"/>
      <c r="SJV783" s="46"/>
      <c r="SJW783" s="46"/>
      <c r="SJX783" s="46"/>
      <c r="SJY783" s="46"/>
      <c r="SJZ783" s="46"/>
      <c r="SKA783" s="46"/>
      <c r="SKB783" s="46"/>
      <c r="SKC783" s="46"/>
      <c r="SKD783" s="46"/>
      <c r="SKE783" s="46"/>
      <c r="SKF783" s="46"/>
      <c r="SKG783" s="46"/>
      <c r="SKH783" s="46"/>
      <c r="SKI783" s="46"/>
      <c r="SKJ783" s="46"/>
      <c r="SKK783" s="46"/>
      <c r="SKL783" s="46"/>
      <c r="SKM783" s="46"/>
      <c r="SKN783" s="46"/>
      <c r="SKO783" s="46"/>
      <c r="SKP783" s="46"/>
      <c r="SKQ783" s="46"/>
      <c r="SKR783" s="46"/>
      <c r="SKS783" s="46"/>
      <c r="SKT783" s="46"/>
      <c r="SKU783" s="46"/>
      <c r="SKV783" s="46"/>
      <c r="SKW783" s="46"/>
      <c r="SKX783" s="46"/>
      <c r="SKY783" s="46"/>
      <c r="SKZ783" s="46"/>
      <c r="SLA783" s="46"/>
      <c r="SLB783" s="46"/>
      <c r="SLC783" s="46"/>
      <c r="SLD783" s="46"/>
      <c r="SLE783" s="46"/>
      <c r="SLF783" s="46"/>
      <c r="SLG783" s="46"/>
      <c r="SLH783" s="46"/>
      <c r="SLI783" s="46"/>
      <c r="SLJ783" s="46"/>
      <c r="SLK783" s="46"/>
      <c r="SLL783" s="46"/>
      <c r="SLM783" s="46"/>
      <c r="SLN783" s="46"/>
      <c r="SLO783" s="46"/>
      <c r="SLP783" s="46"/>
      <c r="SLQ783" s="46"/>
      <c r="SLR783" s="46"/>
      <c r="SLS783" s="46"/>
      <c r="SLT783" s="46"/>
      <c r="SLU783" s="46"/>
      <c r="SLV783" s="46"/>
      <c r="SLW783" s="46"/>
      <c r="SLX783" s="46"/>
      <c r="SLY783" s="46"/>
      <c r="SLZ783" s="46"/>
      <c r="SMA783" s="46"/>
      <c r="SMB783" s="46"/>
      <c r="SMC783" s="46"/>
      <c r="SMD783" s="46"/>
      <c r="SME783" s="46"/>
      <c r="SMF783" s="46"/>
      <c r="SMG783" s="46"/>
      <c r="SMH783" s="46"/>
      <c r="SMI783" s="46"/>
      <c r="SMJ783" s="46"/>
      <c r="SMK783" s="46"/>
      <c r="SML783" s="46"/>
      <c r="SMM783" s="46"/>
      <c r="SMN783" s="46"/>
      <c r="SMO783" s="46"/>
      <c r="SMP783" s="46"/>
      <c r="SMQ783" s="46"/>
      <c r="SMR783" s="46"/>
      <c r="SMS783" s="46"/>
      <c r="SMT783" s="46"/>
      <c r="SMU783" s="46"/>
      <c r="SMV783" s="46"/>
      <c r="SMW783" s="46"/>
      <c r="SMX783" s="46"/>
      <c r="SMY783" s="46"/>
      <c r="SMZ783" s="46"/>
      <c r="SNA783" s="46"/>
      <c r="SNB783" s="46"/>
      <c r="SNC783" s="46"/>
      <c r="SND783" s="46"/>
      <c r="SNE783" s="46"/>
      <c r="SNF783" s="46"/>
      <c r="SNG783" s="46"/>
      <c r="SNH783" s="46"/>
      <c r="SNI783" s="46"/>
      <c r="SNJ783" s="46"/>
      <c r="SNK783" s="46"/>
      <c r="SNL783" s="46"/>
      <c r="SNM783" s="46"/>
      <c r="SNN783" s="46"/>
      <c r="SNO783" s="46"/>
      <c r="SNP783" s="46"/>
      <c r="SNQ783" s="46"/>
      <c r="SNR783" s="46"/>
      <c r="SNS783" s="46"/>
      <c r="SNT783" s="46"/>
      <c r="SNU783" s="46"/>
      <c r="SNV783" s="46"/>
      <c r="SNW783" s="46"/>
      <c r="SNX783" s="46"/>
      <c r="SNY783" s="46"/>
      <c r="SNZ783" s="46"/>
      <c r="SOA783" s="46"/>
      <c r="SOB783" s="46"/>
      <c r="SOC783" s="46"/>
      <c r="SOD783" s="46"/>
      <c r="SOE783" s="46"/>
      <c r="SOF783" s="46"/>
      <c r="SOG783" s="46"/>
      <c r="SOH783" s="46"/>
      <c r="SOI783" s="46"/>
      <c r="SOJ783" s="46"/>
      <c r="SOK783" s="46"/>
      <c r="SOL783" s="46"/>
      <c r="SOM783" s="46"/>
      <c r="SON783" s="46"/>
      <c r="SOO783" s="46"/>
      <c r="SOP783" s="46"/>
      <c r="SOQ783" s="46"/>
      <c r="SOR783" s="46"/>
      <c r="SOS783" s="46"/>
      <c r="SOT783" s="46"/>
      <c r="SOU783" s="46"/>
      <c r="SOV783" s="46"/>
      <c r="SOW783" s="46"/>
      <c r="SOX783" s="46"/>
      <c r="SOY783" s="46"/>
      <c r="SOZ783" s="46"/>
      <c r="SPA783" s="46"/>
      <c r="SPB783" s="46"/>
      <c r="SPC783" s="46"/>
      <c r="SPD783" s="46"/>
      <c r="SPE783" s="46"/>
      <c r="SPF783" s="46"/>
      <c r="SPG783" s="46"/>
      <c r="SPH783" s="46"/>
      <c r="SPI783" s="46"/>
      <c r="SPJ783" s="46"/>
      <c r="SPK783" s="46"/>
      <c r="SPL783" s="46"/>
      <c r="SPM783" s="46"/>
      <c r="SPN783" s="46"/>
      <c r="SPO783" s="46"/>
      <c r="SPP783" s="46"/>
      <c r="SPQ783" s="46"/>
      <c r="SPR783" s="46"/>
      <c r="SPS783" s="46"/>
      <c r="SPT783" s="46"/>
      <c r="SPU783" s="46"/>
      <c r="SPV783" s="46"/>
      <c r="SPW783" s="46"/>
      <c r="SPX783" s="46"/>
      <c r="SPY783" s="46"/>
      <c r="SPZ783" s="46"/>
      <c r="SQA783" s="46"/>
      <c r="SQB783" s="46"/>
      <c r="SQC783" s="46"/>
      <c r="SQD783" s="46"/>
      <c r="SQE783" s="46"/>
      <c r="SQF783" s="46"/>
      <c r="SQG783" s="46"/>
      <c r="SQH783" s="46"/>
      <c r="SQI783" s="46"/>
      <c r="SQJ783" s="46"/>
      <c r="SQK783" s="46"/>
      <c r="SQL783" s="46"/>
      <c r="SQM783" s="46"/>
      <c r="SQN783" s="46"/>
      <c r="SQO783" s="46"/>
      <c r="SQP783" s="46"/>
      <c r="SQQ783" s="46"/>
      <c r="SQR783" s="46"/>
      <c r="SQS783" s="46"/>
      <c r="SQT783" s="46"/>
      <c r="SQU783" s="46"/>
      <c r="SQV783" s="46"/>
      <c r="SQW783" s="46"/>
      <c r="SQX783" s="46"/>
      <c r="SQY783" s="46"/>
      <c r="SQZ783" s="46"/>
      <c r="SRA783" s="46"/>
      <c r="SRB783" s="46"/>
      <c r="SRC783" s="46"/>
      <c r="SRD783" s="46"/>
      <c r="SRE783" s="46"/>
      <c r="SRF783" s="46"/>
      <c r="SRG783" s="46"/>
      <c r="SRH783" s="46"/>
      <c r="SRI783" s="46"/>
      <c r="SRJ783" s="46"/>
      <c r="SRK783" s="46"/>
      <c r="SRL783" s="46"/>
      <c r="SRM783" s="46"/>
      <c r="SRN783" s="46"/>
      <c r="SRO783" s="46"/>
      <c r="SRP783" s="46"/>
      <c r="SRQ783" s="46"/>
      <c r="SRR783" s="46"/>
      <c r="SRS783" s="46"/>
      <c r="SRT783" s="46"/>
      <c r="SRU783" s="46"/>
      <c r="SRV783" s="46"/>
      <c r="SRW783" s="46"/>
      <c r="SRX783" s="46"/>
      <c r="SRY783" s="46"/>
      <c r="SRZ783" s="46"/>
      <c r="SSA783" s="46"/>
      <c r="SSB783" s="46"/>
      <c r="SSC783" s="46"/>
      <c r="SSD783" s="46"/>
      <c r="SSE783" s="46"/>
      <c r="SSF783" s="46"/>
      <c r="SSG783" s="46"/>
      <c r="SSH783" s="46"/>
      <c r="SSI783" s="46"/>
      <c r="SSJ783" s="46"/>
      <c r="SSK783" s="46"/>
      <c r="SSL783" s="46"/>
      <c r="SSM783" s="46"/>
      <c r="SSN783" s="46"/>
      <c r="SSO783" s="46"/>
      <c r="SSP783" s="46"/>
      <c r="SSQ783" s="46"/>
      <c r="SSR783" s="46"/>
      <c r="SSS783" s="46"/>
      <c r="SST783" s="46"/>
      <c r="SSU783" s="46"/>
      <c r="SSV783" s="46"/>
      <c r="SSW783" s="46"/>
      <c r="SSX783" s="46"/>
      <c r="SSY783" s="46"/>
      <c r="SSZ783" s="46"/>
      <c r="STA783" s="46"/>
      <c r="STB783" s="46"/>
      <c r="STC783" s="46"/>
      <c r="STD783" s="46"/>
      <c r="STE783" s="46"/>
      <c r="STF783" s="46"/>
      <c r="STG783" s="46"/>
      <c r="STH783" s="46"/>
      <c r="STI783" s="46"/>
      <c r="STJ783" s="46"/>
      <c r="STK783" s="46"/>
      <c r="STL783" s="46"/>
      <c r="STM783" s="46"/>
      <c r="STN783" s="46"/>
      <c r="STO783" s="46"/>
      <c r="STP783" s="46"/>
      <c r="STQ783" s="46"/>
      <c r="STR783" s="46"/>
      <c r="STS783" s="46"/>
      <c r="STT783" s="46"/>
      <c r="STU783" s="46"/>
      <c r="STV783" s="46"/>
      <c r="STW783" s="46"/>
      <c r="STX783" s="46"/>
      <c r="STY783" s="46"/>
      <c r="STZ783" s="46"/>
      <c r="SUA783" s="46"/>
      <c r="SUB783" s="46"/>
      <c r="SUC783" s="46"/>
      <c r="SUD783" s="46"/>
      <c r="SUE783" s="46"/>
      <c r="SUF783" s="46"/>
      <c r="SUG783" s="46"/>
      <c r="SUH783" s="46"/>
      <c r="SUI783" s="46"/>
      <c r="SUJ783" s="46"/>
      <c r="SUK783" s="46"/>
      <c r="SUL783" s="46"/>
      <c r="SUM783" s="46"/>
      <c r="SUN783" s="46"/>
      <c r="SUO783" s="46"/>
      <c r="SUP783" s="46"/>
      <c r="SUQ783" s="46"/>
      <c r="SUR783" s="46"/>
      <c r="SUS783" s="46"/>
      <c r="SUT783" s="46"/>
      <c r="SUU783" s="46"/>
      <c r="SUV783" s="46"/>
      <c r="SUW783" s="46"/>
      <c r="SUX783" s="46"/>
      <c r="SUY783" s="46"/>
      <c r="SUZ783" s="46"/>
      <c r="SVA783" s="46"/>
      <c r="SVB783" s="46"/>
      <c r="SVC783" s="46"/>
      <c r="SVD783" s="46"/>
      <c r="SVE783" s="46"/>
      <c r="SVF783" s="46"/>
      <c r="SVG783" s="46"/>
      <c r="SVH783" s="46"/>
      <c r="SVI783" s="46"/>
      <c r="SVJ783" s="46"/>
      <c r="SVK783" s="46"/>
      <c r="SVL783" s="46"/>
      <c r="SVM783" s="46"/>
      <c r="SVN783" s="46"/>
      <c r="SVO783" s="46"/>
      <c r="SVP783" s="46"/>
      <c r="SVQ783" s="46"/>
      <c r="SVR783" s="46"/>
      <c r="SVS783" s="46"/>
      <c r="SVT783" s="46"/>
      <c r="SVU783" s="46"/>
      <c r="SVV783" s="46"/>
      <c r="SVW783" s="46"/>
      <c r="SVX783" s="46"/>
      <c r="SVY783" s="46"/>
      <c r="SVZ783" s="46"/>
      <c r="SWA783" s="46"/>
      <c r="SWB783" s="46"/>
      <c r="SWC783" s="46"/>
      <c r="SWD783" s="46"/>
      <c r="SWE783" s="46"/>
      <c r="SWF783" s="46"/>
      <c r="SWG783" s="46"/>
      <c r="SWH783" s="46"/>
      <c r="SWI783" s="46"/>
      <c r="SWJ783" s="46"/>
      <c r="SWK783" s="46"/>
      <c r="SWL783" s="46"/>
      <c r="SWM783" s="46"/>
      <c r="SWN783" s="46"/>
      <c r="SWO783" s="46"/>
      <c r="SWP783" s="46"/>
      <c r="SWQ783" s="46"/>
      <c r="SWR783" s="46"/>
      <c r="SWS783" s="46"/>
      <c r="SWT783" s="46"/>
      <c r="SWU783" s="46"/>
      <c r="SWV783" s="46"/>
      <c r="SWW783" s="46"/>
      <c r="SWX783" s="46"/>
      <c r="SWY783" s="46"/>
      <c r="SWZ783" s="46"/>
      <c r="SXA783" s="46"/>
      <c r="SXB783" s="46"/>
      <c r="SXC783" s="46"/>
      <c r="SXD783" s="46"/>
      <c r="SXE783" s="46"/>
      <c r="SXF783" s="46"/>
      <c r="SXG783" s="46"/>
      <c r="SXH783" s="46"/>
      <c r="SXI783" s="46"/>
      <c r="SXJ783" s="46"/>
      <c r="SXK783" s="46"/>
      <c r="SXL783" s="46"/>
      <c r="SXM783" s="46"/>
      <c r="SXN783" s="46"/>
      <c r="SXO783" s="46"/>
      <c r="SXP783" s="46"/>
      <c r="SXQ783" s="46"/>
      <c r="SXR783" s="46"/>
      <c r="SXS783" s="46"/>
      <c r="SXT783" s="46"/>
      <c r="SXU783" s="46"/>
      <c r="SXV783" s="46"/>
      <c r="SXW783" s="46"/>
      <c r="SXX783" s="46"/>
      <c r="SXY783" s="46"/>
      <c r="SXZ783" s="46"/>
      <c r="SYA783" s="46"/>
      <c r="SYB783" s="46"/>
      <c r="SYC783" s="46"/>
      <c r="SYD783" s="46"/>
      <c r="SYE783" s="46"/>
      <c r="SYF783" s="46"/>
      <c r="SYG783" s="46"/>
      <c r="SYH783" s="46"/>
      <c r="SYI783" s="46"/>
      <c r="SYJ783" s="46"/>
      <c r="SYK783" s="46"/>
      <c r="SYL783" s="46"/>
      <c r="SYM783" s="46"/>
      <c r="SYN783" s="46"/>
      <c r="SYO783" s="46"/>
      <c r="SYP783" s="46"/>
      <c r="SYQ783" s="46"/>
      <c r="SYR783" s="46"/>
      <c r="SYS783" s="46"/>
      <c r="SYT783" s="46"/>
      <c r="SYU783" s="46"/>
      <c r="SYV783" s="46"/>
      <c r="SYW783" s="46"/>
      <c r="SYX783" s="46"/>
      <c r="SYY783" s="46"/>
      <c r="SYZ783" s="46"/>
      <c r="SZA783" s="46"/>
      <c r="SZB783" s="46"/>
      <c r="SZC783" s="46"/>
      <c r="SZD783" s="46"/>
      <c r="SZE783" s="46"/>
      <c r="SZF783" s="46"/>
      <c r="SZG783" s="46"/>
      <c r="SZH783" s="46"/>
      <c r="SZI783" s="46"/>
      <c r="SZJ783" s="46"/>
      <c r="SZK783" s="46"/>
      <c r="SZL783" s="46"/>
      <c r="SZM783" s="46"/>
      <c r="SZN783" s="46"/>
      <c r="SZO783" s="46"/>
      <c r="SZP783" s="46"/>
      <c r="SZQ783" s="46"/>
      <c r="SZR783" s="46"/>
      <c r="SZS783" s="46"/>
      <c r="SZT783" s="46"/>
      <c r="SZU783" s="46"/>
      <c r="SZV783" s="46"/>
      <c r="SZW783" s="46"/>
      <c r="SZX783" s="46"/>
      <c r="SZY783" s="46"/>
      <c r="SZZ783" s="46"/>
      <c r="TAA783" s="46"/>
      <c r="TAB783" s="46"/>
      <c r="TAC783" s="46"/>
      <c r="TAD783" s="46"/>
      <c r="TAE783" s="46"/>
      <c r="TAF783" s="46"/>
      <c r="TAG783" s="46"/>
      <c r="TAH783" s="46"/>
      <c r="TAI783" s="46"/>
      <c r="TAJ783" s="46"/>
      <c r="TAK783" s="46"/>
      <c r="TAL783" s="46"/>
      <c r="TAM783" s="46"/>
      <c r="TAN783" s="46"/>
      <c r="TAO783" s="46"/>
      <c r="TAP783" s="46"/>
      <c r="TAQ783" s="46"/>
      <c r="TAR783" s="46"/>
      <c r="TAS783" s="46"/>
      <c r="TAT783" s="46"/>
      <c r="TAU783" s="46"/>
      <c r="TAV783" s="46"/>
      <c r="TAW783" s="46"/>
      <c r="TAX783" s="46"/>
      <c r="TAY783" s="46"/>
      <c r="TAZ783" s="46"/>
      <c r="TBA783" s="46"/>
      <c r="TBB783" s="46"/>
      <c r="TBC783" s="46"/>
      <c r="TBD783" s="46"/>
      <c r="TBE783" s="46"/>
      <c r="TBF783" s="46"/>
      <c r="TBG783" s="46"/>
      <c r="TBH783" s="46"/>
      <c r="TBI783" s="46"/>
      <c r="TBJ783" s="46"/>
      <c r="TBK783" s="46"/>
      <c r="TBL783" s="46"/>
      <c r="TBM783" s="46"/>
      <c r="TBN783" s="46"/>
      <c r="TBO783" s="46"/>
      <c r="TBP783" s="46"/>
      <c r="TBQ783" s="46"/>
      <c r="TBR783" s="46"/>
      <c r="TBS783" s="46"/>
      <c r="TBT783" s="46"/>
      <c r="TBU783" s="46"/>
      <c r="TBV783" s="46"/>
      <c r="TBW783" s="46"/>
      <c r="TBX783" s="46"/>
      <c r="TBY783" s="46"/>
      <c r="TBZ783" s="46"/>
      <c r="TCA783" s="46"/>
      <c r="TCB783" s="46"/>
      <c r="TCC783" s="46"/>
      <c r="TCD783" s="46"/>
      <c r="TCE783" s="46"/>
      <c r="TCF783" s="46"/>
      <c r="TCG783" s="46"/>
      <c r="TCH783" s="46"/>
      <c r="TCI783" s="46"/>
      <c r="TCJ783" s="46"/>
      <c r="TCK783" s="46"/>
      <c r="TCL783" s="46"/>
      <c r="TCM783" s="46"/>
      <c r="TCN783" s="46"/>
      <c r="TCO783" s="46"/>
      <c r="TCP783" s="46"/>
      <c r="TCQ783" s="46"/>
      <c r="TCR783" s="46"/>
      <c r="TCS783" s="46"/>
      <c r="TCT783" s="46"/>
      <c r="TCU783" s="46"/>
      <c r="TCV783" s="46"/>
      <c r="TCW783" s="46"/>
      <c r="TCX783" s="46"/>
      <c r="TCY783" s="46"/>
      <c r="TCZ783" s="46"/>
      <c r="TDA783" s="46"/>
      <c r="TDB783" s="46"/>
      <c r="TDC783" s="46"/>
      <c r="TDD783" s="46"/>
      <c r="TDE783" s="46"/>
      <c r="TDF783" s="46"/>
      <c r="TDG783" s="46"/>
      <c r="TDH783" s="46"/>
      <c r="TDI783" s="46"/>
      <c r="TDJ783" s="46"/>
      <c r="TDK783" s="46"/>
      <c r="TDL783" s="46"/>
      <c r="TDM783" s="46"/>
      <c r="TDN783" s="46"/>
      <c r="TDO783" s="46"/>
      <c r="TDP783" s="46"/>
      <c r="TDQ783" s="46"/>
      <c r="TDR783" s="46"/>
      <c r="TDS783" s="46"/>
      <c r="TDT783" s="46"/>
      <c r="TDU783" s="46"/>
      <c r="TDV783" s="46"/>
      <c r="TDW783" s="46"/>
      <c r="TDX783" s="46"/>
      <c r="TDY783" s="46"/>
      <c r="TDZ783" s="46"/>
      <c r="TEA783" s="46"/>
      <c r="TEB783" s="46"/>
      <c r="TEC783" s="46"/>
      <c r="TED783" s="46"/>
      <c r="TEE783" s="46"/>
      <c r="TEF783" s="46"/>
      <c r="TEG783" s="46"/>
      <c r="TEH783" s="46"/>
      <c r="TEI783" s="46"/>
      <c r="TEJ783" s="46"/>
      <c r="TEK783" s="46"/>
      <c r="TEL783" s="46"/>
      <c r="TEM783" s="46"/>
      <c r="TEN783" s="46"/>
      <c r="TEO783" s="46"/>
      <c r="TEP783" s="46"/>
      <c r="TEQ783" s="46"/>
      <c r="TER783" s="46"/>
      <c r="TES783" s="46"/>
      <c r="TET783" s="46"/>
      <c r="TEU783" s="46"/>
      <c r="TEV783" s="46"/>
      <c r="TEW783" s="46"/>
      <c r="TEX783" s="46"/>
      <c r="TEY783" s="46"/>
      <c r="TEZ783" s="46"/>
      <c r="TFA783" s="46"/>
      <c r="TFB783" s="46"/>
      <c r="TFC783" s="46"/>
      <c r="TFD783" s="46"/>
      <c r="TFE783" s="46"/>
      <c r="TFF783" s="46"/>
      <c r="TFG783" s="46"/>
      <c r="TFH783" s="46"/>
      <c r="TFI783" s="46"/>
      <c r="TFJ783" s="46"/>
      <c r="TFK783" s="46"/>
      <c r="TFL783" s="46"/>
      <c r="TFM783" s="46"/>
      <c r="TFN783" s="46"/>
      <c r="TFO783" s="46"/>
      <c r="TFP783" s="46"/>
      <c r="TFQ783" s="46"/>
      <c r="TFR783" s="46"/>
      <c r="TFS783" s="46"/>
      <c r="TFT783" s="46"/>
      <c r="TFU783" s="46"/>
      <c r="TFV783" s="46"/>
      <c r="TFW783" s="46"/>
      <c r="TFX783" s="46"/>
      <c r="TFY783" s="46"/>
      <c r="TFZ783" s="46"/>
      <c r="TGA783" s="46"/>
      <c r="TGB783" s="46"/>
      <c r="TGC783" s="46"/>
      <c r="TGD783" s="46"/>
      <c r="TGE783" s="46"/>
      <c r="TGF783" s="46"/>
      <c r="TGG783" s="46"/>
      <c r="TGH783" s="46"/>
      <c r="TGI783" s="46"/>
      <c r="TGJ783" s="46"/>
      <c r="TGK783" s="46"/>
      <c r="TGL783" s="46"/>
      <c r="TGM783" s="46"/>
      <c r="TGN783" s="46"/>
      <c r="TGO783" s="46"/>
      <c r="TGP783" s="46"/>
      <c r="TGQ783" s="46"/>
      <c r="TGR783" s="46"/>
      <c r="TGS783" s="46"/>
      <c r="TGT783" s="46"/>
      <c r="TGU783" s="46"/>
      <c r="TGV783" s="46"/>
      <c r="TGW783" s="46"/>
      <c r="TGX783" s="46"/>
      <c r="TGY783" s="46"/>
      <c r="TGZ783" s="46"/>
      <c r="THA783" s="46"/>
      <c r="THB783" s="46"/>
      <c r="THC783" s="46"/>
      <c r="THD783" s="46"/>
      <c r="THE783" s="46"/>
      <c r="THF783" s="46"/>
      <c r="THG783" s="46"/>
      <c r="THH783" s="46"/>
      <c r="THI783" s="46"/>
      <c r="THJ783" s="46"/>
      <c r="THK783" s="46"/>
      <c r="THL783" s="46"/>
      <c r="THM783" s="46"/>
      <c r="THN783" s="46"/>
      <c r="THO783" s="46"/>
      <c r="THP783" s="46"/>
      <c r="THQ783" s="46"/>
      <c r="THR783" s="46"/>
      <c r="THS783" s="46"/>
      <c r="THT783" s="46"/>
      <c r="THU783" s="46"/>
      <c r="THV783" s="46"/>
      <c r="THW783" s="46"/>
      <c r="THX783" s="46"/>
      <c r="THY783" s="46"/>
      <c r="THZ783" s="46"/>
      <c r="TIA783" s="46"/>
      <c r="TIB783" s="46"/>
      <c r="TIC783" s="46"/>
      <c r="TID783" s="46"/>
      <c r="TIE783" s="46"/>
      <c r="TIF783" s="46"/>
      <c r="TIG783" s="46"/>
      <c r="TIH783" s="46"/>
      <c r="TII783" s="46"/>
      <c r="TIJ783" s="46"/>
      <c r="TIK783" s="46"/>
      <c r="TIL783" s="46"/>
      <c r="TIM783" s="46"/>
      <c r="TIN783" s="46"/>
      <c r="TIO783" s="46"/>
      <c r="TIP783" s="46"/>
      <c r="TIQ783" s="46"/>
      <c r="TIR783" s="46"/>
      <c r="TIS783" s="46"/>
      <c r="TIT783" s="46"/>
      <c r="TIU783" s="46"/>
      <c r="TIV783" s="46"/>
      <c r="TIW783" s="46"/>
      <c r="TIX783" s="46"/>
      <c r="TIY783" s="46"/>
      <c r="TIZ783" s="46"/>
      <c r="TJA783" s="46"/>
      <c r="TJB783" s="46"/>
      <c r="TJC783" s="46"/>
      <c r="TJD783" s="46"/>
      <c r="TJE783" s="46"/>
      <c r="TJF783" s="46"/>
      <c r="TJG783" s="46"/>
      <c r="TJH783" s="46"/>
      <c r="TJI783" s="46"/>
      <c r="TJJ783" s="46"/>
      <c r="TJK783" s="46"/>
      <c r="TJL783" s="46"/>
      <c r="TJM783" s="46"/>
      <c r="TJN783" s="46"/>
      <c r="TJO783" s="46"/>
      <c r="TJP783" s="46"/>
      <c r="TJQ783" s="46"/>
      <c r="TJR783" s="46"/>
      <c r="TJS783" s="46"/>
      <c r="TJT783" s="46"/>
      <c r="TJU783" s="46"/>
      <c r="TJV783" s="46"/>
      <c r="TJW783" s="46"/>
      <c r="TJX783" s="46"/>
      <c r="TJY783" s="46"/>
      <c r="TJZ783" s="46"/>
      <c r="TKA783" s="46"/>
      <c r="TKB783" s="46"/>
      <c r="TKC783" s="46"/>
      <c r="TKD783" s="46"/>
      <c r="TKE783" s="46"/>
      <c r="TKF783" s="46"/>
      <c r="TKG783" s="46"/>
      <c r="TKH783" s="46"/>
      <c r="TKI783" s="46"/>
      <c r="TKJ783" s="46"/>
      <c r="TKK783" s="46"/>
      <c r="TKL783" s="46"/>
      <c r="TKM783" s="46"/>
      <c r="TKN783" s="46"/>
      <c r="TKO783" s="46"/>
      <c r="TKP783" s="46"/>
      <c r="TKQ783" s="46"/>
      <c r="TKR783" s="46"/>
      <c r="TKS783" s="46"/>
      <c r="TKT783" s="46"/>
      <c r="TKU783" s="46"/>
      <c r="TKV783" s="46"/>
      <c r="TKW783" s="46"/>
      <c r="TKX783" s="46"/>
      <c r="TKY783" s="46"/>
      <c r="TKZ783" s="46"/>
      <c r="TLA783" s="46"/>
      <c r="TLB783" s="46"/>
      <c r="TLC783" s="46"/>
      <c r="TLD783" s="46"/>
      <c r="TLE783" s="46"/>
      <c r="TLF783" s="46"/>
      <c r="TLG783" s="46"/>
      <c r="TLH783" s="46"/>
      <c r="TLI783" s="46"/>
      <c r="TLJ783" s="46"/>
      <c r="TLK783" s="46"/>
      <c r="TLL783" s="46"/>
      <c r="TLM783" s="46"/>
      <c r="TLN783" s="46"/>
      <c r="TLO783" s="46"/>
      <c r="TLP783" s="46"/>
      <c r="TLQ783" s="46"/>
      <c r="TLR783" s="46"/>
      <c r="TLS783" s="46"/>
      <c r="TLT783" s="46"/>
      <c r="TLU783" s="46"/>
      <c r="TLV783" s="46"/>
      <c r="TLW783" s="46"/>
      <c r="TLX783" s="46"/>
      <c r="TLY783" s="46"/>
      <c r="TLZ783" s="46"/>
      <c r="TMA783" s="46"/>
      <c r="TMB783" s="46"/>
      <c r="TMC783" s="46"/>
      <c r="TMD783" s="46"/>
      <c r="TME783" s="46"/>
      <c r="TMF783" s="46"/>
      <c r="TMG783" s="46"/>
      <c r="TMH783" s="46"/>
      <c r="TMI783" s="46"/>
      <c r="TMJ783" s="46"/>
      <c r="TMK783" s="46"/>
      <c r="TML783" s="46"/>
      <c r="TMM783" s="46"/>
      <c r="TMN783" s="46"/>
      <c r="TMO783" s="46"/>
      <c r="TMP783" s="46"/>
      <c r="TMQ783" s="46"/>
      <c r="TMR783" s="46"/>
      <c r="TMS783" s="46"/>
      <c r="TMT783" s="46"/>
      <c r="TMU783" s="46"/>
      <c r="TMV783" s="46"/>
      <c r="TMW783" s="46"/>
      <c r="TMX783" s="46"/>
      <c r="TMY783" s="46"/>
      <c r="TMZ783" s="46"/>
      <c r="TNA783" s="46"/>
      <c r="TNB783" s="46"/>
      <c r="TNC783" s="46"/>
      <c r="TND783" s="46"/>
      <c r="TNE783" s="46"/>
      <c r="TNF783" s="46"/>
      <c r="TNG783" s="46"/>
      <c r="TNH783" s="46"/>
      <c r="TNI783" s="46"/>
      <c r="TNJ783" s="46"/>
      <c r="TNK783" s="46"/>
      <c r="TNL783" s="46"/>
      <c r="TNM783" s="46"/>
      <c r="TNN783" s="46"/>
      <c r="TNO783" s="46"/>
      <c r="TNP783" s="46"/>
      <c r="TNQ783" s="46"/>
      <c r="TNR783" s="46"/>
      <c r="TNS783" s="46"/>
      <c r="TNT783" s="46"/>
      <c r="TNU783" s="46"/>
      <c r="TNV783" s="46"/>
      <c r="TNW783" s="46"/>
      <c r="TNX783" s="46"/>
      <c r="TNY783" s="46"/>
      <c r="TNZ783" s="46"/>
      <c r="TOA783" s="46"/>
      <c r="TOB783" s="46"/>
      <c r="TOC783" s="46"/>
      <c r="TOD783" s="46"/>
      <c r="TOE783" s="46"/>
      <c r="TOF783" s="46"/>
      <c r="TOG783" s="46"/>
      <c r="TOH783" s="46"/>
      <c r="TOI783" s="46"/>
      <c r="TOJ783" s="46"/>
      <c r="TOK783" s="46"/>
      <c r="TOL783" s="46"/>
      <c r="TOM783" s="46"/>
      <c r="TON783" s="46"/>
      <c r="TOO783" s="46"/>
      <c r="TOP783" s="46"/>
      <c r="TOQ783" s="46"/>
      <c r="TOR783" s="46"/>
      <c r="TOS783" s="46"/>
      <c r="TOT783" s="46"/>
      <c r="TOU783" s="46"/>
      <c r="TOV783" s="46"/>
      <c r="TOW783" s="46"/>
      <c r="TOX783" s="46"/>
      <c r="TOY783" s="46"/>
      <c r="TOZ783" s="46"/>
      <c r="TPA783" s="46"/>
      <c r="TPB783" s="46"/>
      <c r="TPC783" s="46"/>
      <c r="TPD783" s="46"/>
      <c r="TPE783" s="46"/>
      <c r="TPF783" s="46"/>
      <c r="TPG783" s="46"/>
      <c r="TPH783" s="46"/>
      <c r="TPI783" s="46"/>
      <c r="TPJ783" s="46"/>
      <c r="TPK783" s="46"/>
      <c r="TPL783" s="46"/>
      <c r="TPM783" s="46"/>
      <c r="TPN783" s="46"/>
      <c r="TPO783" s="46"/>
      <c r="TPP783" s="46"/>
      <c r="TPQ783" s="46"/>
      <c r="TPR783" s="46"/>
      <c r="TPS783" s="46"/>
      <c r="TPT783" s="46"/>
      <c r="TPU783" s="46"/>
      <c r="TPV783" s="46"/>
      <c r="TPW783" s="46"/>
      <c r="TPX783" s="46"/>
      <c r="TPY783" s="46"/>
      <c r="TPZ783" s="46"/>
      <c r="TQA783" s="46"/>
      <c r="TQB783" s="46"/>
      <c r="TQC783" s="46"/>
      <c r="TQD783" s="46"/>
      <c r="TQE783" s="46"/>
      <c r="TQF783" s="46"/>
      <c r="TQG783" s="46"/>
      <c r="TQH783" s="46"/>
      <c r="TQI783" s="46"/>
      <c r="TQJ783" s="46"/>
      <c r="TQK783" s="46"/>
      <c r="TQL783" s="46"/>
      <c r="TQM783" s="46"/>
      <c r="TQN783" s="46"/>
      <c r="TQO783" s="46"/>
      <c r="TQP783" s="46"/>
      <c r="TQQ783" s="46"/>
      <c r="TQR783" s="46"/>
      <c r="TQS783" s="46"/>
      <c r="TQT783" s="46"/>
      <c r="TQU783" s="46"/>
      <c r="TQV783" s="46"/>
      <c r="TQW783" s="46"/>
      <c r="TQX783" s="46"/>
      <c r="TQY783" s="46"/>
      <c r="TQZ783" s="46"/>
      <c r="TRA783" s="46"/>
      <c r="TRB783" s="46"/>
      <c r="TRC783" s="46"/>
      <c r="TRD783" s="46"/>
      <c r="TRE783" s="46"/>
      <c r="TRF783" s="46"/>
      <c r="TRG783" s="46"/>
      <c r="TRH783" s="46"/>
      <c r="TRI783" s="46"/>
      <c r="TRJ783" s="46"/>
      <c r="TRK783" s="46"/>
      <c r="TRL783" s="46"/>
      <c r="TRM783" s="46"/>
      <c r="TRN783" s="46"/>
      <c r="TRO783" s="46"/>
      <c r="TRP783" s="46"/>
      <c r="TRQ783" s="46"/>
      <c r="TRR783" s="46"/>
      <c r="TRS783" s="46"/>
      <c r="TRT783" s="46"/>
      <c r="TRU783" s="46"/>
      <c r="TRV783" s="46"/>
      <c r="TRW783" s="46"/>
      <c r="TRX783" s="46"/>
      <c r="TRY783" s="46"/>
      <c r="TRZ783" s="46"/>
      <c r="TSA783" s="46"/>
      <c r="TSB783" s="46"/>
      <c r="TSC783" s="46"/>
      <c r="TSD783" s="46"/>
      <c r="TSE783" s="46"/>
      <c r="TSF783" s="46"/>
      <c r="TSG783" s="46"/>
      <c r="TSH783" s="46"/>
      <c r="TSI783" s="46"/>
      <c r="TSJ783" s="46"/>
      <c r="TSK783" s="46"/>
      <c r="TSL783" s="46"/>
      <c r="TSM783" s="46"/>
      <c r="TSN783" s="46"/>
      <c r="TSO783" s="46"/>
      <c r="TSP783" s="46"/>
      <c r="TSQ783" s="46"/>
      <c r="TSR783" s="46"/>
      <c r="TSS783" s="46"/>
      <c r="TST783" s="46"/>
      <c r="TSU783" s="46"/>
      <c r="TSV783" s="46"/>
      <c r="TSW783" s="46"/>
      <c r="TSX783" s="46"/>
      <c r="TSY783" s="46"/>
      <c r="TSZ783" s="46"/>
      <c r="TTA783" s="46"/>
      <c r="TTB783" s="46"/>
      <c r="TTC783" s="46"/>
      <c r="TTD783" s="46"/>
      <c r="TTE783" s="46"/>
      <c r="TTF783" s="46"/>
      <c r="TTG783" s="46"/>
      <c r="TTH783" s="46"/>
      <c r="TTI783" s="46"/>
      <c r="TTJ783" s="46"/>
      <c r="TTK783" s="46"/>
      <c r="TTL783" s="46"/>
      <c r="TTM783" s="46"/>
      <c r="TTN783" s="46"/>
      <c r="TTO783" s="46"/>
      <c r="TTP783" s="46"/>
      <c r="TTQ783" s="46"/>
      <c r="TTR783" s="46"/>
      <c r="TTS783" s="46"/>
      <c r="TTT783" s="46"/>
      <c r="TTU783" s="46"/>
      <c r="TTV783" s="46"/>
      <c r="TTW783" s="46"/>
      <c r="TTX783" s="46"/>
      <c r="TTY783" s="46"/>
      <c r="TTZ783" s="46"/>
      <c r="TUA783" s="46"/>
      <c r="TUB783" s="46"/>
      <c r="TUC783" s="46"/>
      <c r="TUD783" s="46"/>
      <c r="TUE783" s="46"/>
      <c r="TUF783" s="46"/>
      <c r="TUG783" s="46"/>
      <c r="TUH783" s="46"/>
      <c r="TUI783" s="46"/>
      <c r="TUJ783" s="46"/>
      <c r="TUK783" s="46"/>
      <c r="TUL783" s="46"/>
      <c r="TUM783" s="46"/>
      <c r="TUN783" s="46"/>
      <c r="TUO783" s="46"/>
      <c r="TUP783" s="46"/>
      <c r="TUQ783" s="46"/>
      <c r="TUR783" s="46"/>
      <c r="TUS783" s="46"/>
      <c r="TUT783" s="46"/>
      <c r="TUU783" s="46"/>
      <c r="TUV783" s="46"/>
      <c r="TUW783" s="46"/>
      <c r="TUX783" s="46"/>
      <c r="TUY783" s="46"/>
      <c r="TUZ783" s="46"/>
      <c r="TVA783" s="46"/>
      <c r="TVB783" s="46"/>
      <c r="TVC783" s="46"/>
      <c r="TVD783" s="46"/>
      <c r="TVE783" s="46"/>
      <c r="TVF783" s="46"/>
      <c r="TVG783" s="46"/>
      <c r="TVH783" s="46"/>
      <c r="TVI783" s="46"/>
      <c r="TVJ783" s="46"/>
      <c r="TVK783" s="46"/>
      <c r="TVL783" s="46"/>
      <c r="TVM783" s="46"/>
      <c r="TVN783" s="46"/>
      <c r="TVO783" s="46"/>
      <c r="TVP783" s="46"/>
      <c r="TVQ783" s="46"/>
      <c r="TVR783" s="46"/>
      <c r="TVS783" s="46"/>
      <c r="TVT783" s="46"/>
      <c r="TVU783" s="46"/>
      <c r="TVV783" s="46"/>
      <c r="TVW783" s="46"/>
      <c r="TVX783" s="46"/>
      <c r="TVY783" s="46"/>
      <c r="TVZ783" s="46"/>
      <c r="TWA783" s="46"/>
      <c r="TWB783" s="46"/>
      <c r="TWC783" s="46"/>
      <c r="TWD783" s="46"/>
      <c r="TWE783" s="46"/>
      <c r="TWF783" s="46"/>
      <c r="TWG783" s="46"/>
      <c r="TWH783" s="46"/>
      <c r="TWI783" s="46"/>
      <c r="TWJ783" s="46"/>
      <c r="TWK783" s="46"/>
      <c r="TWL783" s="46"/>
      <c r="TWM783" s="46"/>
      <c r="TWN783" s="46"/>
      <c r="TWO783" s="46"/>
      <c r="TWP783" s="46"/>
      <c r="TWQ783" s="46"/>
      <c r="TWR783" s="46"/>
      <c r="TWS783" s="46"/>
      <c r="TWT783" s="46"/>
      <c r="TWU783" s="46"/>
      <c r="TWV783" s="46"/>
      <c r="TWW783" s="46"/>
      <c r="TWX783" s="46"/>
      <c r="TWY783" s="46"/>
      <c r="TWZ783" s="46"/>
      <c r="TXA783" s="46"/>
      <c r="TXB783" s="46"/>
      <c r="TXC783" s="46"/>
      <c r="TXD783" s="46"/>
      <c r="TXE783" s="46"/>
      <c r="TXF783" s="46"/>
      <c r="TXG783" s="46"/>
      <c r="TXH783" s="46"/>
      <c r="TXI783" s="46"/>
      <c r="TXJ783" s="46"/>
      <c r="TXK783" s="46"/>
      <c r="TXL783" s="46"/>
      <c r="TXM783" s="46"/>
      <c r="TXN783" s="46"/>
      <c r="TXO783" s="46"/>
      <c r="TXP783" s="46"/>
      <c r="TXQ783" s="46"/>
      <c r="TXR783" s="46"/>
      <c r="TXS783" s="46"/>
      <c r="TXT783" s="46"/>
      <c r="TXU783" s="46"/>
      <c r="TXV783" s="46"/>
      <c r="TXW783" s="46"/>
      <c r="TXX783" s="46"/>
      <c r="TXY783" s="46"/>
      <c r="TXZ783" s="46"/>
      <c r="TYA783" s="46"/>
      <c r="TYB783" s="46"/>
      <c r="TYC783" s="46"/>
      <c r="TYD783" s="46"/>
      <c r="TYE783" s="46"/>
      <c r="TYF783" s="46"/>
      <c r="TYG783" s="46"/>
      <c r="TYH783" s="46"/>
      <c r="TYI783" s="46"/>
      <c r="TYJ783" s="46"/>
      <c r="TYK783" s="46"/>
      <c r="TYL783" s="46"/>
      <c r="TYM783" s="46"/>
      <c r="TYN783" s="46"/>
      <c r="TYO783" s="46"/>
      <c r="TYP783" s="46"/>
      <c r="TYQ783" s="46"/>
      <c r="TYR783" s="46"/>
      <c r="TYS783" s="46"/>
      <c r="TYT783" s="46"/>
      <c r="TYU783" s="46"/>
      <c r="TYV783" s="46"/>
      <c r="TYW783" s="46"/>
      <c r="TYX783" s="46"/>
      <c r="TYY783" s="46"/>
      <c r="TYZ783" s="46"/>
      <c r="TZA783" s="46"/>
      <c r="TZB783" s="46"/>
      <c r="TZC783" s="46"/>
      <c r="TZD783" s="46"/>
      <c r="TZE783" s="46"/>
      <c r="TZF783" s="46"/>
      <c r="TZG783" s="46"/>
      <c r="TZH783" s="46"/>
      <c r="TZI783" s="46"/>
      <c r="TZJ783" s="46"/>
      <c r="TZK783" s="46"/>
      <c r="TZL783" s="46"/>
      <c r="TZM783" s="46"/>
      <c r="TZN783" s="46"/>
      <c r="TZO783" s="46"/>
      <c r="TZP783" s="46"/>
      <c r="TZQ783" s="46"/>
      <c r="TZR783" s="46"/>
      <c r="TZS783" s="46"/>
      <c r="TZT783" s="46"/>
      <c r="TZU783" s="46"/>
      <c r="TZV783" s="46"/>
      <c r="TZW783" s="46"/>
      <c r="TZX783" s="46"/>
      <c r="TZY783" s="46"/>
      <c r="TZZ783" s="46"/>
      <c r="UAA783" s="46"/>
      <c r="UAB783" s="46"/>
      <c r="UAC783" s="46"/>
      <c r="UAD783" s="46"/>
      <c r="UAE783" s="46"/>
      <c r="UAF783" s="46"/>
      <c r="UAG783" s="46"/>
      <c r="UAH783" s="46"/>
      <c r="UAI783" s="46"/>
      <c r="UAJ783" s="46"/>
      <c r="UAK783" s="46"/>
      <c r="UAL783" s="46"/>
      <c r="UAM783" s="46"/>
      <c r="UAN783" s="46"/>
      <c r="UAO783" s="46"/>
      <c r="UAP783" s="46"/>
      <c r="UAQ783" s="46"/>
      <c r="UAR783" s="46"/>
      <c r="UAS783" s="46"/>
      <c r="UAT783" s="46"/>
      <c r="UAU783" s="46"/>
      <c r="UAV783" s="46"/>
      <c r="UAW783" s="46"/>
      <c r="UAX783" s="46"/>
      <c r="UAY783" s="46"/>
      <c r="UAZ783" s="46"/>
      <c r="UBA783" s="46"/>
      <c r="UBB783" s="46"/>
      <c r="UBC783" s="46"/>
      <c r="UBD783" s="46"/>
      <c r="UBE783" s="46"/>
      <c r="UBF783" s="46"/>
      <c r="UBG783" s="46"/>
      <c r="UBH783" s="46"/>
      <c r="UBI783" s="46"/>
      <c r="UBJ783" s="46"/>
      <c r="UBK783" s="46"/>
      <c r="UBL783" s="46"/>
      <c r="UBM783" s="46"/>
      <c r="UBN783" s="46"/>
      <c r="UBO783" s="46"/>
      <c r="UBP783" s="46"/>
      <c r="UBQ783" s="46"/>
      <c r="UBR783" s="46"/>
      <c r="UBS783" s="46"/>
      <c r="UBT783" s="46"/>
      <c r="UBU783" s="46"/>
      <c r="UBV783" s="46"/>
      <c r="UBW783" s="46"/>
      <c r="UBX783" s="46"/>
      <c r="UBY783" s="46"/>
      <c r="UBZ783" s="46"/>
      <c r="UCA783" s="46"/>
      <c r="UCB783" s="46"/>
      <c r="UCC783" s="46"/>
      <c r="UCD783" s="46"/>
      <c r="UCE783" s="46"/>
      <c r="UCF783" s="46"/>
      <c r="UCG783" s="46"/>
      <c r="UCH783" s="46"/>
      <c r="UCI783" s="46"/>
      <c r="UCJ783" s="46"/>
      <c r="UCK783" s="46"/>
      <c r="UCL783" s="46"/>
      <c r="UCM783" s="46"/>
      <c r="UCN783" s="46"/>
      <c r="UCO783" s="46"/>
      <c r="UCP783" s="46"/>
      <c r="UCQ783" s="46"/>
      <c r="UCR783" s="46"/>
      <c r="UCS783" s="46"/>
      <c r="UCT783" s="46"/>
      <c r="UCU783" s="46"/>
      <c r="UCV783" s="46"/>
      <c r="UCW783" s="46"/>
      <c r="UCX783" s="46"/>
      <c r="UCY783" s="46"/>
      <c r="UCZ783" s="46"/>
      <c r="UDA783" s="46"/>
      <c r="UDB783" s="46"/>
      <c r="UDC783" s="46"/>
      <c r="UDD783" s="46"/>
      <c r="UDE783" s="46"/>
      <c r="UDF783" s="46"/>
      <c r="UDG783" s="46"/>
      <c r="UDH783" s="46"/>
      <c r="UDI783" s="46"/>
      <c r="UDJ783" s="46"/>
      <c r="UDK783" s="46"/>
      <c r="UDL783" s="46"/>
      <c r="UDM783" s="46"/>
      <c r="UDN783" s="46"/>
      <c r="UDO783" s="46"/>
      <c r="UDP783" s="46"/>
      <c r="UDQ783" s="46"/>
      <c r="UDR783" s="46"/>
      <c r="UDS783" s="46"/>
      <c r="UDT783" s="46"/>
      <c r="UDU783" s="46"/>
      <c r="UDV783" s="46"/>
      <c r="UDW783" s="46"/>
      <c r="UDX783" s="46"/>
      <c r="UDY783" s="46"/>
      <c r="UDZ783" s="46"/>
      <c r="UEA783" s="46"/>
      <c r="UEB783" s="46"/>
      <c r="UEC783" s="46"/>
      <c r="UED783" s="46"/>
      <c r="UEE783" s="46"/>
      <c r="UEF783" s="46"/>
      <c r="UEG783" s="46"/>
      <c r="UEH783" s="46"/>
      <c r="UEI783" s="46"/>
      <c r="UEJ783" s="46"/>
      <c r="UEK783" s="46"/>
      <c r="UEL783" s="46"/>
      <c r="UEM783" s="46"/>
      <c r="UEN783" s="46"/>
      <c r="UEO783" s="46"/>
      <c r="UEP783" s="46"/>
      <c r="UEQ783" s="46"/>
      <c r="UER783" s="46"/>
      <c r="UES783" s="46"/>
      <c r="UET783" s="46"/>
      <c r="UEU783" s="46"/>
      <c r="UEV783" s="46"/>
      <c r="UEW783" s="46"/>
      <c r="UEX783" s="46"/>
      <c r="UEY783" s="46"/>
      <c r="UEZ783" s="46"/>
      <c r="UFA783" s="46"/>
      <c r="UFB783" s="46"/>
      <c r="UFC783" s="46"/>
      <c r="UFD783" s="46"/>
      <c r="UFE783" s="46"/>
      <c r="UFF783" s="46"/>
      <c r="UFG783" s="46"/>
      <c r="UFH783" s="46"/>
      <c r="UFI783" s="46"/>
      <c r="UFJ783" s="46"/>
      <c r="UFK783" s="46"/>
      <c r="UFL783" s="46"/>
      <c r="UFM783" s="46"/>
      <c r="UFN783" s="46"/>
      <c r="UFO783" s="46"/>
      <c r="UFP783" s="46"/>
      <c r="UFQ783" s="46"/>
      <c r="UFR783" s="46"/>
      <c r="UFS783" s="46"/>
      <c r="UFT783" s="46"/>
      <c r="UFU783" s="46"/>
      <c r="UFV783" s="46"/>
      <c r="UFW783" s="46"/>
      <c r="UFX783" s="46"/>
      <c r="UFY783" s="46"/>
      <c r="UFZ783" s="46"/>
      <c r="UGA783" s="46"/>
      <c r="UGB783" s="46"/>
      <c r="UGC783" s="46"/>
      <c r="UGD783" s="46"/>
      <c r="UGE783" s="46"/>
      <c r="UGF783" s="46"/>
      <c r="UGG783" s="46"/>
      <c r="UGH783" s="46"/>
      <c r="UGI783" s="46"/>
      <c r="UGJ783" s="46"/>
      <c r="UGK783" s="46"/>
      <c r="UGL783" s="46"/>
      <c r="UGM783" s="46"/>
      <c r="UGN783" s="46"/>
      <c r="UGO783" s="46"/>
      <c r="UGP783" s="46"/>
      <c r="UGQ783" s="46"/>
      <c r="UGR783" s="46"/>
      <c r="UGS783" s="46"/>
      <c r="UGT783" s="46"/>
      <c r="UGU783" s="46"/>
      <c r="UGV783" s="46"/>
      <c r="UGW783" s="46"/>
      <c r="UGX783" s="46"/>
      <c r="UGY783" s="46"/>
      <c r="UGZ783" s="46"/>
      <c r="UHA783" s="46"/>
      <c r="UHB783" s="46"/>
      <c r="UHC783" s="46"/>
      <c r="UHD783" s="46"/>
      <c r="UHE783" s="46"/>
      <c r="UHF783" s="46"/>
      <c r="UHG783" s="46"/>
      <c r="UHH783" s="46"/>
      <c r="UHI783" s="46"/>
      <c r="UHJ783" s="46"/>
      <c r="UHK783" s="46"/>
      <c r="UHL783" s="46"/>
      <c r="UHM783" s="46"/>
      <c r="UHN783" s="46"/>
      <c r="UHO783" s="46"/>
      <c r="UHP783" s="46"/>
      <c r="UHQ783" s="46"/>
      <c r="UHR783" s="46"/>
      <c r="UHS783" s="46"/>
      <c r="UHT783" s="46"/>
      <c r="UHU783" s="46"/>
      <c r="UHV783" s="46"/>
      <c r="UHW783" s="46"/>
      <c r="UHX783" s="46"/>
      <c r="UHY783" s="46"/>
      <c r="UHZ783" s="46"/>
      <c r="UIA783" s="46"/>
      <c r="UIB783" s="46"/>
      <c r="UIC783" s="46"/>
      <c r="UID783" s="46"/>
      <c r="UIE783" s="46"/>
      <c r="UIF783" s="46"/>
      <c r="UIG783" s="46"/>
      <c r="UIH783" s="46"/>
      <c r="UII783" s="46"/>
      <c r="UIJ783" s="46"/>
      <c r="UIK783" s="46"/>
      <c r="UIL783" s="46"/>
      <c r="UIM783" s="46"/>
      <c r="UIN783" s="46"/>
      <c r="UIO783" s="46"/>
      <c r="UIP783" s="46"/>
      <c r="UIQ783" s="46"/>
      <c r="UIR783" s="46"/>
      <c r="UIS783" s="46"/>
      <c r="UIT783" s="46"/>
      <c r="UIU783" s="46"/>
      <c r="UIV783" s="46"/>
      <c r="UIW783" s="46"/>
      <c r="UIX783" s="46"/>
      <c r="UIY783" s="46"/>
      <c r="UIZ783" s="46"/>
      <c r="UJA783" s="46"/>
      <c r="UJB783" s="46"/>
      <c r="UJC783" s="46"/>
      <c r="UJD783" s="46"/>
      <c r="UJE783" s="46"/>
      <c r="UJF783" s="46"/>
      <c r="UJG783" s="46"/>
      <c r="UJH783" s="46"/>
      <c r="UJI783" s="46"/>
      <c r="UJJ783" s="46"/>
      <c r="UJK783" s="46"/>
      <c r="UJL783" s="46"/>
      <c r="UJM783" s="46"/>
      <c r="UJN783" s="46"/>
      <c r="UJO783" s="46"/>
      <c r="UJP783" s="46"/>
      <c r="UJQ783" s="46"/>
      <c r="UJR783" s="46"/>
      <c r="UJS783" s="46"/>
      <c r="UJT783" s="46"/>
      <c r="UJU783" s="46"/>
      <c r="UJV783" s="46"/>
      <c r="UJW783" s="46"/>
      <c r="UJX783" s="46"/>
      <c r="UJY783" s="46"/>
      <c r="UJZ783" s="46"/>
      <c r="UKA783" s="46"/>
      <c r="UKB783" s="46"/>
      <c r="UKC783" s="46"/>
      <c r="UKD783" s="46"/>
      <c r="UKE783" s="46"/>
      <c r="UKF783" s="46"/>
      <c r="UKG783" s="46"/>
      <c r="UKH783" s="46"/>
      <c r="UKI783" s="46"/>
      <c r="UKJ783" s="46"/>
      <c r="UKK783" s="46"/>
      <c r="UKL783" s="46"/>
      <c r="UKM783" s="46"/>
      <c r="UKN783" s="46"/>
      <c r="UKO783" s="46"/>
      <c r="UKP783" s="46"/>
      <c r="UKQ783" s="46"/>
      <c r="UKR783" s="46"/>
      <c r="UKS783" s="46"/>
      <c r="UKT783" s="46"/>
      <c r="UKU783" s="46"/>
      <c r="UKV783" s="46"/>
      <c r="UKW783" s="46"/>
      <c r="UKX783" s="46"/>
      <c r="UKY783" s="46"/>
      <c r="UKZ783" s="46"/>
      <c r="ULA783" s="46"/>
      <c r="ULB783" s="46"/>
      <c r="ULC783" s="46"/>
      <c r="ULD783" s="46"/>
      <c r="ULE783" s="46"/>
      <c r="ULF783" s="46"/>
      <c r="ULG783" s="46"/>
      <c r="ULH783" s="46"/>
      <c r="ULI783" s="46"/>
      <c r="ULJ783" s="46"/>
      <c r="ULK783" s="46"/>
      <c r="ULL783" s="46"/>
      <c r="ULM783" s="46"/>
      <c r="ULN783" s="46"/>
      <c r="ULO783" s="46"/>
      <c r="ULP783" s="46"/>
      <c r="ULQ783" s="46"/>
      <c r="ULR783" s="46"/>
      <c r="ULS783" s="46"/>
      <c r="ULT783" s="46"/>
      <c r="ULU783" s="46"/>
      <c r="ULV783" s="46"/>
      <c r="ULW783" s="46"/>
      <c r="ULX783" s="46"/>
      <c r="ULY783" s="46"/>
      <c r="ULZ783" s="46"/>
      <c r="UMA783" s="46"/>
      <c r="UMB783" s="46"/>
      <c r="UMC783" s="46"/>
      <c r="UMD783" s="46"/>
      <c r="UME783" s="46"/>
      <c r="UMF783" s="46"/>
      <c r="UMG783" s="46"/>
      <c r="UMH783" s="46"/>
      <c r="UMI783" s="46"/>
      <c r="UMJ783" s="46"/>
      <c r="UMK783" s="46"/>
      <c r="UML783" s="46"/>
      <c r="UMM783" s="46"/>
      <c r="UMN783" s="46"/>
      <c r="UMO783" s="46"/>
      <c r="UMP783" s="46"/>
      <c r="UMQ783" s="46"/>
      <c r="UMR783" s="46"/>
      <c r="UMS783" s="46"/>
      <c r="UMT783" s="46"/>
      <c r="UMU783" s="46"/>
      <c r="UMV783" s="46"/>
      <c r="UMW783" s="46"/>
      <c r="UMX783" s="46"/>
      <c r="UMY783" s="46"/>
      <c r="UMZ783" s="46"/>
      <c r="UNA783" s="46"/>
      <c r="UNB783" s="46"/>
      <c r="UNC783" s="46"/>
      <c r="UND783" s="46"/>
      <c r="UNE783" s="46"/>
      <c r="UNF783" s="46"/>
      <c r="UNG783" s="46"/>
      <c r="UNH783" s="46"/>
      <c r="UNI783" s="46"/>
      <c r="UNJ783" s="46"/>
      <c r="UNK783" s="46"/>
      <c r="UNL783" s="46"/>
      <c r="UNM783" s="46"/>
      <c r="UNN783" s="46"/>
      <c r="UNO783" s="46"/>
      <c r="UNP783" s="46"/>
      <c r="UNQ783" s="46"/>
      <c r="UNR783" s="46"/>
      <c r="UNS783" s="46"/>
      <c r="UNT783" s="46"/>
      <c r="UNU783" s="46"/>
      <c r="UNV783" s="46"/>
      <c r="UNW783" s="46"/>
      <c r="UNX783" s="46"/>
      <c r="UNY783" s="46"/>
      <c r="UNZ783" s="46"/>
      <c r="UOA783" s="46"/>
      <c r="UOB783" s="46"/>
      <c r="UOC783" s="46"/>
      <c r="UOD783" s="46"/>
      <c r="UOE783" s="46"/>
      <c r="UOF783" s="46"/>
      <c r="UOG783" s="46"/>
      <c r="UOH783" s="46"/>
      <c r="UOI783" s="46"/>
      <c r="UOJ783" s="46"/>
      <c r="UOK783" s="46"/>
      <c r="UOL783" s="46"/>
      <c r="UOM783" s="46"/>
      <c r="UON783" s="46"/>
      <c r="UOO783" s="46"/>
      <c r="UOP783" s="46"/>
      <c r="UOQ783" s="46"/>
      <c r="UOR783" s="46"/>
      <c r="UOS783" s="46"/>
      <c r="UOT783" s="46"/>
      <c r="UOU783" s="46"/>
      <c r="UOV783" s="46"/>
      <c r="UOW783" s="46"/>
      <c r="UOX783" s="46"/>
      <c r="UOY783" s="46"/>
      <c r="UOZ783" s="46"/>
      <c r="UPA783" s="46"/>
      <c r="UPB783" s="46"/>
      <c r="UPC783" s="46"/>
      <c r="UPD783" s="46"/>
      <c r="UPE783" s="46"/>
      <c r="UPF783" s="46"/>
      <c r="UPG783" s="46"/>
      <c r="UPH783" s="46"/>
      <c r="UPI783" s="46"/>
      <c r="UPJ783" s="46"/>
      <c r="UPK783" s="46"/>
      <c r="UPL783" s="46"/>
      <c r="UPM783" s="46"/>
      <c r="UPN783" s="46"/>
      <c r="UPO783" s="46"/>
      <c r="UPP783" s="46"/>
      <c r="UPQ783" s="46"/>
      <c r="UPR783" s="46"/>
      <c r="UPS783" s="46"/>
      <c r="UPT783" s="46"/>
      <c r="UPU783" s="46"/>
      <c r="UPV783" s="46"/>
      <c r="UPW783" s="46"/>
      <c r="UPX783" s="46"/>
      <c r="UPY783" s="46"/>
      <c r="UPZ783" s="46"/>
      <c r="UQA783" s="46"/>
      <c r="UQB783" s="46"/>
      <c r="UQC783" s="46"/>
      <c r="UQD783" s="46"/>
      <c r="UQE783" s="46"/>
      <c r="UQF783" s="46"/>
      <c r="UQG783" s="46"/>
      <c r="UQH783" s="46"/>
      <c r="UQI783" s="46"/>
      <c r="UQJ783" s="46"/>
      <c r="UQK783" s="46"/>
      <c r="UQL783" s="46"/>
      <c r="UQM783" s="46"/>
      <c r="UQN783" s="46"/>
      <c r="UQO783" s="46"/>
      <c r="UQP783" s="46"/>
      <c r="UQQ783" s="46"/>
      <c r="UQR783" s="46"/>
      <c r="UQS783" s="46"/>
      <c r="UQT783" s="46"/>
      <c r="UQU783" s="46"/>
      <c r="UQV783" s="46"/>
      <c r="UQW783" s="46"/>
      <c r="UQX783" s="46"/>
      <c r="UQY783" s="46"/>
      <c r="UQZ783" s="46"/>
      <c r="URA783" s="46"/>
      <c r="URB783" s="46"/>
      <c r="URC783" s="46"/>
      <c r="URD783" s="46"/>
      <c r="URE783" s="46"/>
      <c r="URF783" s="46"/>
      <c r="URG783" s="46"/>
      <c r="URH783" s="46"/>
      <c r="URI783" s="46"/>
      <c r="URJ783" s="46"/>
      <c r="URK783" s="46"/>
      <c r="URL783" s="46"/>
      <c r="URM783" s="46"/>
      <c r="URN783" s="46"/>
      <c r="URO783" s="46"/>
      <c r="URP783" s="46"/>
      <c r="URQ783" s="46"/>
      <c r="URR783" s="46"/>
      <c r="URS783" s="46"/>
      <c r="URT783" s="46"/>
      <c r="URU783" s="46"/>
      <c r="URV783" s="46"/>
      <c r="URW783" s="46"/>
      <c r="URX783" s="46"/>
      <c r="URY783" s="46"/>
      <c r="URZ783" s="46"/>
      <c r="USA783" s="46"/>
      <c r="USB783" s="46"/>
      <c r="USC783" s="46"/>
      <c r="USD783" s="46"/>
      <c r="USE783" s="46"/>
      <c r="USF783" s="46"/>
      <c r="USG783" s="46"/>
      <c r="USH783" s="46"/>
      <c r="USI783" s="46"/>
      <c r="USJ783" s="46"/>
      <c r="USK783" s="46"/>
      <c r="USL783" s="46"/>
      <c r="USM783" s="46"/>
      <c r="USN783" s="46"/>
      <c r="USO783" s="46"/>
      <c r="USP783" s="46"/>
      <c r="USQ783" s="46"/>
      <c r="USR783" s="46"/>
      <c r="USS783" s="46"/>
      <c r="UST783" s="46"/>
      <c r="USU783" s="46"/>
      <c r="USV783" s="46"/>
      <c r="USW783" s="46"/>
      <c r="USX783" s="46"/>
      <c r="USY783" s="46"/>
      <c r="USZ783" s="46"/>
      <c r="UTA783" s="46"/>
      <c r="UTB783" s="46"/>
      <c r="UTC783" s="46"/>
      <c r="UTD783" s="46"/>
      <c r="UTE783" s="46"/>
      <c r="UTF783" s="46"/>
      <c r="UTG783" s="46"/>
      <c r="UTH783" s="46"/>
      <c r="UTI783" s="46"/>
      <c r="UTJ783" s="46"/>
      <c r="UTK783" s="46"/>
      <c r="UTL783" s="46"/>
      <c r="UTM783" s="46"/>
      <c r="UTN783" s="46"/>
      <c r="UTO783" s="46"/>
      <c r="UTP783" s="46"/>
      <c r="UTQ783" s="46"/>
      <c r="UTR783" s="46"/>
      <c r="UTS783" s="46"/>
      <c r="UTT783" s="46"/>
      <c r="UTU783" s="46"/>
      <c r="UTV783" s="46"/>
      <c r="UTW783" s="46"/>
      <c r="UTX783" s="46"/>
      <c r="UTY783" s="46"/>
      <c r="UTZ783" s="46"/>
      <c r="UUA783" s="46"/>
      <c r="UUB783" s="46"/>
      <c r="UUC783" s="46"/>
      <c r="UUD783" s="46"/>
      <c r="UUE783" s="46"/>
      <c r="UUF783" s="46"/>
      <c r="UUG783" s="46"/>
      <c r="UUH783" s="46"/>
      <c r="UUI783" s="46"/>
      <c r="UUJ783" s="46"/>
      <c r="UUK783" s="46"/>
      <c r="UUL783" s="46"/>
      <c r="UUM783" s="46"/>
      <c r="UUN783" s="46"/>
      <c r="UUO783" s="46"/>
      <c r="UUP783" s="46"/>
      <c r="UUQ783" s="46"/>
      <c r="UUR783" s="46"/>
      <c r="UUS783" s="46"/>
      <c r="UUT783" s="46"/>
      <c r="UUU783" s="46"/>
      <c r="UUV783" s="46"/>
      <c r="UUW783" s="46"/>
      <c r="UUX783" s="46"/>
      <c r="UUY783" s="46"/>
      <c r="UUZ783" s="46"/>
      <c r="UVA783" s="46"/>
      <c r="UVB783" s="46"/>
      <c r="UVC783" s="46"/>
      <c r="UVD783" s="46"/>
      <c r="UVE783" s="46"/>
      <c r="UVF783" s="46"/>
      <c r="UVG783" s="46"/>
      <c r="UVH783" s="46"/>
      <c r="UVI783" s="46"/>
      <c r="UVJ783" s="46"/>
      <c r="UVK783" s="46"/>
      <c r="UVL783" s="46"/>
      <c r="UVM783" s="46"/>
      <c r="UVN783" s="46"/>
      <c r="UVO783" s="46"/>
      <c r="UVP783" s="46"/>
      <c r="UVQ783" s="46"/>
      <c r="UVR783" s="46"/>
      <c r="UVS783" s="46"/>
      <c r="UVT783" s="46"/>
      <c r="UVU783" s="46"/>
      <c r="UVV783" s="46"/>
      <c r="UVW783" s="46"/>
      <c r="UVX783" s="46"/>
      <c r="UVY783" s="46"/>
      <c r="UVZ783" s="46"/>
      <c r="UWA783" s="46"/>
      <c r="UWB783" s="46"/>
      <c r="UWC783" s="46"/>
      <c r="UWD783" s="46"/>
      <c r="UWE783" s="46"/>
      <c r="UWF783" s="46"/>
      <c r="UWG783" s="46"/>
      <c r="UWH783" s="46"/>
      <c r="UWI783" s="46"/>
      <c r="UWJ783" s="46"/>
      <c r="UWK783" s="46"/>
      <c r="UWL783" s="46"/>
      <c r="UWM783" s="46"/>
      <c r="UWN783" s="46"/>
      <c r="UWO783" s="46"/>
      <c r="UWP783" s="46"/>
      <c r="UWQ783" s="46"/>
      <c r="UWR783" s="46"/>
      <c r="UWS783" s="46"/>
      <c r="UWT783" s="46"/>
      <c r="UWU783" s="46"/>
      <c r="UWV783" s="46"/>
      <c r="UWW783" s="46"/>
      <c r="UWX783" s="46"/>
      <c r="UWY783" s="46"/>
      <c r="UWZ783" s="46"/>
      <c r="UXA783" s="46"/>
      <c r="UXB783" s="46"/>
      <c r="UXC783" s="46"/>
      <c r="UXD783" s="46"/>
      <c r="UXE783" s="46"/>
      <c r="UXF783" s="46"/>
      <c r="UXG783" s="46"/>
      <c r="UXH783" s="46"/>
      <c r="UXI783" s="46"/>
      <c r="UXJ783" s="46"/>
      <c r="UXK783" s="46"/>
      <c r="UXL783" s="46"/>
      <c r="UXM783" s="46"/>
      <c r="UXN783" s="46"/>
      <c r="UXO783" s="46"/>
      <c r="UXP783" s="46"/>
      <c r="UXQ783" s="46"/>
      <c r="UXR783" s="46"/>
      <c r="UXS783" s="46"/>
      <c r="UXT783" s="46"/>
      <c r="UXU783" s="46"/>
      <c r="UXV783" s="46"/>
      <c r="UXW783" s="46"/>
      <c r="UXX783" s="46"/>
      <c r="UXY783" s="46"/>
      <c r="UXZ783" s="46"/>
      <c r="UYA783" s="46"/>
      <c r="UYB783" s="46"/>
      <c r="UYC783" s="46"/>
      <c r="UYD783" s="46"/>
      <c r="UYE783" s="46"/>
      <c r="UYF783" s="46"/>
      <c r="UYG783" s="46"/>
      <c r="UYH783" s="46"/>
      <c r="UYI783" s="46"/>
      <c r="UYJ783" s="46"/>
      <c r="UYK783" s="46"/>
      <c r="UYL783" s="46"/>
      <c r="UYM783" s="46"/>
      <c r="UYN783" s="46"/>
      <c r="UYO783" s="46"/>
      <c r="UYP783" s="46"/>
      <c r="UYQ783" s="46"/>
      <c r="UYR783" s="46"/>
      <c r="UYS783" s="46"/>
      <c r="UYT783" s="46"/>
      <c r="UYU783" s="46"/>
      <c r="UYV783" s="46"/>
      <c r="UYW783" s="46"/>
      <c r="UYX783" s="46"/>
      <c r="UYY783" s="46"/>
      <c r="UYZ783" s="46"/>
      <c r="UZA783" s="46"/>
      <c r="UZB783" s="46"/>
      <c r="UZC783" s="46"/>
      <c r="UZD783" s="46"/>
      <c r="UZE783" s="46"/>
      <c r="UZF783" s="46"/>
      <c r="UZG783" s="46"/>
      <c r="UZH783" s="46"/>
      <c r="UZI783" s="46"/>
      <c r="UZJ783" s="46"/>
      <c r="UZK783" s="46"/>
      <c r="UZL783" s="46"/>
      <c r="UZM783" s="46"/>
      <c r="UZN783" s="46"/>
      <c r="UZO783" s="46"/>
      <c r="UZP783" s="46"/>
      <c r="UZQ783" s="46"/>
      <c r="UZR783" s="46"/>
      <c r="UZS783" s="46"/>
      <c r="UZT783" s="46"/>
      <c r="UZU783" s="46"/>
      <c r="UZV783" s="46"/>
      <c r="UZW783" s="46"/>
      <c r="UZX783" s="46"/>
      <c r="UZY783" s="46"/>
      <c r="UZZ783" s="46"/>
      <c r="VAA783" s="46"/>
      <c r="VAB783" s="46"/>
      <c r="VAC783" s="46"/>
      <c r="VAD783" s="46"/>
      <c r="VAE783" s="46"/>
      <c r="VAF783" s="46"/>
      <c r="VAG783" s="46"/>
      <c r="VAH783" s="46"/>
      <c r="VAI783" s="46"/>
      <c r="VAJ783" s="46"/>
      <c r="VAK783" s="46"/>
      <c r="VAL783" s="46"/>
      <c r="VAM783" s="46"/>
      <c r="VAN783" s="46"/>
      <c r="VAO783" s="46"/>
      <c r="VAP783" s="46"/>
      <c r="VAQ783" s="46"/>
      <c r="VAR783" s="46"/>
      <c r="VAS783" s="46"/>
      <c r="VAT783" s="46"/>
      <c r="VAU783" s="46"/>
      <c r="VAV783" s="46"/>
      <c r="VAW783" s="46"/>
      <c r="VAX783" s="46"/>
      <c r="VAY783" s="46"/>
      <c r="VAZ783" s="46"/>
      <c r="VBA783" s="46"/>
      <c r="VBB783" s="46"/>
      <c r="VBC783" s="46"/>
      <c r="VBD783" s="46"/>
      <c r="VBE783" s="46"/>
      <c r="VBF783" s="46"/>
      <c r="VBG783" s="46"/>
      <c r="VBH783" s="46"/>
      <c r="VBI783" s="46"/>
      <c r="VBJ783" s="46"/>
      <c r="VBK783" s="46"/>
      <c r="VBL783" s="46"/>
      <c r="VBM783" s="46"/>
      <c r="VBN783" s="46"/>
      <c r="VBO783" s="46"/>
      <c r="VBP783" s="46"/>
      <c r="VBQ783" s="46"/>
      <c r="VBR783" s="46"/>
      <c r="VBS783" s="46"/>
      <c r="VBT783" s="46"/>
      <c r="VBU783" s="46"/>
      <c r="VBV783" s="46"/>
      <c r="VBW783" s="46"/>
      <c r="VBX783" s="46"/>
      <c r="VBY783" s="46"/>
      <c r="VBZ783" s="46"/>
      <c r="VCA783" s="46"/>
      <c r="VCB783" s="46"/>
      <c r="VCC783" s="46"/>
      <c r="VCD783" s="46"/>
      <c r="VCE783" s="46"/>
      <c r="VCF783" s="46"/>
      <c r="VCG783" s="46"/>
      <c r="VCH783" s="46"/>
      <c r="VCI783" s="46"/>
      <c r="VCJ783" s="46"/>
      <c r="VCK783" s="46"/>
      <c r="VCL783" s="46"/>
      <c r="VCM783" s="46"/>
      <c r="VCN783" s="46"/>
      <c r="VCO783" s="46"/>
      <c r="VCP783" s="46"/>
      <c r="VCQ783" s="46"/>
      <c r="VCR783" s="46"/>
      <c r="VCS783" s="46"/>
      <c r="VCT783" s="46"/>
      <c r="VCU783" s="46"/>
      <c r="VCV783" s="46"/>
      <c r="VCW783" s="46"/>
      <c r="VCX783" s="46"/>
      <c r="VCY783" s="46"/>
      <c r="VCZ783" s="46"/>
      <c r="VDA783" s="46"/>
      <c r="VDB783" s="46"/>
      <c r="VDC783" s="46"/>
      <c r="VDD783" s="46"/>
      <c r="VDE783" s="46"/>
      <c r="VDF783" s="46"/>
      <c r="VDG783" s="46"/>
      <c r="VDH783" s="46"/>
      <c r="VDI783" s="46"/>
      <c r="VDJ783" s="46"/>
      <c r="VDK783" s="46"/>
      <c r="VDL783" s="46"/>
      <c r="VDM783" s="46"/>
      <c r="VDN783" s="46"/>
      <c r="VDO783" s="46"/>
      <c r="VDP783" s="46"/>
      <c r="VDQ783" s="46"/>
      <c r="VDR783" s="46"/>
      <c r="VDS783" s="46"/>
      <c r="VDT783" s="46"/>
      <c r="VDU783" s="46"/>
      <c r="VDV783" s="46"/>
      <c r="VDW783" s="46"/>
      <c r="VDX783" s="46"/>
      <c r="VDY783" s="46"/>
      <c r="VDZ783" s="46"/>
      <c r="VEA783" s="46"/>
      <c r="VEB783" s="46"/>
      <c r="VEC783" s="46"/>
      <c r="VED783" s="46"/>
      <c r="VEE783" s="46"/>
      <c r="VEF783" s="46"/>
      <c r="VEG783" s="46"/>
      <c r="VEH783" s="46"/>
      <c r="VEI783" s="46"/>
      <c r="VEJ783" s="46"/>
      <c r="VEK783" s="46"/>
      <c r="VEL783" s="46"/>
      <c r="VEM783" s="46"/>
      <c r="VEN783" s="46"/>
      <c r="VEO783" s="46"/>
      <c r="VEP783" s="46"/>
      <c r="VEQ783" s="46"/>
      <c r="VER783" s="46"/>
      <c r="VES783" s="46"/>
      <c r="VET783" s="46"/>
      <c r="VEU783" s="46"/>
      <c r="VEV783" s="46"/>
      <c r="VEW783" s="46"/>
      <c r="VEX783" s="46"/>
      <c r="VEY783" s="46"/>
      <c r="VEZ783" s="46"/>
      <c r="VFA783" s="46"/>
      <c r="VFB783" s="46"/>
      <c r="VFC783" s="46"/>
      <c r="VFD783" s="46"/>
      <c r="VFE783" s="46"/>
      <c r="VFF783" s="46"/>
      <c r="VFG783" s="46"/>
      <c r="VFH783" s="46"/>
      <c r="VFI783" s="46"/>
      <c r="VFJ783" s="46"/>
      <c r="VFK783" s="46"/>
      <c r="VFL783" s="46"/>
      <c r="VFM783" s="46"/>
      <c r="VFN783" s="46"/>
      <c r="VFO783" s="46"/>
      <c r="VFP783" s="46"/>
      <c r="VFQ783" s="46"/>
      <c r="VFR783" s="46"/>
      <c r="VFS783" s="46"/>
      <c r="VFT783" s="46"/>
      <c r="VFU783" s="46"/>
      <c r="VFV783" s="46"/>
      <c r="VFW783" s="46"/>
      <c r="VFX783" s="46"/>
      <c r="VFY783" s="46"/>
      <c r="VFZ783" s="46"/>
      <c r="VGA783" s="46"/>
      <c r="VGB783" s="46"/>
      <c r="VGC783" s="46"/>
      <c r="VGD783" s="46"/>
      <c r="VGE783" s="46"/>
      <c r="VGF783" s="46"/>
      <c r="VGG783" s="46"/>
      <c r="VGH783" s="46"/>
      <c r="VGI783" s="46"/>
      <c r="VGJ783" s="46"/>
      <c r="VGK783" s="46"/>
      <c r="VGL783" s="46"/>
      <c r="VGM783" s="46"/>
      <c r="VGN783" s="46"/>
      <c r="VGO783" s="46"/>
      <c r="VGP783" s="46"/>
      <c r="VGQ783" s="46"/>
      <c r="VGR783" s="46"/>
      <c r="VGS783" s="46"/>
      <c r="VGT783" s="46"/>
      <c r="VGU783" s="46"/>
      <c r="VGV783" s="46"/>
      <c r="VGW783" s="46"/>
      <c r="VGX783" s="46"/>
      <c r="VGY783" s="46"/>
      <c r="VGZ783" s="46"/>
      <c r="VHA783" s="46"/>
      <c r="VHB783" s="46"/>
      <c r="VHC783" s="46"/>
      <c r="VHD783" s="46"/>
      <c r="VHE783" s="46"/>
      <c r="VHF783" s="46"/>
      <c r="VHG783" s="46"/>
      <c r="VHH783" s="46"/>
      <c r="VHI783" s="46"/>
      <c r="VHJ783" s="46"/>
      <c r="VHK783" s="46"/>
      <c r="VHL783" s="46"/>
      <c r="VHM783" s="46"/>
      <c r="VHN783" s="46"/>
      <c r="VHO783" s="46"/>
      <c r="VHP783" s="46"/>
      <c r="VHQ783" s="46"/>
      <c r="VHR783" s="46"/>
      <c r="VHS783" s="46"/>
      <c r="VHT783" s="46"/>
      <c r="VHU783" s="46"/>
      <c r="VHV783" s="46"/>
      <c r="VHW783" s="46"/>
      <c r="VHX783" s="46"/>
      <c r="VHY783" s="46"/>
      <c r="VHZ783" s="46"/>
      <c r="VIA783" s="46"/>
      <c r="VIB783" s="46"/>
      <c r="VIC783" s="46"/>
      <c r="VID783" s="46"/>
      <c r="VIE783" s="46"/>
      <c r="VIF783" s="46"/>
      <c r="VIG783" s="46"/>
      <c r="VIH783" s="46"/>
      <c r="VII783" s="46"/>
      <c r="VIJ783" s="46"/>
      <c r="VIK783" s="46"/>
      <c r="VIL783" s="46"/>
      <c r="VIM783" s="46"/>
      <c r="VIN783" s="46"/>
      <c r="VIO783" s="46"/>
      <c r="VIP783" s="46"/>
      <c r="VIQ783" s="46"/>
      <c r="VIR783" s="46"/>
      <c r="VIS783" s="46"/>
      <c r="VIT783" s="46"/>
      <c r="VIU783" s="46"/>
      <c r="VIV783" s="46"/>
      <c r="VIW783" s="46"/>
      <c r="VIX783" s="46"/>
      <c r="VIY783" s="46"/>
      <c r="VIZ783" s="46"/>
      <c r="VJA783" s="46"/>
      <c r="VJB783" s="46"/>
      <c r="VJC783" s="46"/>
      <c r="VJD783" s="46"/>
      <c r="VJE783" s="46"/>
      <c r="VJF783" s="46"/>
      <c r="VJG783" s="46"/>
      <c r="VJH783" s="46"/>
      <c r="VJI783" s="46"/>
      <c r="VJJ783" s="46"/>
      <c r="VJK783" s="46"/>
      <c r="VJL783" s="46"/>
      <c r="VJM783" s="46"/>
      <c r="VJN783" s="46"/>
      <c r="VJO783" s="46"/>
      <c r="VJP783" s="46"/>
      <c r="VJQ783" s="46"/>
      <c r="VJR783" s="46"/>
      <c r="VJS783" s="46"/>
      <c r="VJT783" s="46"/>
      <c r="VJU783" s="46"/>
      <c r="VJV783" s="46"/>
      <c r="VJW783" s="46"/>
      <c r="VJX783" s="46"/>
      <c r="VJY783" s="46"/>
      <c r="VJZ783" s="46"/>
      <c r="VKA783" s="46"/>
      <c r="VKB783" s="46"/>
      <c r="VKC783" s="46"/>
      <c r="VKD783" s="46"/>
      <c r="VKE783" s="46"/>
      <c r="VKF783" s="46"/>
      <c r="VKG783" s="46"/>
      <c r="VKH783" s="46"/>
      <c r="VKI783" s="46"/>
      <c r="VKJ783" s="46"/>
      <c r="VKK783" s="46"/>
      <c r="VKL783" s="46"/>
      <c r="VKM783" s="46"/>
      <c r="VKN783" s="46"/>
      <c r="VKO783" s="46"/>
      <c r="VKP783" s="46"/>
      <c r="VKQ783" s="46"/>
      <c r="VKR783" s="46"/>
      <c r="VKS783" s="46"/>
      <c r="VKT783" s="46"/>
      <c r="VKU783" s="46"/>
      <c r="VKV783" s="46"/>
      <c r="VKW783" s="46"/>
      <c r="VKX783" s="46"/>
      <c r="VKY783" s="46"/>
      <c r="VKZ783" s="46"/>
      <c r="VLA783" s="46"/>
      <c r="VLB783" s="46"/>
      <c r="VLC783" s="46"/>
      <c r="VLD783" s="46"/>
      <c r="VLE783" s="46"/>
      <c r="VLF783" s="46"/>
      <c r="VLG783" s="46"/>
      <c r="VLH783" s="46"/>
      <c r="VLI783" s="46"/>
      <c r="VLJ783" s="46"/>
      <c r="VLK783" s="46"/>
      <c r="VLL783" s="46"/>
      <c r="VLM783" s="46"/>
      <c r="VLN783" s="46"/>
      <c r="VLO783" s="46"/>
      <c r="VLP783" s="46"/>
      <c r="VLQ783" s="46"/>
      <c r="VLR783" s="46"/>
      <c r="VLS783" s="46"/>
      <c r="VLT783" s="46"/>
      <c r="VLU783" s="46"/>
      <c r="VLV783" s="46"/>
      <c r="VLW783" s="46"/>
      <c r="VLX783" s="46"/>
      <c r="VLY783" s="46"/>
      <c r="VLZ783" s="46"/>
      <c r="VMA783" s="46"/>
      <c r="VMB783" s="46"/>
      <c r="VMC783" s="46"/>
      <c r="VMD783" s="46"/>
      <c r="VME783" s="46"/>
      <c r="VMF783" s="46"/>
      <c r="VMG783" s="46"/>
      <c r="VMH783" s="46"/>
      <c r="VMI783" s="46"/>
      <c r="VMJ783" s="46"/>
      <c r="VMK783" s="46"/>
      <c r="VML783" s="46"/>
      <c r="VMM783" s="46"/>
      <c r="VMN783" s="46"/>
      <c r="VMO783" s="46"/>
      <c r="VMP783" s="46"/>
      <c r="VMQ783" s="46"/>
      <c r="VMR783" s="46"/>
      <c r="VMS783" s="46"/>
      <c r="VMT783" s="46"/>
      <c r="VMU783" s="46"/>
      <c r="VMV783" s="46"/>
      <c r="VMW783" s="46"/>
      <c r="VMX783" s="46"/>
      <c r="VMY783" s="46"/>
      <c r="VMZ783" s="46"/>
      <c r="VNA783" s="46"/>
      <c r="VNB783" s="46"/>
      <c r="VNC783" s="46"/>
      <c r="VND783" s="46"/>
      <c r="VNE783" s="46"/>
      <c r="VNF783" s="46"/>
      <c r="VNG783" s="46"/>
      <c r="VNH783" s="46"/>
      <c r="VNI783" s="46"/>
      <c r="VNJ783" s="46"/>
      <c r="VNK783" s="46"/>
      <c r="VNL783" s="46"/>
      <c r="VNM783" s="46"/>
      <c r="VNN783" s="46"/>
      <c r="VNO783" s="46"/>
      <c r="VNP783" s="46"/>
      <c r="VNQ783" s="46"/>
      <c r="VNR783" s="46"/>
      <c r="VNS783" s="46"/>
      <c r="VNT783" s="46"/>
      <c r="VNU783" s="46"/>
      <c r="VNV783" s="46"/>
      <c r="VNW783" s="46"/>
      <c r="VNX783" s="46"/>
      <c r="VNY783" s="46"/>
      <c r="VNZ783" s="46"/>
      <c r="VOA783" s="46"/>
      <c r="VOB783" s="46"/>
      <c r="VOC783" s="46"/>
      <c r="VOD783" s="46"/>
      <c r="VOE783" s="46"/>
      <c r="VOF783" s="46"/>
      <c r="VOG783" s="46"/>
      <c r="VOH783" s="46"/>
      <c r="VOI783" s="46"/>
      <c r="VOJ783" s="46"/>
      <c r="VOK783" s="46"/>
      <c r="VOL783" s="46"/>
      <c r="VOM783" s="46"/>
      <c r="VON783" s="46"/>
      <c r="VOO783" s="46"/>
      <c r="VOP783" s="46"/>
      <c r="VOQ783" s="46"/>
      <c r="VOR783" s="46"/>
      <c r="VOS783" s="46"/>
      <c r="VOT783" s="46"/>
      <c r="VOU783" s="46"/>
      <c r="VOV783" s="46"/>
      <c r="VOW783" s="46"/>
      <c r="VOX783" s="46"/>
      <c r="VOY783" s="46"/>
      <c r="VOZ783" s="46"/>
      <c r="VPA783" s="46"/>
      <c r="VPB783" s="46"/>
      <c r="VPC783" s="46"/>
      <c r="VPD783" s="46"/>
      <c r="VPE783" s="46"/>
      <c r="VPF783" s="46"/>
      <c r="VPG783" s="46"/>
      <c r="VPH783" s="46"/>
      <c r="VPI783" s="46"/>
      <c r="VPJ783" s="46"/>
      <c r="VPK783" s="46"/>
      <c r="VPL783" s="46"/>
      <c r="VPM783" s="46"/>
      <c r="VPN783" s="46"/>
      <c r="VPO783" s="46"/>
      <c r="VPP783" s="46"/>
      <c r="VPQ783" s="46"/>
      <c r="VPR783" s="46"/>
      <c r="VPS783" s="46"/>
      <c r="VPT783" s="46"/>
      <c r="VPU783" s="46"/>
      <c r="VPV783" s="46"/>
      <c r="VPW783" s="46"/>
      <c r="VPX783" s="46"/>
      <c r="VPY783" s="46"/>
      <c r="VPZ783" s="46"/>
      <c r="VQA783" s="46"/>
      <c r="VQB783" s="46"/>
      <c r="VQC783" s="46"/>
      <c r="VQD783" s="46"/>
      <c r="VQE783" s="46"/>
      <c r="VQF783" s="46"/>
      <c r="VQG783" s="46"/>
      <c r="VQH783" s="46"/>
      <c r="VQI783" s="46"/>
      <c r="VQJ783" s="46"/>
      <c r="VQK783" s="46"/>
      <c r="VQL783" s="46"/>
      <c r="VQM783" s="46"/>
      <c r="VQN783" s="46"/>
      <c r="VQO783" s="46"/>
      <c r="VQP783" s="46"/>
      <c r="VQQ783" s="46"/>
      <c r="VQR783" s="46"/>
      <c r="VQS783" s="46"/>
      <c r="VQT783" s="46"/>
      <c r="VQU783" s="46"/>
      <c r="VQV783" s="46"/>
      <c r="VQW783" s="46"/>
      <c r="VQX783" s="46"/>
      <c r="VQY783" s="46"/>
      <c r="VQZ783" s="46"/>
      <c r="VRA783" s="46"/>
      <c r="VRB783" s="46"/>
      <c r="VRC783" s="46"/>
      <c r="VRD783" s="46"/>
      <c r="VRE783" s="46"/>
      <c r="VRF783" s="46"/>
      <c r="VRG783" s="46"/>
      <c r="VRH783" s="46"/>
      <c r="VRI783" s="46"/>
      <c r="VRJ783" s="46"/>
      <c r="VRK783" s="46"/>
      <c r="VRL783" s="46"/>
      <c r="VRM783" s="46"/>
      <c r="VRN783" s="46"/>
      <c r="VRO783" s="46"/>
      <c r="VRP783" s="46"/>
      <c r="VRQ783" s="46"/>
      <c r="VRR783" s="46"/>
      <c r="VRS783" s="46"/>
      <c r="VRT783" s="46"/>
      <c r="VRU783" s="46"/>
      <c r="VRV783" s="46"/>
      <c r="VRW783" s="46"/>
      <c r="VRX783" s="46"/>
      <c r="VRY783" s="46"/>
      <c r="VRZ783" s="46"/>
      <c r="VSA783" s="46"/>
      <c r="VSB783" s="46"/>
      <c r="VSC783" s="46"/>
      <c r="VSD783" s="46"/>
      <c r="VSE783" s="46"/>
      <c r="VSF783" s="46"/>
      <c r="VSG783" s="46"/>
      <c r="VSH783" s="46"/>
      <c r="VSI783" s="46"/>
      <c r="VSJ783" s="46"/>
      <c r="VSK783" s="46"/>
      <c r="VSL783" s="46"/>
      <c r="VSM783" s="46"/>
      <c r="VSN783" s="46"/>
      <c r="VSO783" s="46"/>
      <c r="VSP783" s="46"/>
      <c r="VSQ783" s="46"/>
      <c r="VSR783" s="46"/>
      <c r="VSS783" s="46"/>
      <c r="VST783" s="46"/>
      <c r="VSU783" s="46"/>
      <c r="VSV783" s="46"/>
      <c r="VSW783" s="46"/>
      <c r="VSX783" s="46"/>
      <c r="VSY783" s="46"/>
      <c r="VSZ783" s="46"/>
      <c r="VTA783" s="46"/>
      <c r="VTB783" s="46"/>
      <c r="VTC783" s="46"/>
      <c r="VTD783" s="46"/>
      <c r="VTE783" s="46"/>
      <c r="VTF783" s="46"/>
      <c r="VTG783" s="46"/>
      <c r="VTH783" s="46"/>
      <c r="VTI783" s="46"/>
      <c r="VTJ783" s="46"/>
      <c r="VTK783" s="46"/>
      <c r="VTL783" s="46"/>
      <c r="VTM783" s="46"/>
      <c r="VTN783" s="46"/>
      <c r="VTO783" s="46"/>
      <c r="VTP783" s="46"/>
      <c r="VTQ783" s="46"/>
      <c r="VTR783" s="46"/>
      <c r="VTS783" s="46"/>
      <c r="VTT783" s="46"/>
      <c r="VTU783" s="46"/>
      <c r="VTV783" s="46"/>
      <c r="VTW783" s="46"/>
      <c r="VTX783" s="46"/>
      <c r="VTY783" s="46"/>
      <c r="VTZ783" s="46"/>
      <c r="VUA783" s="46"/>
      <c r="VUB783" s="46"/>
      <c r="VUC783" s="46"/>
      <c r="VUD783" s="46"/>
      <c r="VUE783" s="46"/>
      <c r="VUF783" s="46"/>
      <c r="VUG783" s="46"/>
      <c r="VUH783" s="46"/>
      <c r="VUI783" s="46"/>
      <c r="VUJ783" s="46"/>
      <c r="VUK783" s="46"/>
      <c r="VUL783" s="46"/>
      <c r="VUM783" s="46"/>
      <c r="VUN783" s="46"/>
      <c r="VUO783" s="46"/>
      <c r="VUP783" s="46"/>
      <c r="VUQ783" s="46"/>
      <c r="VUR783" s="46"/>
      <c r="VUS783" s="46"/>
      <c r="VUT783" s="46"/>
      <c r="VUU783" s="46"/>
      <c r="VUV783" s="46"/>
      <c r="VUW783" s="46"/>
      <c r="VUX783" s="46"/>
      <c r="VUY783" s="46"/>
      <c r="VUZ783" s="46"/>
      <c r="VVA783" s="46"/>
      <c r="VVB783" s="46"/>
      <c r="VVC783" s="46"/>
      <c r="VVD783" s="46"/>
      <c r="VVE783" s="46"/>
      <c r="VVF783" s="46"/>
      <c r="VVG783" s="46"/>
      <c r="VVH783" s="46"/>
      <c r="VVI783" s="46"/>
      <c r="VVJ783" s="46"/>
      <c r="VVK783" s="46"/>
      <c r="VVL783" s="46"/>
      <c r="VVM783" s="46"/>
      <c r="VVN783" s="46"/>
      <c r="VVO783" s="46"/>
      <c r="VVP783" s="46"/>
      <c r="VVQ783" s="46"/>
      <c r="VVR783" s="46"/>
      <c r="VVS783" s="46"/>
      <c r="VVT783" s="46"/>
      <c r="VVU783" s="46"/>
      <c r="VVV783" s="46"/>
      <c r="VVW783" s="46"/>
      <c r="VVX783" s="46"/>
      <c r="VVY783" s="46"/>
      <c r="VVZ783" s="46"/>
      <c r="VWA783" s="46"/>
      <c r="VWB783" s="46"/>
      <c r="VWC783" s="46"/>
      <c r="VWD783" s="46"/>
      <c r="VWE783" s="46"/>
      <c r="VWF783" s="46"/>
      <c r="VWG783" s="46"/>
      <c r="VWH783" s="46"/>
      <c r="VWI783" s="46"/>
      <c r="VWJ783" s="46"/>
      <c r="VWK783" s="46"/>
      <c r="VWL783" s="46"/>
      <c r="VWM783" s="46"/>
      <c r="VWN783" s="46"/>
      <c r="VWO783" s="46"/>
      <c r="VWP783" s="46"/>
      <c r="VWQ783" s="46"/>
      <c r="VWR783" s="46"/>
      <c r="VWS783" s="46"/>
      <c r="VWT783" s="46"/>
      <c r="VWU783" s="46"/>
      <c r="VWV783" s="46"/>
      <c r="VWW783" s="46"/>
      <c r="VWX783" s="46"/>
      <c r="VWY783" s="46"/>
      <c r="VWZ783" s="46"/>
      <c r="VXA783" s="46"/>
      <c r="VXB783" s="46"/>
      <c r="VXC783" s="46"/>
      <c r="VXD783" s="46"/>
      <c r="VXE783" s="46"/>
      <c r="VXF783" s="46"/>
      <c r="VXG783" s="46"/>
      <c r="VXH783" s="46"/>
      <c r="VXI783" s="46"/>
      <c r="VXJ783" s="46"/>
      <c r="VXK783" s="46"/>
      <c r="VXL783" s="46"/>
      <c r="VXM783" s="46"/>
      <c r="VXN783" s="46"/>
      <c r="VXO783" s="46"/>
      <c r="VXP783" s="46"/>
      <c r="VXQ783" s="46"/>
      <c r="VXR783" s="46"/>
      <c r="VXS783" s="46"/>
      <c r="VXT783" s="46"/>
      <c r="VXU783" s="46"/>
      <c r="VXV783" s="46"/>
      <c r="VXW783" s="46"/>
      <c r="VXX783" s="46"/>
      <c r="VXY783" s="46"/>
      <c r="VXZ783" s="46"/>
      <c r="VYA783" s="46"/>
      <c r="VYB783" s="46"/>
      <c r="VYC783" s="46"/>
      <c r="VYD783" s="46"/>
      <c r="VYE783" s="46"/>
      <c r="VYF783" s="46"/>
      <c r="VYG783" s="46"/>
      <c r="VYH783" s="46"/>
      <c r="VYI783" s="46"/>
      <c r="VYJ783" s="46"/>
      <c r="VYK783" s="46"/>
      <c r="VYL783" s="46"/>
      <c r="VYM783" s="46"/>
      <c r="VYN783" s="46"/>
      <c r="VYO783" s="46"/>
      <c r="VYP783" s="46"/>
      <c r="VYQ783" s="46"/>
      <c r="VYR783" s="46"/>
      <c r="VYS783" s="46"/>
      <c r="VYT783" s="46"/>
      <c r="VYU783" s="46"/>
      <c r="VYV783" s="46"/>
      <c r="VYW783" s="46"/>
      <c r="VYX783" s="46"/>
      <c r="VYY783" s="46"/>
      <c r="VYZ783" s="46"/>
      <c r="VZA783" s="46"/>
      <c r="VZB783" s="46"/>
      <c r="VZC783" s="46"/>
      <c r="VZD783" s="46"/>
      <c r="VZE783" s="46"/>
      <c r="VZF783" s="46"/>
      <c r="VZG783" s="46"/>
      <c r="VZH783" s="46"/>
      <c r="VZI783" s="46"/>
      <c r="VZJ783" s="46"/>
      <c r="VZK783" s="46"/>
      <c r="VZL783" s="46"/>
      <c r="VZM783" s="46"/>
      <c r="VZN783" s="46"/>
      <c r="VZO783" s="46"/>
      <c r="VZP783" s="46"/>
      <c r="VZQ783" s="46"/>
      <c r="VZR783" s="46"/>
      <c r="VZS783" s="46"/>
      <c r="VZT783" s="46"/>
      <c r="VZU783" s="46"/>
      <c r="VZV783" s="46"/>
      <c r="VZW783" s="46"/>
      <c r="VZX783" s="46"/>
      <c r="VZY783" s="46"/>
      <c r="VZZ783" s="46"/>
      <c r="WAA783" s="46"/>
      <c r="WAB783" s="46"/>
      <c r="WAC783" s="46"/>
      <c r="WAD783" s="46"/>
      <c r="WAE783" s="46"/>
      <c r="WAF783" s="46"/>
      <c r="WAG783" s="46"/>
      <c r="WAH783" s="46"/>
      <c r="WAI783" s="46"/>
      <c r="WAJ783" s="46"/>
      <c r="WAK783" s="46"/>
      <c r="WAL783" s="46"/>
      <c r="WAM783" s="46"/>
      <c r="WAN783" s="46"/>
      <c r="WAO783" s="46"/>
      <c r="WAP783" s="46"/>
      <c r="WAQ783" s="46"/>
      <c r="WAR783" s="46"/>
      <c r="WAS783" s="46"/>
      <c r="WAT783" s="46"/>
      <c r="WAU783" s="46"/>
      <c r="WAV783" s="46"/>
      <c r="WAW783" s="46"/>
      <c r="WAX783" s="46"/>
      <c r="WAY783" s="46"/>
      <c r="WAZ783" s="46"/>
      <c r="WBA783" s="46"/>
      <c r="WBB783" s="46"/>
      <c r="WBC783" s="46"/>
      <c r="WBD783" s="46"/>
      <c r="WBE783" s="46"/>
      <c r="WBF783" s="46"/>
      <c r="WBG783" s="46"/>
      <c r="WBH783" s="46"/>
      <c r="WBI783" s="46"/>
      <c r="WBJ783" s="46"/>
      <c r="WBK783" s="46"/>
      <c r="WBL783" s="46"/>
      <c r="WBM783" s="46"/>
      <c r="WBN783" s="46"/>
      <c r="WBO783" s="46"/>
      <c r="WBP783" s="46"/>
      <c r="WBQ783" s="46"/>
      <c r="WBR783" s="46"/>
      <c r="WBS783" s="46"/>
      <c r="WBT783" s="46"/>
      <c r="WBU783" s="46"/>
      <c r="WBV783" s="46"/>
      <c r="WBW783" s="46"/>
      <c r="WBX783" s="46"/>
      <c r="WBY783" s="46"/>
      <c r="WBZ783" s="46"/>
      <c r="WCA783" s="46"/>
      <c r="WCB783" s="46"/>
      <c r="WCC783" s="46"/>
      <c r="WCD783" s="46"/>
      <c r="WCE783" s="46"/>
      <c r="WCF783" s="46"/>
      <c r="WCG783" s="46"/>
      <c r="WCH783" s="46"/>
      <c r="WCI783" s="46"/>
      <c r="WCJ783" s="46"/>
      <c r="WCK783" s="46"/>
      <c r="WCL783" s="46"/>
      <c r="WCM783" s="46"/>
      <c r="WCN783" s="46"/>
      <c r="WCO783" s="46"/>
      <c r="WCP783" s="46"/>
      <c r="WCQ783" s="46"/>
      <c r="WCR783" s="46"/>
      <c r="WCS783" s="46"/>
      <c r="WCT783" s="46"/>
      <c r="WCU783" s="46"/>
      <c r="WCV783" s="46"/>
      <c r="WCW783" s="46"/>
      <c r="WCX783" s="46"/>
      <c r="WCY783" s="46"/>
      <c r="WCZ783" s="46"/>
      <c r="WDA783" s="46"/>
      <c r="WDB783" s="46"/>
      <c r="WDC783" s="46"/>
      <c r="WDD783" s="46"/>
      <c r="WDE783" s="46"/>
      <c r="WDF783" s="46"/>
      <c r="WDG783" s="46"/>
      <c r="WDH783" s="46"/>
      <c r="WDI783" s="46"/>
      <c r="WDJ783" s="46"/>
      <c r="WDK783" s="46"/>
      <c r="WDL783" s="46"/>
      <c r="WDM783" s="46"/>
      <c r="WDN783" s="46"/>
      <c r="WDO783" s="46"/>
      <c r="WDP783" s="46"/>
      <c r="WDQ783" s="46"/>
      <c r="WDR783" s="46"/>
      <c r="WDS783" s="46"/>
      <c r="WDT783" s="46"/>
      <c r="WDU783" s="46"/>
      <c r="WDV783" s="46"/>
      <c r="WDW783" s="46"/>
      <c r="WDX783" s="46"/>
      <c r="WDY783" s="46"/>
      <c r="WDZ783" s="46"/>
      <c r="WEA783" s="46"/>
      <c r="WEB783" s="46"/>
      <c r="WEC783" s="46"/>
      <c r="WED783" s="46"/>
      <c r="WEE783" s="46"/>
      <c r="WEF783" s="46"/>
      <c r="WEG783" s="46"/>
      <c r="WEH783" s="46"/>
      <c r="WEI783" s="46"/>
      <c r="WEJ783" s="46"/>
      <c r="WEK783" s="46"/>
      <c r="WEL783" s="46"/>
      <c r="WEM783" s="46"/>
      <c r="WEN783" s="46"/>
      <c r="WEO783" s="46"/>
      <c r="WEP783" s="46"/>
      <c r="WEQ783" s="46"/>
      <c r="WER783" s="46"/>
      <c r="WES783" s="46"/>
      <c r="WET783" s="46"/>
      <c r="WEU783" s="46"/>
      <c r="WEV783" s="46"/>
      <c r="WEW783" s="46"/>
      <c r="WEX783" s="46"/>
      <c r="WEY783" s="46"/>
      <c r="WEZ783" s="46"/>
      <c r="WFA783" s="46"/>
      <c r="WFB783" s="46"/>
      <c r="WFC783" s="46"/>
      <c r="WFD783" s="46"/>
      <c r="WFE783" s="46"/>
      <c r="WFF783" s="46"/>
      <c r="WFG783" s="46"/>
      <c r="WFH783" s="46"/>
      <c r="WFI783" s="46"/>
      <c r="WFJ783" s="46"/>
      <c r="WFK783" s="46"/>
      <c r="WFL783" s="46"/>
      <c r="WFM783" s="46"/>
      <c r="WFN783" s="46"/>
      <c r="WFO783" s="46"/>
      <c r="WFP783" s="46"/>
      <c r="WFQ783" s="46"/>
      <c r="WFR783" s="46"/>
      <c r="WFS783" s="46"/>
      <c r="WFT783" s="46"/>
      <c r="WFU783" s="46"/>
      <c r="WFV783" s="46"/>
      <c r="WFW783" s="46"/>
      <c r="WFX783" s="46"/>
      <c r="WFY783" s="46"/>
      <c r="WFZ783" s="46"/>
      <c r="WGA783" s="46"/>
      <c r="WGB783" s="46"/>
      <c r="WGC783" s="46"/>
      <c r="WGD783" s="46"/>
      <c r="WGE783" s="46"/>
      <c r="WGF783" s="46"/>
      <c r="WGG783" s="46"/>
      <c r="WGH783" s="46"/>
      <c r="WGI783" s="46"/>
      <c r="WGJ783" s="46"/>
      <c r="WGK783" s="46"/>
      <c r="WGL783" s="46"/>
      <c r="WGM783" s="46"/>
      <c r="WGN783" s="46"/>
      <c r="WGO783" s="46"/>
      <c r="WGP783" s="46"/>
      <c r="WGQ783" s="46"/>
      <c r="WGR783" s="46"/>
      <c r="WGS783" s="46"/>
      <c r="WGT783" s="46"/>
      <c r="WGU783" s="46"/>
      <c r="WGV783" s="46"/>
      <c r="WGW783" s="46"/>
      <c r="WGX783" s="46"/>
      <c r="WGY783" s="46"/>
      <c r="WGZ783" s="46"/>
      <c r="WHA783" s="46"/>
      <c r="WHB783" s="46"/>
      <c r="WHC783" s="46"/>
      <c r="WHD783" s="46"/>
      <c r="WHE783" s="46"/>
      <c r="WHF783" s="46"/>
      <c r="WHG783" s="46"/>
      <c r="WHH783" s="46"/>
      <c r="WHI783" s="46"/>
      <c r="WHJ783" s="46"/>
      <c r="WHK783" s="46"/>
      <c r="WHL783" s="46"/>
      <c r="WHM783" s="46"/>
      <c r="WHN783" s="46"/>
      <c r="WHO783" s="46"/>
      <c r="WHP783" s="46"/>
      <c r="WHQ783" s="46"/>
      <c r="WHR783" s="46"/>
      <c r="WHS783" s="46"/>
      <c r="WHT783" s="46"/>
      <c r="WHU783" s="46"/>
      <c r="WHV783" s="46"/>
      <c r="WHW783" s="46"/>
      <c r="WHX783" s="46"/>
      <c r="WHY783" s="46"/>
      <c r="WHZ783" s="46"/>
      <c r="WIA783" s="46"/>
      <c r="WIB783" s="46"/>
      <c r="WIC783" s="46"/>
      <c r="WID783" s="46"/>
      <c r="WIE783" s="46"/>
      <c r="WIF783" s="46"/>
      <c r="WIG783" s="46"/>
      <c r="WIH783" s="46"/>
      <c r="WII783" s="46"/>
      <c r="WIJ783" s="46"/>
      <c r="WIK783" s="46"/>
      <c r="WIL783" s="46"/>
      <c r="WIM783" s="46"/>
      <c r="WIN783" s="46"/>
      <c r="WIO783" s="46"/>
      <c r="WIP783" s="46"/>
      <c r="WIQ783" s="46"/>
      <c r="WIR783" s="46"/>
      <c r="WIS783" s="46"/>
      <c r="WIT783" s="46"/>
      <c r="WIU783" s="46"/>
      <c r="WIV783" s="46"/>
      <c r="WIW783" s="46"/>
      <c r="WIX783" s="46"/>
      <c r="WIY783" s="46"/>
      <c r="WIZ783" s="46"/>
      <c r="WJA783" s="46"/>
      <c r="WJB783" s="46"/>
      <c r="WJC783" s="46"/>
      <c r="WJD783" s="46"/>
      <c r="WJE783" s="46"/>
      <c r="WJF783" s="46"/>
      <c r="WJG783" s="46"/>
      <c r="WJH783" s="46"/>
      <c r="WJI783" s="46"/>
      <c r="WJJ783" s="46"/>
      <c r="WJK783" s="46"/>
      <c r="WJL783" s="46"/>
      <c r="WJM783" s="46"/>
      <c r="WJN783" s="46"/>
      <c r="WJO783" s="46"/>
      <c r="WJP783" s="46"/>
      <c r="WJQ783" s="46"/>
      <c r="WJR783" s="46"/>
      <c r="WJS783" s="46"/>
      <c r="WJT783" s="46"/>
      <c r="WJU783" s="46"/>
      <c r="WJV783" s="46"/>
      <c r="WJW783" s="46"/>
      <c r="WJX783" s="46"/>
      <c r="WJY783" s="46"/>
      <c r="WJZ783" s="46"/>
      <c r="WKA783" s="46"/>
      <c r="WKB783" s="46"/>
      <c r="WKC783" s="46"/>
      <c r="WKD783" s="46"/>
      <c r="WKE783" s="46"/>
      <c r="WKF783" s="46"/>
      <c r="WKG783" s="46"/>
      <c r="WKH783" s="46"/>
      <c r="WKI783" s="46"/>
      <c r="WKJ783" s="46"/>
      <c r="WKK783" s="46"/>
      <c r="WKL783" s="46"/>
      <c r="WKM783" s="46"/>
      <c r="WKN783" s="46"/>
      <c r="WKO783" s="46"/>
      <c r="WKP783" s="46"/>
      <c r="WKQ783" s="46"/>
      <c r="WKR783" s="46"/>
      <c r="WKS783" s="46"/>
      <c r="WKT783" s="46"/>
      <c r="WKU783" s="46"/>
      <c r="WKV783" s="46"/>
      <c r="WKW783" s="46"/>
      <c r="WKX783" s="46"/>
      <c r="WKY783" s="46"/>
      <c r="WKZ783" s="46"/>
      <c r="WLA783" s="46"/>
      <c r="WLB783" s="46"/>
      <c r="WLC783" s="46"/>
      <c r="WLD783" s="46"/>
      <c r="WLE783" s="46"/>
      <c r="WLF783" s="46"/>
      <c r="WLG783" s="46"/>
      <c r="WLH783" s="46"/>
      <c r="WLI783" s="46"/>
      <c r="WLJ783" s="46"/>
      <c r="WLK783" s="46"/>
      <c r="WLL783" s="46"/>
      <c r="WLM783" s="46"/>
      <c r="WLN783" s="46"/>
      <c r="WLO783" s="46"/>
      <c r="WLP783" s="46"/>
      <c r="WLQ783" s="46"/>
      <c r="WLR783" s="46"/>
      <c r="WLS783" s="46"/>
      <c r="WLT783" s="46"/>
      <c r="WLU783" s="46"/>
      <c r="WLV783" s="46"/>
      <c r="WLW783" s="46"/>
      <c r="WLX783" s="46"/>
      <c r="WLY783" s="46"/>
      <c r="WLZ783" s="46"/>
      <c r="WMA783" s="46"/>
      <c r="WMB783" s="46"/>
      <c r="WMC783" s="46"/>
      <c r="WMD783" s="46"/>
      <c r="WME783" s="46"/>
      <c r="WMF783" s="46"/>
      <c r="WMG783" s="46"/>
      <c r="WMH783" s="46"/>
      <c r="WMI783" s="46"/>
      <c r="WMJ783" s="46"/>
      <c r="WMK783" s="46"/>
      <c r="WML783" s="46"/>
      <c r="WMM783" s="46"/>
      <c r="WMN783" s="46"/>
      <c r="WMO783" s="46"/>
      <c r="WMP783" s="46"/>
      <c r="WMQ783" s="46"/>
      <c r="WMR783" s="46"/>
      <c r="WMS783" s="46"/>
      <c r="WMT783" s="46"/>
      <c r="WMU783" s="46"/>
      <c r="WMV783" s="46"/>
      <c r="WMW783" s="46"/>
      <c r="WMX783" s="46"/>
      <c r="WMY783" s="46"/>
      <c r="WMZ783" s="46"/>
      <c r="WNA783" s="46"/>
      <c r="WNB783" s="46"/>
      <c r="WNC783" s="46"/>
      <c r="WND783" s="46"/>
      <c r="WNE783" s="46"/>
      <c r="WNF783" s="46"/>
      <c r="WNG783" s="46"/>
      <c r="WNH783" s="46"/>
      <c r="WNI783" s="46"/>
      <c r="WNJ783" s="46"/>
      <c r="WNK783" s="46"/>
      <c r="WNL783" s="46"/>
      <c r="WNM783" s="46"/>
      <c r="WNN783" s="46"/>
      <c r="WNO783" s="46"/>
      <c r="WNP783" s="46"/>
      <c r="WNQ783" s="46"/>
      <c r="WNR783" s="46"/>
      <c r="WNS783" s="46"/>
      <c r="WNT783" s="46"/>
      <c r="WNU783" s="46"/>
      <c r="WNV783" s="46"/>
      <c r="WNW783" s="46"/>
      <c r="WNX783" s="46"/>
      <c r="WNY783" s="46"/>
      <c r="WNZ783" s="46"/>
      <c r="WOA783" s="46"/>
      <c r="WOB783" s="46"/>
      <c r="WOC783" s="46"/>
      <c r="WOD783" s="46"/>
      <c r="WOE783" s="46"/>
      <c r="WOF783" s="46"/>
      <c r="WOG783" s="46"/>
      <c r="WOH783" s="46"/>
      <c r="WOI783" s="46"/>
      <c r="WOJ783" s="46"/>
      <c r="WOK783" s="46"/>
      <c r="WOL783" s="46"/>
      <c r="WOM783" s="46"/>
      <c r="WON783" s="46"/>
      <c r="WOO783" s="46"/>
      <c r="WOP783" s="46"/>
      <c r="WOQ783" s="46"/>
      <c r="WOR783" s="46"/>
      <c r="WOS783" s="46"/>
      <c r="WOT783" s="46"/>
      <c r="WOU783" s="46"/>
      <c r="WOV783" s="46"/>
      <c r="WOW783" s="46"/>
      <c r="WOX783" s="46"/>
      <c r="WOY783" s="46"/>
      <c r="WOZ783" s="46"/>
      <c r="WPA783" s="46"/>
      <c r="WPB783" s="46"/>
      <c r="WPC783" s="46"/>
      <c r="WPD783" s="46"/>
      <c r="WPE783" s="46"/>
      <c r="WPF783" s="46"/>
      <c r="WPG783" s="46"/>
      <c r="WPH783" s="46"/>
      <c r="WPI783" s="46"/>
      <c r="WPJ783" s="46"/>
      <c r="WPK783" s="46"/>
      <c r="WPL783" s="46"/>
      <c r="WPM783" s="46"/>
      <c r="WPN783" s="46"/>
      <c r="WPO783" s="46"/>
      <c r="WPP783" s="46"/>
      <c r="WPQ783" s="46"/>
      <c r="WPR783" s="46"/>
      <c r="WPS783" s="46"/>
      <c r="WPT783" s="46"/>
      <c r="WPU783" s="46"/>
      <c r="WPV783" s="46"/>
      <c r="WPW783" s="46"/>
      <c r="WPX783" s="46"/>
      <c r="WPY783" s="46"/>
      <c r="WPZ783" s="46"/>
      <c r="WQA783" s="46"/>
      <c r="WQB783" s="46"/>
      <c r="WQC783" s="46"/>
      <c r="WQD783" s="46"/>
      <c r="WQE783" s="46"/>
      <c r="WQF783" s="46"/>
      <c r="WQG783" s="46"/>
      <c r="WQH783" s="46"/>
      <c r="WQI783" s="46"/>
      <c r="WQJ783" s="46"/>
      <c r="WQK783" s="46"/>
      <c r="WQL783" s="46"/>
      <c r="WQM783" s="46"/>
      <c r="WQN783" s="46"/>
      <c r="WQO783" s="46"/>
      <c r="WQP783" s="46"/>
      <c r="WQQ783" s="46"/>
      <c r="WQR783" s="46"/>
      <c r="WQS783" s="46"/>
      <c r="WQT783" s="46"/>
      <c r="WQU783" s="46"/>
      <c r="WQV783" s="46"/>
      <c r="WQW783" s="46"/>
      <c r="WQX783" s="46"/>
      <c r="WQY783" s="46"/>
      <c r="WQZ783" s="46"/>
      <c r="WRA783" s="46"/>
      <c r="WRB783" s="46"/>
      <c r="WRC783" s="46"/>
      <c r="WRD783" s="46"/>
      <c r="WRE783" s="46"/>
      <c r="WRF783" s="46"/>
      <c r="WRG783" s="46"/>
      <c r="WRH783" s="46"/>
      <c r="WRI783" s="46"/>
      <c r="WRJ783" s="46"/>
      <c r="WRK783" s="46"/>
      <c r="WRL783" s="46"/>
      <c r="WRM783" s="46"/>
      <c r="WRN783" s="46"/>
      <c r="WRO783" s="46"/>
      <c r="WRP783" s="46"/>
      <c r="WRQ783" s="46"/>
      <c r="WRR783" s="46"/>
      <c r="WRS783" s="46"/>
      <c r="WRT783" s="46"/>
      <c r="WRU783" s="46"/>
      <c r="WRV783" s="46"/>
      <c r="WRW783" s="46"/>
      <c r="WRX783" s="46"/>
      <c r="WRY783" s="46"/>
      <c r="WRZ783" s="46"/>
      <c r="WSA783" s="46"/>
      <c r="WSB783" s="46"/>
      <c r="WSC783" s="46"/>
      <c r="WSD783" s="46"/>
      <c r="WSE783" s="46"/>
      <c r="WSF783" s="46"/>
      <c r="WSG783" s="46"/>
      <c r="WSH783" s="46"/>
      <c r="WSI783" s="46"/>
      <c r="WSJ783" s="46"/>
      <c r="WSK783" s="46"/>
      <c r="WSL783" s="46"/>
      <c r="WSM783" s="46"/>
      <c r="WSN783" s="46"/>
      <c r="WSO783" s="46"/>
      <c r="WSP783" s="46"/>
      <c r="WSQ783" s="46"/>
      <c r="WSR783" s="46"/>
      <c r="WSS783" s="46"/>
      <c r="WST783" s="46"/>
      <c r="WSU783" s="46"/>
      <c r="WSV783" s="46"/>
      <c r="WSW783" s="46"/>
      <c r="WSX783" s="46"/>
      <c r="WSY783" s="46"/>
      <c r="WSZ783" s="46"/>
      <c r="WTA783" s="46"/>
      <c r="WTB783" s="46"/>
      <c r="WTC783" s="46"/>
      <c r="WTD783" s="46"/>
      <c r="WTE783" s="46"/>
      <c r="WTF783" s="46"/>
      <c r="WTG783" s="46"/>
      <c r="WTH783" s="46"/>
      <c r="WTI783" s="46"/>
      <c r="WTJ783" s="46"/>
      <c r="WTK783" s="46"/>
      <c r="WTL783" s="46"/>
      <c r="WTM783" s="46"/>
      <c r="WTN783" s="46"/>
      <c r="WTO783" s="46"/>
      <c r="WTP783" s="46"/>
      <c r="WTQ783" s="46"/>
      <c r="WTR783" s="46"/>
      <c r="WTS783" s="46"/>
      <c r="WTT783" s="46"/>
      <c r="WTU783" s="46"/>
      <c r="WTV783" s="46"/>
      <c r="WTW783" s="46"/>
      <c r="WTX783" s="46"/>
      <c r="WTY783" s="46"/>
      <c r="WTZ783" s="46"/>
      <c r="WUA783" s="46"/>
      <c r="WUB783" s="46"/>
      <c r="WUC783" s="46"/>
      <c r="WUD783" s="46"/>
      <c r="WUE783" s="46"/>
      <c r="WUF783" s="46"/>
      <c r="WUG783" s="46"/>
      <c r="WUH783" s="46"/>
      <c r="WUI783" s="46"/>
      <c r="WUJ783" s="46"/>
      <c r="WUK783" s="46"/>
      <c r="WUL783" s="46"/>
      <c r="WUM783" s="46"/>
      <c r="WUN783" s="46"/>
      <c r="WUO783" s="46"/>
      <c r="WUP783" s="46"/>
      <c r="WUQ783" s="46"/>
      <c r="WUR783" s="46"/>
      <c r="WUS783" s="46"/>
      <c r="WUT783" s="46"/>
      <c r="WUU783" s="46"/>
      <c r="WUV783" s="46"/>
      <c r="WUW783" s="46"/>
      <c r="WUX783" s="46"/>
      <c r="WUY783" s="46"/>
      <c r="WUZ783" s="46"/>
      <c r="WVA783" s="46"/>
      <c r="WVB783" s="46"/>
      <c r="WVC783" s="46"/>
      <c r="WVD783" s="46"/>
      <c r="WVE783" s="46"/>
      <c r="WVF783" s="46"/>
      <c r="WVG783" s="46"/>
      <c r="WVH783" s="46"/>
      <c r="WVI783" s="46"/>
      <c r="WVJ783" s="46"/>
      <c r="WVK783" s="46"/>
      <c r="WVL783" s="46"/>
      <c r="WVM783" s="46"/>
      <c r="WVN783" s="46"/>
      <c r="WVO783" s="46"/>
      <c r="WVP783" s="46"/>
      <c r="WVQ783" s="46"/>
      <c r="WVR783" s="46"/>
      <c r="WVS783" s="46"/>
      <c r="WVT783" s="46"/>
      <c r="WVU783" s="46"/>
      <c r="WVV783" s="46"/>
      <c r="WVW783" s="46"/>
      <c r="WVX783" s="46"/>
      <c r="WVY783" s="46"/>
      <c r="WVZ783" s="46"/>
      <c r="WWA783" s="46"/>
      <c r="WWB783" s="46"/>
      <c r="WWC783" s="46"/>
      <c r="WWD783" s="46"/>
      <c r="WWE783" s="46"/>
      <c r="WWF783" s="46"/>
      <c r="WWG783" s="46"/>
      <c r="WWH783" s="46"/>
      <c r="WWI783" s="46"/>
      <c r="WWJ783" s="46"/>
      <c r="WWK783" s="46"/>
      <c r="WWL783" s="46"/>
      <c r="WWM783" s="46"/>
      <c r="WWN783" s="46"/>
      <c r="WWO783" s="46"/>
      <c r="WWP783" s="46"/>
      <c r="WWQ783" s="46"/>
      <c r="WWR783" s="46"/>
      <c r="WWS783" s="46"/>
      <c r="WWT783" s="46"/>
      <c r="WWU783" s="46"/>
      <c r="WWV783" s="46"/>
      <c r="WWW783" s="46"/>
      <c r="WWX783" s="46"/>
      <c r="WWY783" s="46"/>
      <c r="WWZ783" s="46"/>
      <c r="WXA783" s="46"/>
      <c r="WXB783" s="46"/>
      <c r="WXC783" s="46"/>
      <c r="WXD783" s="46"/>
      <c r="WXE783" s="46"/>
      <c r="WXF783" s="46"/>
      <c r="WXG783" s="46"/>
      <c r="WXH783" s="46"/>
      <c r="WXI783" s="46"/>
      <c r="WXJ783" s="46"/>
      <c r="WXK783" s="46"/>
      <c r="WXL783" s="46"/>
      <c r="WXM783" s="46"/>
      <c r="WXN783" s="46"/>
      <c r="WXO783" s="46"/>
      <c r="WXP783" s="46"/>
      <c r="WXQ783" s="46"/>
      <c r="WXR783" s="46"/>
      <c r="WXS783" s="46"/>
      <c r="WXT783" s="46"/>
      <c r="WXU783" s="46"/>
      <c r="WXV783" s="46"/>
      <c r="WXW783" s="46"/>
      <c r="WXX783" s="46"/>
      <c r="WXY783" s="46"/>
      <c r="WXZ783" s="46"/>
      <c r="WYA783" s="46"/>
      <c r="WYB783" s="46"/>
      <c r="WYC783" s="46"/>
      <c r="WYD783" s="46"/>
      <c r="WYE783" s="46"/>
      <c r="WYF783" s="46"/>
      <c r="WYG783" s="46"/>
      <c r="WYH783" s="46"/>
      <c r="WYI783" s="46"/>
      <c r="WYJ783" s="46"/>
      <c r="WYK783" s="46"/>
      <c r="WYL783" s="46"/>
      <c r="WYM783" s="46"/>
      <c r="WYN783" s="46"/>
      <c r="WYO783" s="46"/>
      <c r="WYP783" s="46"/>
      <c r="WYQ783" s="46"/>
      <c r="WYR783" s="46"/>
      <c r="WYS783" s="46"/>
      <c r="WYT783" s="46"/>
      <c r="WYU783" s="46"/>
      <c r="WYV783" s="46"/>
      <c r="WYW783" s="46"/>
      <c r="WYX783" s="46"/>
      <c r="WYY783" s="46"/>
      <c r="WYZ783" s="46"/>
      <c r="WZA783" s="46"/>
      <c r="WZB783" s="46"/>
      <c r="WZC783" s="46"/>
      <c r="WZD783" s="46"/>
      <c r="WZE783" s="46"/>
      <c r="WZF783" s="46"/>
      <c r="WZG783" s="46"/>
      <c r="WZH783" s="46"/>
      <c r="WZI783" s="46"/>
      <c r="WZJ783" s="46"/>
      <c r="WZK783" s="46"/>
      <c r="WZL783" s="46"/>
      <c r="WZM783" s="46"/>
      <c r="WZN783" s="46"/>
      <c r="WZO783" s="46"/>
      <c r="WZP783" s="46"/>
      <c r="WZQ783" s="46"/>
      <c r="WZR783" s="46"/>
      <c r="WZS783" s="46"/>
      <c r="WZT783" s="46"/>
      <c r="WZU783" s="46"/>
      <c r="WZV783" s="46"/>
      <c r="WZW783" s="46"/>
      <c r="WZX783" s="46"/>
      <c r="WZY783" s="46"/>
      <c r="WZZ783" s="46"/>
      <c r="XAA783" s="46"/>
      <c r="XAB783" s="46"/>
      <c r="XAC783" s="46"/>
      <c r="XAD783" s="46"/>
      <c r="XAE783" s="46"/>
      <c r="XAF783" s="46"/>
      <c r="XAG783" s="46"/>
      <c r="XAH783" s="46"/>
      <c r="XAI783" s="46"/>
      <c r="XAJ783" s="46"/>
      <c r="XAK783" s="46"/>
      <c r="XAL783" s="46"/>
      <c r="XAM783" s="46"/>
      <c r="XAN783" s="46"/>
      <c r="XAO783" s="46"/>
      <c r="XAP783" s="46"/>
      <c r="XAQ783" s="46"/>
      <c r="XAR783" s="46"/>
      <c r="XAS783" s="46"/>
      <c r="XAT783" s="46"/>
      <c r="XAU783" s="46"/>
      <c r="XAV783" s="46"/>
      <c r="XAW783" s="46"/>
      <c r="XAX783" s="46"/>
      <c r="XAY783" s="46"/>
      <c r="XAZ783" s="46"/>
      <c r="XBA783" s="46"/>
      <c r="XBB783" s="46"/>
      <c r="XBC783" s="46"/>
      <c r="XBD783" s="46"/>
      <c r="XBE783" s="46"/>
      <c r="XBF783" s="46"/>
      <c r="XBG783" s="46"/>
      <c r="XBH783" s="46"/>
      <c r="XBI783" s="46"/>
      <c r="XBJ783" s="46"/>
      <c r="XBK783" s="46"/>
      <c r="XBL783" s="46"/>
      <c r="XBM783" s="46"/>
      <c r="XBN783" s="46"/>
      <c r="XBO783" s="46"/>
      <c r="XBP783" s="46"/>
      <c r="XBQ783" s="46"/>
      <c r="XBR783" s="46"/>
      <c r="XBS783" s="46"/>
      <c r="XBT783" s="46"/>
      <c r="XBU783" s="46"/>
      <c r="XBV783" s="46"/>
      <c r="XBW783" s="46"/>
      <c r="XBX783" s="46"/>
      <c r="XBY783" s="46"/>
      <c r="XBZ783" s="46"/>
      <c r="XCA783" s="46"/>
      <c r="XCB783" s="46"/>
      <c r="XCC783" s="46"/>
      <c r="XCD783" s="46"/>
      <c r="XCE783" s="46"/>
      <c r="XCF783" s="46"/>
      <c r="XCG783" s="46"/>
      <c r="XCH783" s="46"/>
      <c r="XCI783" s="46"/>
      <c r="XCJ783" s="46"/>
      <c r="XCK783" s="46"/>
      <c r="XCL783" s="46"/>
      <c r="XCM783" s="46"/>
      <c r="XCN783" s="46"/>
      <c r="XCO783" s="46"/>
      <c r="XCP783" s="46"/>
      <c r="XCQ783" s="46"/>
      <c r="XCR783" s="46"/>
      <c r="XCS783" s="46"/>
      <c r="XCT783" s="46"/>
      <c r="XCU783" s="46"/>
      <c r="XCV783" s="46"/>
      <c r="XCW783" s="46"/>
      <c r="XCX783" s="46"/>
      <c r="XCY783" s="46"/>
      <c r="XCZ783" s="46"/>
      <c r="XDA783" s="46"/>
      <c r="XDB783" s="46"/>
      <c r="XDC783" s="46"/>
      <c r="XDD783" s="46"/>
      <c r="XDE783" s="46"/>
      <c r="XDF783" s="46"/>
      <c r="XDG783" s="46"/>
      <c r="XDH783" s="46"/>
      <c r="XDI783" s="46"/>
      <c r="XDJ783" s="46"/>
      <c r="XDK783" s="46"/>
      <c r="XDL783" s="46"/>
      <c r="XDM783" s="46"/>
      <c r="XDN783" s="46"/>
      <c r="XDO783" s="46"/>
      <c r="XDP783" s="46"/>
      <c r="XDQ783" s="46"/>
      <c r="XDR783" s="46"/>
      <c r="XDS783" s="46"/>
      <c r="XDT783" s="46"/>
      <c r="XDU783" s="46"/>
      <c r="XDV783" s="46"/>
      <c r="XDW783" s="46"/>
      <c r="XDX783" s="46"/>
      <c r="XDY783" s="46"/>
      <c r="XDZ783" s="46"/>
      <c r="XEA783" s="46"/>
      <c r="XEB783" s="46"/>
      <c r="XEC783" s="46"/>
      <c r="XED783" s="46"/>
      <c r="XEE783" s="46"/>
      <c r="XEF783" s="46"/>
      <c r="XEG783" s="46"/>
      <c r="XEH783" s="46"/>
      <c r="XEI783" s="46"/>
      <c r="XEJ783" s="46"/>
      <c r="XEK783" s="46"/>
      <c r="XEL783" s="46"/>
      <c r="XEM783" s="46"/>
      <c r="XEN783" s="46"/>
      <c r="XEO783" s="46"/>
      <c r="XEP783" s="46"/>
      <c r="XEQ783" s="46"/>
      <c r="XER783" s="46"/>
      <c r="XES783" s="46"/>
      <c r="XET783" s="46"/>
      <c r="XEU783" s="46"/>
      <c r="XEV783" s="46"/>
      <c r="XEW783" s="46"/>
      <c r="XEX783" s="46"/>
      <c r="XEY783" s="46"/>
      <c r="XEZ783" s="46"/>
      <c r="XFA783" s="46"/>
      <c r="XFB783" s="48"/>
    </row>
    <row r="784" spans="1:16382" x14ac:dyDescent="0.35">
      <c r="A784" s="80" t="s">
        <v>4225</v>
      </c>
      <c r="B784" s="81" t="s">
        <v>4251</v>
      </c>
      <c r="C784" s="83" t="s">
        <v>4252</v>
      </c>
      <c r="D784" s="81" t="s">
        <v>22257</v>
      </c>
      <c r="E784" s="46" t="s">
        <v>2999</v>
      </c>
      <c r="F784" s="46"/>
    </row>
    <row r="785" spans="1:5" s="82" customFormat="1" x14ac:dyDescent="0.35">
      <c r="A785" s="82" t="s">
        <v>22743</v>
      </c>
      <c r="B785" s="82" t="s">
        <v>540</v>
      </c>
      <c r="C785" s="82" t="s">
        <v>542</v>
      </c>
      <c r="D785" s="99" t="s">
        <v>541</v>
      </c>
      <c r="E785" s="82" t="s">
        <v>1673</v>
      </c>
    </row>
  </sheetData>
  <phoneticPr fontId="6" type="noConversion"/>
  <hyperlinks>
    <hyperlink ref="C537" r:id="rId1" xr:uid="{F9F24FE9-BA5A-4B9B-991C-8F90FAF1E0D8}"/>
    <hyperlink ref="C403" r:id="rId2" xr:uid="{68ADC303-2B0F-4D9C-AE63-37F6F8068229}"/>
    <hyperlink ref="C389" r:id="rId3" xr:uid="{DBDDEFC2-C75E-42D7-AF56-982F66E49B69}"/>
    <hyperlink ref="C586" r:id="rId4" xr:uid="{DA68FCA1-CBE5-4A01-9E59-1F26425DE3BB}"/>
    <hyperlink ref="C584" r:id="rId5" xr:uid="{A4DB64F9-C43C-41BF-9BF4-91F58397F833}"/>
    <hyperlink ref="C386" r:id="rId6" xr:uid="{9E1F6E2E-3072-4EFD-8A8A-7DA785A93218}"/>
    <hyperlink ref="C55" r:id="rId7" xr:uid="{E34FA16B-78C0-456D-9733-999DB775E21C}"/>
    <hyperlink ref="C58" r:id="rId8" xr:uid="{7AC9B3AF-21B2-43F4-AA5C-4662A285288C}"/>
    <hyperlink ref="C75" r:id="rId9" xr:uid="{5DA66016-C4E3-424D-8CAA-30A10F213A1B}"/>
    <hyperlink ref="C80" r:id="rId10" xr:uid="{C8F8B739-7B97-40C4-813C-7B658F7320A9}"/>
    <hyperlink ref="C82" r:id="rId11" xr:uid="{51D479D7-4421-4ED2-8666-00873CDE7271}"/>
    <hyperlink ref="C87" r:id="rId12" xr:uid="{3E9AEFAD-EE8F-4E87-AFB2-40E9545E6D54}"/>
    <hyperlink ref="C125" r:id="rId13" xr:uid="{C088B1C2-5178-43A5-8D5C-0354DDA60187}"/>
    <hyperlink ref="C119" r:id="rId14" xr:uid="{7C71E147-4FD8-41BB-A7D8-EF0EAB931B17}"/>
    <hyperlink ref="C123" r:id="rId15" xr:uid="{7815658B-E54E-472E-A812-C5EDE39F517F}"/>
    <hyperlink ref="C128" r:id="rId16" xr:uid="{F2278A28-8B05-481D-94CB-4A36B71A0839}"/>
    <hyperlink ref="C784" r:id="rId17" xr:uid="{5683C92F-6491-4F47-90C9-9E1035B7CF5B}"/>
    <hyperlink ref="C783" r:id="rId18" xr:uid="{6069D365-6EFA-4515-A85E-48CBB203D55C}"/>
    <hyperlink ref="C782" r:id="rId19" xr:uid="{EF622B68-D50C-468F-A2AC-930219EC533D}"/>
    <hyperlink ref="C455" r:id="rId20" xr:uid="{A0639FC1-ACE7-418C-A078-53CE2F28A35D}"/>
    <hyperlink ref="C639" r:id="rId21" xr:uid="{DE2C4E24-FDA2-4408-ACD4-A74AE7E3363D}"/>
    <hyperlink ref="C144" r:id="rId22" xr:uid="{AFA28248-1424-4E2B-A163-9592372CBB9F}"/>
    <hyperlink ref="C147" r:id="rId23" xr:uid="{AB754FE8-59CD-4733-B705-DDD20D2E2720}"/>
    <hyperlink ref="C155" r:id="rId24" xr:uid="{079CCAC3-062B-4FBD-80F3-080226D93E9C}"/>
    <hyperlink ref="C170" r:id="rId25" xr:uid="{BB97A479-3407-4096-9880-3D0C8ABFF411}"/>
    <hyperlink ref="C248" r:id="rId26" display="anncarolx@gmail.com / " xr:uid="{16DCC1B9-C4D8-495C-8446-3D5A9246E232}"/>
    <hyperlink ref="C323" r:id="rId27" xr:uid="{9106B0B0-B8D4-436A-9233-B26A160DA68E}"/>
    <hyperlink ref="C53" r:id="rId28" xr:uid="{F352E944-43CD-437B-B77B-66828EEE742C}"/>
    <hyperlink ref="C583" r:id="rId29" xr:uid="{50CF1A72-F27C-4D0F-A220-E44EE9E60666}"/>
    <hyperlink ref="C298" r:id="rId30" xr:uid="{A25C9F60-D429-4761-BAFA-34BC51A105A4}"/>
    <hyperlink ref="C569" r:id="rId31" xr:uid="{79F6ADA0-EA23-45E8-A26E-7F97887AA5F8}"/>
    <hyperlink ref="C411" r:id="rId32" xr:uid="{BB766FB4-B07F-45AF-A6DC-31C5F3E29A72}"/>
  </hyperlinks>
  <pageMargins left="0.7" right="0.7" top="0.75" bottom="0.75" header="0.3" footer="0.3"/>
  <pageSetup orientation="portrait" r:id="rId33"/>
  <tableParts count="1">
    <tablePart r:id="rId3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9D60-CE7F-4E2A-95E1-27DFD5634565}">
  <dimension ref="A1:F139"/>
  <sheetViews>
    <sheetView topLeftCell="A14" workbookViewId="0">
      <selection activeCell="D32" sqref="D32"/>
    </sheetView>
  </sheetViews>
  <sheetFormatPr defaultColWidth="9.1796875" defaultRowHeight="14.5" x14ac:dyDescent="0.35"/>
  <cols>
    <col min="1" max="1" width="28.81640625" style="111" customWidth="1"/>
    <col min="2" max="2" width="25.81640625" style="111" customWidth="1"/>
    <col min="3" max="3" width="32.81640625" style="111" customWidth="1"/>
    <col min="4" max="4" width="31" style="111" customWidth="1"/>
    <col min="5" max="5" width="32.7265625" style="111" customWidth="1"/>
    <col min="6" max="6" width="38.81640625" style="111" customWidth="1"/>
    <col min="7" max="16384" width="9.1796875" style="111"/>
  </cols>
  <sheetData>
    <row r="1" spans="1:6" ht="18.75" customHeight="1" x14ac:dyDescent="0.35">
      <c r="A1" s="110" t="s">
        <v>0</v>
      </c>
      <c r="B1" s="110" t="s">
        <v>2332</v>
      </c>
      <c r="C1" s="110" t="s">
        <v>2</v>
      </c>
      <c r="D1" s="110" t="s">
        <v>4</v>
      </c>
      <c r="E1" s="110" t="s">
        <v>3</v>
      </c>
      <c r="F1" s="110" t="s">
        <v>2334</v>
      </c>
    </row>
    <row r="2" spans="1:6" ht="16.5" customHeight="1" x14ac:dyDescent="0.35">
      <c r="A2" s="20" t="s">
        <v>2621</v>
      </c>
      <c r="B2" s="111" t="s">
        <v>4443</v>
      </c>
      <c r="C2" s="20"/>
      <c r="D2" s="112" t="s">
        <v>4444</v>
      </c>
      <c r="E2" s="111" t="s">
        <v>13</v>
      </c>
      <c r="F2" s="113"/>
    </row>
    <row r="3" spans="1:6" ht="15.5" x14ac:dyDescent="0.35">
      <c r="A3" s="20" t="s">
        <v>4442</v>
      </c>
      <c r="B3" s="20" t="s">
        <v>22314</v>
      </c>
      <c r="C3" s="240" t="s">
        <v>2362</v>
      </c>
      <c r="D3" s="102" t="s">
        <v>4483</v>
      </c>
      <c r="E3" s="114" t="s">
        <v>83</v>
      </c>
      <c r="F3" s="113"/>
    </row>
    <row r="4" spans="1:6" ht="43.5" x14ac:dyDescent="0.35">
      <c r="A4" s="113" t="s">
        <v>2407</v>
      </c>
      <c r="B4" s="113" t="s">
        <v>2408</v>
      </c>
      <c r="C4" s="167" t="s">
        <v>21976</v>
      </c>
      <c r="D4" s="299" t="s">
        <v>2929</v>
      </c>
      <c r="E4" s="299" t="s">
        <v>2380</v>
      </c>
      <c r="F4" s="113" t="s">
        <v>2409</v>
      </c>
    </row>
    <row r="5" spans="1:6" s="303" customFormat="1" ht="44.25" customHeight="1" x14ac:dyDescent="0.35">
      <c r="A5" s="113"/>
      <c r="B5" s="113" t="s">
        <v>22857</v>
      </c>
      <c r="C5" s="167" t="s">
        <v>22858</v>
      </c>
      <c r="D5" s="304" t="s">
        <v>22861</v>
      </c>
      <c r="E5" s="113" t="s">
        <v>22862</v>
      </c>
      <c r="F5" s="113" t="s">
        <v>2409</v>
      </c>
    </row>
    <row r="6" spans="1:6" s="221" customFormat="1" ht="18" customHeight="1" x14ac:dyDescent="0.35">
      <c r="A6" s="179" t="s">
        <v>2624</v>
      </c>
      <c r="B6" s="220"/>
      <c r="C6" s="244"/>
      <c r="D6" s="223"/>
      <c r="E6" s="220"/>
      <c r="F6" s="220"/>
    </row>
    <row r="7" spans="1:6" s="221" customFormat="1" ht="15.5" x14ac:dyDescent="0.35">
      <c r="A7" s="179" t="s">
        <v>2625</v>
      </c>
      <c r="B7" s="220"/>
      <c r="C7" s="244"/>
      <c r="D7" s="224"/>
      <c r="E7" s="220"/>
      <c r="F7" s="179"/>
    </row>
    <row r="8" spans="1:6" ht="24" customHeight="1" x14ac:dyDescent="0.35">
      <c r="A8" s="20" t="s">
        <v>2397</v>
      </c>
      <c r="B8" s="20" t="s">
        <v>2398</v>
      </c>
      <c r="C8" s="240" t="s">
        <v>2401</v>
      </c>
      <c r="D8" s="117" t="s">
        <v>2400</v>
      </c>
      <c r="E8" s="20" t="s">
        <v>2399</v>
      </c>
      <c r="F8" s="20"/>
    </row>
    <row r="9" spans="1:6" ht="21.75" customHeight="1" x14ac:dyDescent="0.35">
      <c r="A9" s="20" t="s">
        <v>2402</v>
      </c>
      <c r="B9" s="20" t="s">
        <v>2403</v>
      </c>
      <c r="C9" s="240" t="s">
        <v>2406</v>
      </c>
      <c r="D9" s="117" t="s">
        <v>2405</v>
      </c>
      <c r="E9" s="20" t="s">
        <v>2404</v>
      </c>
      <c r="F9" s="20" t="s">
        <v>2372</v>
      </c>
    </row>
    <row r="10" spans="1:6" ht="24" customHeight="1" x14ac:dyDescent="0.35">
      <c r="A10" s="20"/>
      <c r="B10" s="20" t="s">
        <v>4471</v>
      </c>
      <c r="C10" s="240" t="s">
        <v>4472</v>
      </c>
      <c r="D10" s="118" t="s">
        <v>4473</v>
      </c>
      <c r="E10" s="20"/>
      <c r="F10" s="20"/>
    </row>
    <row r="11" spans="1:6" ht="20.25" customHeight="1" x14ac:dyDescent="0.35">
      <c r="A11" s="20"/>
      <c r="B11" s="20" t="s">
        <v>4474</v>
      </c>
      <c r="C11" s="240" t="s">
        <v>4475</v>
      </c>
      <c r="D11" s="118" t="s">
        <v>4476</v>
      </c>
      <c r="E11" s="20"/>
      <c r="F11" s="20"/>
    </row>
    <row r="12" spans="1:6" ht="24" customHeight="1" x14ac:dyDescent="0.35">
      <c r="A12" s="20" t="s">
        <v>22061</v>
      </c>
      <c r="B12" s="20" t="s">
        <v>22062</v>
      </c>
      <c r="C12" s="240" t="s">
        <v>22063</v>
      </c>
      <c r="D12" s="118" t="s">
        <v>22064</v>
      </c>
      <c r="E12" s="20" t="s">
        <v>22065</v>
      </c>
      <c r="F12" s="20" t="s">
        <v>2337</v>
      </c>
    </row>
    <row r="13" spans="1:6" ht="24.75" customHeight="1" x14ac:dyDescent="0.35">
      <c r="A13" s="20"/>
      <c r="B13" s="20" t="s">
        <v>22066</v>
      </c>
      <c r="C13" s="240" t="s">
        <v>22067</v>
      </c>
      <c r="D13" s="118" t="s">
        <v>22068</v>
      </c>
      <c r="E13" s="20" t="s">
        <v>22069</v>
      </c>
      <c r="F13" s="20" t="s">
        <v>2337</v>
      </c>
    </row>
    <row r="14" spans="1:6" ht="20.25" customHeight="1" x14ac:dyDescent="0.35">
      <c r="A14" s="20"/>
      <c r="B14" s="20" t="s">
        <v>22120</v>
      </c>
      <c r="C14" s="240" t="s">
        <v>22121</v>
      </c>
      <c r="D14" s="118" t="s">
        <v>22122</v>
      </c>
      <c r="E14" s="20" t="s">
        <v>22123</v>
      </c>
      <c r="F14" s="20" t="s">
        <v>22124</v>
      </c>
    </row>
    <row r="15" spans="1:6" s="221" customFormat="1" ht="19.5" customHeight="1" x14ac:dyDescent="0.35">
      <c r="A15" s="179" t="s">
        <v>4525</v>
      </c>
      <c r="B15" s="179" t="s">
        <v>4526</v>
      </c>
      <c r="C15" s="244" t="s">
        <v>4528</v>
      </c>
      <c r="D15" s="222" t="s">
        <v>4529</v>
      </c>
      <c r="E15" s="179" t="s">
        <v>4527</v>
      </c>
      <c r="F15" s="179"/>
    </row>
    <row r="16" spans="1:6" ht="15.5" x14ac:dyDescent="0.35">
      <c r="A16" s="20" t="s">
        <v>2561</v>
      </c>
      <c r="B16" s="20" t="s">
        <v>2562</v>
      </c>
      <c r="C16" s="240" t="s">
        <v>2563</v>
      </c>
      <c r="D16" s="102"/>
      <c r="E16" s="20" t="s">
        <v>2550</v>
      </c>
      <c r="F16" s="113" t="s">
        <v>2564</v>
      </c>
    </row>
    <row r="17" spans="1:6" x14ac:dyDescent="0.35">
      <c r="A17" s="20" t="s">
        <v>2468</v>
      </c>
      <c r="B17" s="20" t="s">
        <v>2469</v>
      </c>
      <c r="C17" s="240" t="s">
        <v>2471</v>
      </c>
      <c r="D17" s="102"/>
      <c r="E17" s="20" t="s">
        <v>2470</v>
      </c>
      <c r="F17" s="20" t="s">
        <v>2372</v>
      </c>
    </row>
    <row r="18" spans="1:6" ht="15.5" x14ac:dyDescent="0.35">
      <c r="A18" s="220" t="s">
        <v>2393</v>
      </c>
      <c r="B18" s="120" t="s">
        <v>2394</v>
      </c>
      <c r="C18" s="240" t="s">
        <v>2396</v>
      </c>
      <c r="D18" s="115" t="s">
        <v>2395</v>
      </c>
      <c r="E18" s="120" t="s">
        <v>2385</v>
      </c>
      <c r="F18" s="113" t="s">
        <v>2372</v>
      </c>
    </row>
    <row r="19" spans="1:6" x14ac:dyDescent="0.35">
      <c r="A19" s="20" t="s">
        <v>2485</v>
      </c>
      <c r="B19" s="20" t="s">
        <v>2486</v>
      </c>
      <c r="C19" s="240" t="s">
        <v>2489</v>
      </c>
      <c r="D19" s="102" t="s">
        <v>2488</v>
      </c>
      <c r="E19" s="20" t="s">
        <v>2487</v>
      </c>
      <c r="F19" s="20"/>
    </row>
    <row r="20" spans="1:6" x14ac:dyDescent="0.35">
      <c r="A20" s="20" t="s">
        <v>2517</v>
      </c>
      <c r="B20" s="20" t="s">
        <v>2518</v>
      </c>
      <c r="C20" s="240" t="s">
        <v>2521</v>
      </c>
      <c r="D20" s="118" t="s">
        <v>2520</v>
      </c>
      <c r="E20" s="119" t="s">
        <v>2519</v>
      </c>
      <c r="F20" s="20" t="s">
        <v>2337</v>
      </c>
    </row>
    <row r="21" spans="1:6" x14ac:dyDescent="0.35">
      <c r="A21" s="20" t="s">
        <v>2363</v>
      </c>
      <c r="B21" s="20" t="s">
        <v>2364</v>
      </c>
      <c r="C21" s="240" t="s">
        <v>2366</v>
      </c>
      <c r="D21" s="117"/>
      <c r="E21" s="20" t="s">
        <v>2365</v>
      </c>
      <c r="F21" s="20" t="s">
        <v>2337</v>
      </c>
    </row>
    <row r="22" spans="1:6" x14ac:dyDescent="0.35">
      <c r="A22" s="20"/>
      <c r="B22" s="20" t="s">
        <v>22002</v>
      </c>
      <c r="C22" s="240" t="s">
        <v>22003</v>
      </c>
      <c r="D22" s="117" t="s">
        <v>22004</v>
      </c>
      <c r="E22" s="20" t="s">
        <v>22005</v>
      </c>
      <c r="F22" s="20"/>
    </row>
    <row r="23" spans="1:6" x14ac:dyDescent="0.35">
      <c r="A23" s="20"/>
      <c r="B23" s="20" t="s">
        <v>22158</v>
      </c>
      <c r="C23" s="240" t="s">
        <v>22159</v>
      </c>
      <c r="D23" s="117" t="s">
        <v>22160</v>
      </c>
      <c r="E23" s="20" t="s">
        <v>22005</v>
      </c>
      <c r="F23" s="20"/>
    </row>
    <row r="24" spans="1:6" x14ac:dyDescent="0.35">
      <c r="A24" s="20"/>
      <c r="B24" s="20" t="s">
        <v>22190</v>
      </c>
      <c r="C24" s="240" t="s">
        <v>22191</v>
      </c>
      <c r="D24" s="117" t="s">
        <v>22192</v>
      </c>
      <c r="E24" s="20" t="s">
        <v>3928</v>
      </c>
      <c r="F24" s="20" t="s">
        <v>22193</v>
      </c>
    </row>
    <row r="25" spans="1:6" x14ac:dyDescent="0.35">
      <c r="A25" s="20" t="s">
        <v>2367</v>
      </c>
      <c r="B25" s="20" t="s">
        <v>2368</v>
      </c>
      <c r="C25" s="240" t="s">
        <v>2371</v>
      </c>
      <c r="D25" s="117" t="s">
        <v>2370</v>
      </c>
      <c r="E25" s="20" t="s">
        <v>2369</v>
      </c>
      <c r="F25" s="20" t="s">
        <v>2372</v>
      </c>
    </row>
    <row r="26" spans="1:6" x14ac:dyDescent="0.35">
      <c r="A26" s="20"/>
      <c r="B26" s="111" t="s">
        <v>22746</v>
      </c>
      <c r="C26" s="240" t="s">
        <v>4484</v>
      </c>
      <c r="D26" s="122"/>
      <c r="E26" s="111" t="s">
        <v>2380</v>
      </c>
      <c r="F26" s="20"/>
    </row>
    <row r="27" spans="1:6" x14ac:dyDescent="0.35">
      <c r="A27" s="20"/>
      <c r="B27" s="111" t="s">
        <v>4485</v>
      </c>
      <c r="C27" s="240" t="s">
        <v>4487</v>
      </c>
      <c r="D27" s="122"/>
      <c r="E27" s="111" t="s">
        <v>4486</v>
      </c>
      <c r="F27" s="20"/>
    </row>
    <row r="28" spans="1:6" x14ac:dyDescent="0.35">
      <c r="A28" s="20"/>
      <c r="B28" s="111" t="s">
        <v>4488</v>
      </c>
      <c r="C28" s="240" t="s">
        <v>4489</v>
      </c>
      <c r="D28" s="122"/>
      <c r="E28" s="111" t="s">
        <v>83</v>
      </c>
      <c r="F28" s="20"/>
    </row>
    <row r="29" spans="1:6" s="217" customFormat="1" x14ac:dyDescent="0.35">
      <c r="A29" s="179" t="s">
        <v>2495</v>
      </c>
      <c r="B29" s="179" t="s">
        <v>2496</v>
      </c>
      <c r="C29" s="244" t="s">
        <v>2498</v>
      </c>
      <c r="D29" s="218" t="s">
        <v>2497</v>
      </c>
      <c r="E29" s="179" t="s">
        <v>2385</v>
      </c>
      <c r="F29" s="179" t="s">
        <v>2337</v>
      </c>
    </row>
    <row r="30" spans="1:6" s="217" customFormat="1" x14ac:dyDescent="0.35">
      <c r="A30" s="179" t="s">
        <v>2358</v>
      </c>
      <c r="B30" s="179" t="s">
        <v>2359</v>
      </c>
      <c r="C30" s="244" t="s">
        <v>2362</v>
      </c>
      <c r="D30" s="219" t="s">
        <v>2361</v>
      </c>
      <c r="E30" s="179" t="s">
        <v>2360</v>
      </c>
      <c r="F30" s="179" t="s">
        <v>2337</v>
      </c>
    </row>
    <row r="31" spans="1:6" x14ac:dyDescent="0.35">
      <c r="A31" s="20"/>
      <c r="B31" s="20" t="s">
        <v>22036</v>
      </c>
      <c r="C31" s="240" t="s">
        <v>22037</v>
      </c>
      <c r="D31" s="117" t="s">
        <v>22038</v>
      </c>
      <c r="E31" s="20" t="s">
        <v>2928</v>
      </c>
      <c r="F31" s="20" t="s">
        <v>21604</v>
      </c>
    </row>
    <row r="32" spans="1:6" x14ac:dyDescent="0.35">
      <c r="A32" s="20" t="s">
        <v>2472</v>
      </c>
      <c r="B32" s="20" t="s">
        <v>2473</v>
      </c>
      <c r="C32" s="240" t="s">
        <v>2475</v>
      </c>
      <c r="D32" s="121"/>
      <c r="E32" s="119" t="s">
        <v>2474</v>
      </c>
      <c r="F32" s="20" t="s">
        <v>2337</v>
      </c>
    </row>
    <row r="33" spans="1:6" x14ac:dyDescent="0.35">
      <c r="A33" s="20" t="s">
        <v>2378</v>
      </c>
      <c r="B33" s="20" t="s">
        <v>2379</v>
      </c>
      <c r="C33" s="240" t="s">
        <v>2382</v>
      </c>
      <c r="D33" s="117" t="s">
        <v>2381</v>
      </c>
      <c r="E33" s="20" t="s">
        <v>2380</v>
      </c>
      <c r="F33" s="20"/>
    </row>
    <row r="34" spans="1:6" x14ac:dyDescent="0.35">
      <c r="A34" s="20"/>
      <c r="B34" s="20" t="s">
        <v>4460</v>
      </c>
      <c r="C34" s="240" t="s">
        <v>4461</v>
      </c>
      <c r="D34" s="235" t="s">
        <v>4462</v>
      </c>
      <c r="E34" s="20" t="s">
        <v>83</v>
      </c>
      <c r="F34" s="20"/>
    </row>
    <row r="35" spans="1:6" x14ac:dyDescent="0.35">
      <c r="A35" s="20" t="s">
        <v>2346</v>
      </c>
      <c r="B35" s="20" t="s">
        <v>2347</v>
      </c>
      <c r="C35" s="240" t="s">
        <v>2349</v>
      </c>
      <c r="D35" s="117"/>
      <c r="E35" s="20" t="s">
        <v>2348</v>
      </c>
      <c r="F35" s="20" t="s">
        <v>2337</v>
      </c>
    </row>
    <row r="36" spans="1:6" x14ac:dyDescent="0.35">
      <c r="A36" s="20"/>
      <c r="B36" s="20" t="s">
        <v>2350</v>
      </c>
      <c r="C36" s="240" t="s">
        <v>2352</v>
      </c>
      <c r="D36" s="117"/>
      <c r="E36" s="20" t="s">
        <v>2351</v>
      </c>
      <c r="F36" s="20" t="s">
        <v>2337</v>
      </c>
    </row>
    <row r="37" spans="1:6" x14ac:dyDescent="0.35">
      <c r="A37" s="20" t="s">
        <v>2373</v>
      </c>
      <c r="B37" s="20" t="s">
        <v>2374</v>
      </c>
      <c r="C37" s="240" t="s">
        <v>2377</v>
      </c>
      <c r="D37" s="117" t="s">
        <v>2376</v>
      </c>
      <c r="E37" s="20" t="s">
        <v>2375</v>
      </c>
      <c r="F37" s="20" t="s">
        <v>2337</v>
      </c>
    </row>
    <row r="38" spans="1:6" x14ac:dyDescent="0.35">
      <c r="A38" s="20" t="s">
        <v>2450</v>
      </c>
      <c r="B38" s="20" t="s">
        <v>2451</v>
      </c>
      <c r="C38" s="240" t="s">
        <v>2454</v>
      </c>
      <c r="D38" s="102" t="s">
        <v>2453</v>
      </c>
      <c r="E38" s="20" t="s">
        <v>2452</v>
      </c>
      <c r="F38" s="20" t="s">
        <v>2337</v>
      </c>
    </row>
    <row r="39" spans="1:6" x14ac:dyDescent="0.35">
      <c r="A39" s="20"/>
      <c r="B39" s="20" t="s">
        <v>2443</v>
      </c>
      <c r="C39" s="240" t="s">
        <v>2446</v>
      </c>
      <c r="D39" s="102" t="s">
        <v>2445</v>
      </c>
      <c r="E39" s="20" t="s">
        <v>2444</v>
      </c>
      <c r="F39" s="20"/>
    </row>
    <row r="40" spans="1:6" x14ac:dyDescent="0.35">
      <c r="A40" s="20"/>
      <c r="B40" s="20" t="s">
        <v>2447</v>
      </c>
      <c r="C40" s="240" t="s">
        <v>2449</v>
      </c>
      <c r="D40" s="118" t="s">
        <v>2448</v>
      </c>
      <c r="E40" s="119" t="s">
        <v>2360</v>
      </c>
      <c r="F40" s="20"/>
    </row>
    <row r="41" spans="1:6" x14ac:dyDescent="0.35">
      <c r="A41" s="20"/>
      <c r="B41" s="20" t="s">
        <v>4445</v>
      </c>
      <c r="C41" s="240" t="s">
        <v>4447</v>
      </c>
      <c r="D41" s="102" t="s">
        <v>4448</v>
      </c>
      <c r="E41" s="119" t="s">
        <v>4446</v>
      </c>
      <c r="F41" s="20"/>
    </row>
    <row r="42" spans="1:6" x14ac:dyDescent="0.35">
      <c r="A42" s="20"/>
      <c r="B42" s="20" t="s">
        <v>4449</v>
      </c>
      <c r="C42" s="240" t="s">
        <v>4451</v>
      </c>
      <c r="D42" s="102" t="s">
        <v>4452</v>
      </c>
      <c r="E42" s="119" t="s">
        <v>4450</v>
      </c>
      <c r="F42" s="20"/>
    </row>
    <row r="43" spans="1:6" x14ac:dyDescent="0.35">
      <c r="A43" s="20" t="s">
        <v>4622</v>
      </c>
      <c r="B43" s="20" t="s">
        <v>4623</v>
      </c>
      <c r="C43" s="240" t="s">
        <v>4624</v>
      </c>
      <c r="D43" s="236" t="s">
        <v>21215</v>
      </c>
      <c r="E43" s="119" t="s">
        <v>61</v>
      </c>
      <c r="F43" s="20"/>
    </row>
    <row r="44" spans="1:6" ht="15.5" x14ac:dyDescent="0.35">
      <c r="A44" s="20" t="s">
        <v>2594</v>
      </c>
      <c r="B44" s="20" t="s">
        <v>2595</v>
      </c>
      <c r="C44" s="240" t="s">
        <v>2596</v>
      </c>
      <c r="D44" s="237"/>
      <c r="E44" s="20" t="s">
        <v>2550</v>
      </c>
      <c r="F44" s="113" t="s">
        <v>2597</v>
      </c>
    </row>
    <row r="45" spans="1:6" ht="15.5" x14ac:dyDescent="0.35">
      <c r="A45" s="20" t="s">
        <v>2582</v>
      </c>
      <c r="B45" s="113" t="s">
        <v>2583</v>
      </c>
      <c r="C45" s="240" t="s">
        <v>2584</v>
      </c>
      <c r="D45" s="238"/>
      <c r="E45" s="113" t="s">
        <v>2550</v>
      </c>
      <c r="F45" s="20"/>
    </row>
    <row r="46" spans="1:6" x14ac:dyDescent="0.35">
      <c r="A46" s="20" t="s">
        <v>2490</v>
      </c>
      <c r="B46" s="20" t="s">
        <v>2491</v>
      </c>
      <c r="C46" s="240" t="s">
        <v>2493</v>
      </c>
      <c r="D46" s="118" t="s">
        <v>2492</v>
      </c>
      <c r="E46" s="119" t="s">
        <v>1500</v>
      </c>
      <c r="F46" s="20" t="s">
        <v>2494</v>
      </c>
    </row>
    <row r="47" spans="1:6" ht="15.5" x14ac:dyDescent="0.35">
      <c r="A47" s="20" t="s">
        <v>2548</v>
      </c>
      <c r="B47" s="20" t="s">
        <v>2549</v>
      </c>
      <c r="C47" s="240" t="s">
        <v>2551</v>
      </c>
      <c r="D47" s="237"/>
      <c r="E47" s="20" t="s">
        <v>2550</v>
      </c>
      <c r="F47" s="113" t="s">
        <v>2552</v>
      </c>
    </row>
    <row r="48" spans="1:6" ht="15.5" x14ac:dyDescent="0.35">
      <c r="A48" s="20" t="s">
        <v>2591</v>
      </c>
      <c r="B48" s="113" t="s">
        <v>2592</v>
      </c>
      <c r="C48" s="240" t="s">
        <v>2593</v>
      </c>
      <c r="D48" s="239"/>
      <c r="E48" s="113" t="s">
        <v>2550</v>
      </c>
      <c r="F48" s="20"/>
    </row>
    <row r="49" spans="1:6" x14ac:dyDescent="0.35">
      <c r="A49" s="20" t="s">
        <v>2438</v>
      </c>
      <c r="B49" s="20" t="s">
        <v>2439</v>
      </c>
      <c r="C49" s="240" t="s">
        <v>2442</v>
      </c>
      <c r="D49" s="118" t="s">
        <v>2441</v>
      </c>
      <c r="E49" s="119" t="s">
        <v>2440</v>
      </c>
      <c r="F49" s="20" t="s">
        <v>2337</v>
      </c>
    </row>
    <row r="50" spans="1:6" x14ac:dyDescent="0.35">
      <c r="A50" s="20"/>
      <c r="B50" s="20" t="s">
        <v>4507</v>
      </c>
      <c r="C50" s="240" t="s">
        <v>2442</v>
      </c>
      <c r="D50" s="20" t="s">
        <v>4508</v>
      </c>
      <c r="E50" s="119" t="s">
        <v>83</v>
      </c>
    </row>
    <row r="51" spans="1:6" x14ac:dyDescent="0.35">
      <c r="A51" s="20"/>
      <c r="B51" s="20" t="s">
        <v>4509</v>
      </c>
      <c r="C51" s="240" t="s">
        <v>4510</v>
      </c>
      <c r="D51" s="20" t="s">
        <v>4511</v>
      </c>
      <c r="E51" s="119" t="s">
        <v>2380</v>
      </c>
    </row>
    <row r="52" spans="1:6" x14ac:dyDescent="0.35">
      <c r="A52" s="20" t="s">
        <v>2410</v>
      </c>
      <c r="B52" s="20" t="s">
        <v>2411</v>
      </c>
      <c r="C52" s="240" t="s">
        <v>2414</v>
      </c>
      <c r="D52" s="102" t="s">
        <v>2413</v>
      </c>
      <c r="E52" s="20" t="s">
        <v>2412</v>
      </c>
      <c r="F52" s="20"/>
    </row>
    <row r="53" spans="1:6" x14ac:dyDescent="0.35">
      <c r="A53" s="20"/>
      <c r="B53" s="20" t="s">
        <v>2415</v>
      </c>
      <c r="C53" s="240" t="s">
        <v>2417</v>
      </c>
      <c r="D53" s="102" t="s">
        <v>2416</v>
      </c>
      <c r="E53" s="20"/>
      <c r="F53" s="20" t="s">
        <v>2337</v>
      </c>
    </row>
    <row r="54" spans="1:6" x14ac:dyDescent="0.35">
      <c r="A54" s="20" t="s">
        <v>2512</v>
      </c>
      <c r="B54" s="20" t="s">
        <v>2513</v>
      </c>
      <c r="C54" s="240" t="s">
        <v>2515</v>
      </c>
      <c r="D54" s="102" t="s">
        <v>2514</v>
      </c>
      <c r="E54" s="20"/>
      <c r="F54" s="20" t="s">
        <v>2516</v>
      </c>
    </row>
    <row r="55" spans="1:6" x14ac:dyDescent="0.35">
      <c r="A55" s="20" t="s">
        <v>2353</v>
      </c>
      <c r="B55" s="20" t="s">
        <v>2354</v>
      </c>
      <c r="C55" s="240" t="s">
        <v>2357</v>
      </c>
      <c r="D55" s="117" t="s">
        <v>2356</v>
      </c>
      <c r="E55" s="20" t="s">
        <v>2355</v>
      </c>
      <c r="F55" s="20" t="s">
        <v>2337</v>
      </c>
    </row>
    <row r="56" spans="1:6" x14ac:dyDescent="0.35">
      <c r="A56" s="20"/>
      <c r="B56" s="20" t="s">
        <v>21003</v>
      </c>
      <c r="C56" s="240" t="s">
        <v>21005</v>
      </c>
      <c r="D56" s="118" t="s">
        <v>21216</v>
      </c>
      <c r="E56" s="20" t="s">
        <v>21004</v>
      </c>
      <c r="F56" s="20"/>
    </row>
    <row r="57" spans="1:6" s="303" customFormat="1" x14ac:dyDescent="0.35">
      <c r="A57" s="20" t="s">
        <v>22902</v>
      </c>
      <c r="B57" s="20" t="s">
        <v>22903</v>
      </c>
      <c r="C57" s="240" t="s">
        <v>22904</v>
      </c>
      <c r="D57" s="118" t="s">
        <v>22905</v>
      </c>
      <c r="E57" s="20" t="s">
        <v>22906</v>
      </c>
      <c r="F57" s="20" t="s">
        <v>22907</v>
      </c>
    </row>
    <row r="58" spans="1:6" x14ac:dyDescent="0.35">
      <c r="A58" s="20" t="s">
        <v>2522</v>
      </c>
      <c r="B58" s="20" t="s">
        <v>2523</v>
      </c>
      <c r="C58" s="240" t="s">
        <v>2526</v>
      </c>
      <c r="D58" s="102" t="s">
        <v>2525</v>
      </c>
      <c r="E58" s="20" t="s">
        <v>2524</v>
      </c>
      <c r="F58" s="20" t="s">
        <v>2494</v>
      </c>
    </row>
    <row r="59" spans="1:6" ht="17.25" customHeight="1" x14ac:dyDescent="0.35">
      <c r="A59" s="20" t="s">
        <v>2532</v>
      </c>
      <c r="B59" s="20" t="s">
        <v>2533</v>
      </c>
      <c r="C59" s="240" t="s">
        <v>2535</v>
      </c>
      <c r="D59" s="102"/>
      <c r="E59" s="27" t="s">
        <v>2534</v>
      </c>
      <c r="F59" s="113" t="s">
        <v>2536</v>
      </c>
    </row>
    <row r="60" spans="1:6" ht="15.5" x14ac:dyDescent="0.35">
      <c r="A60" s="20"/>
      <c r="B60" s="20" t="s">
        <v>2537</v>
      </c>
      <c r="C60" s="240" t="s">
        <v>2539</v>
      </c>
      <c r="D60" s="102"/>
      <c r="E60" s="20" t="s">
        <v>2538</v>
      </c>
      <c r="F60" s="113" t="s">
        <v>2536</v>
      </c>
    </row>
    <row r="61" spans="1:6" x14ac:dyDescent="0.35">
      <c r="A61" s="20" t="s">
        <v>2499</v>
      </c>
      <c r="B61" s="20" t="s">
        <v>2500</v>
      </c>
      <c r="C61" s="240" t="s">
        <v>2503</v>
      </c>
      <c r="D61" s="118" t="s">
        <v>2502</v>
      </c>
      <c r="E61" s="119" t="s">
        <v>2501</v>
      </c>
      <c r="F61" s="20" t="s">
        <v>2337</v>
      </c>
    </row>
    <row r="62" spans="1:6" s="297" customFormat="1" x14ac:dyDescent="0.35">
      <c r="A62" s="294" t="s">
        <v>22843</v>
      </c>
      <c r="B62" s="294" t="s">
        <v>22844</v>
      </c>
      <c r="C62" s="58" t="s">
        <v>22846</v>
      </c>
      <c r="D62" s="294" t="s">
        <v>22847</v>
      </c>
      <c r="E62" s="46" t="s">
        <v>22845</v>
      </c>
      <c r="F62" s="20"/>
    </row>
    <row r="63" spans="1:6" s="221" customFormat="1" ht="15.5" x14ac:dyDescent="0.35">
      <c r="A63" s="179" t="s">
        <v>2626</v>
      </c>
      <c r="B63" s="220"/>
      <c r="C63" s="244"/>
      <c r="D63" s="226"/>
      <c r="E63" s="298"/>
      <c r="F63" s="220"/>
    </row>
    <row r="64" spans="1:6" ht="15.5" x14ac:dyDescent="0.35">
      <c r="A64" s="20" t="s">
        <v>4502</v>
      </c>
      <c r="B64" s="113" t="s">
        <v>4503</v>
      </c>
      <c r="C64" s="240" t="s">
        <v>2654</v>
      </c>
      <c r="D64" s="118" t="s">
        <v>21217</v>
      </c>
      <c r="E64" s="240" t="s">
        <v>2652</v>
      </c>
      <c r="F64" s="113"/>
    </row>
    <row r="65" spans="1:6" ht="15.5" x14ac:dyDescent="0.35">
      <c r="A65" s="20" t="s">
        <v>2585</v>
      </c>
      <c r="B65" s="113" t="s">
        <v>2586</v>
      </c>
      <c r="C65" s="240" t="s">
        <v>2587</v>
      </c>
      <c r="D65" s="239"/>
      <c r="E65" s="113" t="s">
        <v>2550</v>
      </c>
      <c r="F65" s="20"/>
    </row>
    <row r="66" spans="1:6" x14ac:dyDescent="0.35">
      <c r="A66" s="20" t="s">
        <v>2428</v>
      </c>
      <c r="B66" s="20" t="s">
        <v>2429</v>
      </c>
      <c r="C66" s="240" t="s">
        <v>2432</v>
      </c>
      <c r="D66" s="118" t="s">
        <v>2431</v>
      </c>
      <c r="E66" s="119" t="s">
        <v>2430</v>
      </c>
      <c r="F66" s="20" t="s">
        <v>2433</v>
      </c>
    </row>
    <row r="67" spans="1:6" x14ac:dyDescent="0.35">
      <c r="A67" s="20"/>
      <c r="B67" s="20" t="s">
        <v>2434</v>
      </c>
      <c r="C67" s="240" t="s">
        <v>2437</v>
      </c>
      <c r="D67" s="102" t="s">
        <v>2436</v>
      </c>
      <c r="E67" s="20" t="s">
        <v>2435</v>
      </c>
      <c r="F67" s="20" t="s">
        <v>2433</v>
      </c>
    </row>
    <row r="68" spans="1:6" x14ac:dyDescent="0.35">
      <c r="A68" s="20"/>
      <c r="B68" s="140" t="s">
        <v>22828</v>
      </c>
      <c r="C68" s="58" t="s">
        <v>22829</v>
      </c>
      <c r="D68" s="140" t="s">
        <v>22833</v>
      </c>
      <c r="E68" s="140" t="s">
        <v>22830</v>
      </c>
      <c r="F68" s="20" t="s">
        <v>2433</v>
      </c>
    </row>
    <row r="69" spans="1:6" x14ac:dyDescent="0.35">
      <c r="A69" s="20"/>
      <c r="B69" s="140" t="s">
        <v>22831</v>
      </c>
      <c r="C69" s="58" t="s">
        <v>22832</v>
      </c>
      <c r="D69" s="140" t="s">
        <v>22834</v>
      </c>
      <c r="E69" s="140" t="s">
        <v>2785</v>
      </c>
      <c r="F69" s="20" t="s">
        <v>2433</v>
      </c>
    </row>
    <row r="70" spans="1:6" s="217" customFormat="1" ht="15.5" x14ac:dyDescent="0.35">
      <c r="A70" s="179" t="s">
        <v>2627</v>
      </c>
      <c r="B70" s="220"/>
      <c r="C70" s="244"/>
      <c r="D70" s="223"/>
      <c r="E70" s="220"/>
      <c r="F70" s="179"/>
    </row>
    <row r="71" spans="1:6" s="217" customFormat="1" ht="15.5" x14ac:dyDescent="0.35">
      <c r="A71" s="179" t="s">
        <v>2622</v>
      </c>
      <c r="B71" s="179"/>
      <c r="C71" s="244"/>
      <c r="D71" s="218"/>
      <c r="E71" s="179"/>
      <c r="F71" s="220" t="s">
        <v>2623</v>
      </c>
    </row>
    <row r="72" spans="1:6" ht="23.25" customHeight="1" x14ac:dyDescent="0.35">
      <c r="A72" s="20" t="s">
        <v>2459</v>
      </c>
      <c r="B72" s="20" t="s">
        <v>2460</v>
      </c>
      <c r="C72" s="240" t="s">
        <v>2462</v>
      </c>
      <c r="D72" s="102" t="s">
        <v>2461</v>
      </c>
      <c r="E72" s="20" t="s">
        <v>2385</v>
      </c>
      <c r="F72" s="120" t="s">
        <v>2463</v>
      </c>
    </row>
    <row r="73" spans="1:6" x14ac:dyDescent="0.35">
      <c r="A73" s="20" t="s">
        <v>2341</v>
      </c>
      <c r="B73" s="20" t="s">
        <v>2342</v>
      </c>
      <c r="C73" s="240" t="s">
        <v>2345</v>
      </c>
      <c r="D73" s="117" t="s">
        <v>2344</v>
      </c>
      <c r="E73" s="20" t="s">
        <v>2343</v>
      </c>
      <c r="F73" s="20" t="s">
        <v>2337</v>
      </c>
    </row>
    <row r="74" spans="1:6" x14ac:dyDescent="0.35">
      <c r="A74" s="20" t="s">
        <v>21060</v>
      </c>
      <c r="B74" s="20" t="s">
        <v>21062</v>
      </c>
      <c r="C74" s="240" t="s">
        <v>21061</v>
      </c>
      <c r="D74" s="20" t="s">
        <v>22748</v>
      </c>
      <c r="E74" s="20" t="s">
        <v>21063</v>
      </c>
    </row>
    <row r="75" spans="1:6" ht="29" x14ac:dyDescent="0.35">
      <c r="A75" s="20"/>
      <c r="B75" s="20" t="s">
        <v>21064</v>
      </c>
      <c r="C75" s="240" t="s">
        <v>21067</v>
      </c>
      <c r="D75" s="123" t="s">
        <v>21066</v>
      </c>
      <c r="E75" s="20" t="s">
        <v>21065</v>
      </c>
    </row>
    <row r="76" spans="1:6" x14ac:dyDescent="0.35">
      <c r="A76" s="20"/>
      <c r="B76" s="20" t="s">
        <v>22318</v>
      </c>
      <c r="C76" s="240" t="s">
        <v>22319</v>
      </c>
      <c r="D76" s="123" t="s">
        <v>22320</v>
      </c>
      <c r="E76" s="20" t="s">
        <v>2365</v>
      </c>
    </row>
    <row r="77" spans="1:6" ht="15.5" x14ac:dyDescent="0.35">
      <c r="A77" s="20" t="s">
        <v>2602</v>
      </c>
      <c r="B77" s="20" t="s">
        <v>2603</v>
      </c>
      <c r="C77" s="240"/>
      <c r="D77" s="102"/>
      <c r="E77" s="20" t="s">
        <v>2430</v>
      </c>
      <c r="F77" s="113"/>
    </row>
    <row r="78" spans="1:6" ht="15.5" x14ac:dyDescent="0.35">
      <c r="A78" s="20" t="s">
        <v>2565</v>
      </c>
      <c r="B78" s="20" t="s">
        <v>2566</v>
      </c>
      <c r="C78" s="240" t="s">
        <v>2567</v>
      </c>
      <c r="D78" s="102"/>
      <c r="E78" s="20" t="s">
        <v>1216</v>
      </c>
      <c r="F78" s="113" t="s">
        <v>2568</v>
      </c>
    </row>
    <row r="79" spans="1:6" x14ac:dyDescent="0.35">
      <c r="A79" s="20" t="s">
        <v>2509</v>
      </c>
      <c r="B79" s="20" t="s">
        <v>22747</v>
      </c>
      <c r="C79" s="240"/>
      <c r="D79" s="118" t="s">
        <v>2511</v>
      </c>
      <c r="E79" s="119" t="s">
        <v>2510</v>
      </c>
      <c r="F79" s="20" t="s">
        <v>2337</v>
      </c>
    </row>
    <row r="80" spans="1:6" x14ac:dyDescent="0.35">
      <c r="A80" s="20" t="s">
        <v>2464</v>
      </c>
      <c r="B80" s="20" t="s">
        <v>2465</v>
      </c>
      <c r="C80" s="240" t="s">
        <v>2467</v>
      </c>
      <c r="D80" s="118" t="s">
        <v>2466</v>
      </c>
      <c r="E80" s="119" t="s">
        <v>22436</v>
      </c>
      <c r="F80" s="20" t="s">
        <v>2372</v>
      </c>
    </row>
    <row r="81" spans="1:6" x14ac:dyDescent="0.35">
      <c r="A81" s="20" t="s">
        <v>2383</v>
      </c>
      <c r="B81" s="20" t="s">
        <v>2384</v>
      </c>
      <c r="C81" s="240" t="s">
        <v>2387</v>
      </c>
      <c r="D81" s="117" t="s">
        <v>2386</v>
      </c>
      <c r="E81" s="27" t="s">
        <v>2385</v>
      </c>
      <c r="F81" s="20" t="s">
        <v>2388</v>
      </c>
    </row>
    <row r="82" spans="1:6" ht="15.5" x14ac:dyDescent="0.35">
      <c r="A82" s="20" t="s">
        <v>2576</v>
      </c>
      <c r="B82" s="113" t="s">
        <v>2577</v>
      </c>
      <c r="C82" s="240" t="s">
        <v>2578</v>
      </c>
      <c r="D82" s="116"/>
      <c r="E82" s="113" t="s">
        <v>1216</v>
      </c>
      <c r="F82" s="20"/>
    </row>
    <row r="83" spans="1:6" ht="15.5" x14ac:dyDescent="0.35">
      <c r="A83" s="20" t="s">
        <v>2553</v>
      </c>
      <c r="B83" s="20" t="s">
        <v>2554</v>
      </c>
      <c r="C83" s="240" t="s">
        <v>2555</v>
      </c>
      <c r="D83" s="102"/>
      <c r="E83" s="20" t="s">
        <v>2550</v>
      </c>
      <c r="F83" s="113" t="s">
        <v>2556</v>
      </c>
    </row>
    <row r="84" spans="1:6" x14ac:dyDescent="0.35">
      <c r="A84" s="20" t="s">
        <v>2614</v>
      </c>
      <c r="B84" s="20" t="s">
        <v>2615</v>
      </c>
      <c r="C84" s="240" t="s">
        <v>2617</v>
      </c>
      <c r="D84" s="102"/>
      <c r="E84" s="20" t="s">
        <v>2616</v>
      </c>
      <c r="F84" s="20"/>
    </row>
    <row r="85" spans="1:6" ht="15.5" x14ac:dyDescent="0.35">
      <c r="A85" s="20" t="s">
        <v>2573</v>
      </c>
      <c r="B85" s="113" t="s">
        <v>2574</v>
      </c>
      <c r="C85" s="240" t="s">
        <v>2575</v>
      </c>
      <c r="D85" s="116"/>
      <c r="E85" s="113" t="s">
        <v>2550</v>
      </c>
      <c r="F85" s="113" t="s">
        <v>2372</v>
      </c>
    </row>
    <row r="86" spans="1:6" s="140" customFormat="1" x14ac:dyDescent="0.35">
      <c r="A86" s="140" t="s">
        <v>22824</v>
      </c>
      <c r="B86" s="140" t="s">
        <v>22825</v>
      </c>
      <c r="C86" s="135" t="s">
        <v>22826</v>
      </c>
      <c r="E86" s="140" t="s">
        <v>22827</v>
      </c>
    </row>
    <row r="87" spans="1:6" x14ac:dyDescent="0.35">
      <c r="A87" s="20" t="s">
        <v>2418</v>
      </c>
      <c r="B87" s="20" t="s">
        <v>2419</v>
      </c>
      <c r="C87" s="240" t="s">
        <v>2421</v>
      </c>
      <c r="D87" s="118" t="s">
        <v>2420</v>
      </c>
      <c r="E87" s="119" t="s">
        <v>2385</v>
      </c>
      <c r="F87" s="20" t="s">
        <v>2337</v>
      </c>
    </row>
    <row r="88" spans="1:6" ht="15.5" x14ac:dyDescent="0.35">
      <c r="A88" s="20" t="s">
        <v>2598</v>
      </c>
      <c r="B88" s="20" t="s">
        <v>2599</v>
      </c>
      <c r="C88" s="240" t="s">
        <v>2600</v>
      </c>
      <c r="D88" s="237"/>
      <c r="E88" s="20" t="s">
        <v>1216</v>
      </c>
      <c r="F88" s="113" t="s">
        <v>2601</v>
      </c>
    </row>
    <row r="89" spans="1:6" x14ac:dyDescent="0.35">
      <c r="A89" s="20" t="s">
        <v>2455</v>
      </c>
      <c r="B89" s="20" t="s">
        <v>2456</v>
      </c>
      <c r="C89" s="240" t="s">
        <v>2458</v>
      </c>
      <c r="D89" s="118" t="s">
        <v>2457</v>
      </c>
      <c r="E89" s="119" t="s">
        <v>2385</v>
      </c>
      <c r="F89" s="20" t="s">
        <v>2337</v>
      </c>
    </row>
    <row r="90" spans="1:6" x14ac:dyDescent="0.35">
      <c r="A90" s="20" t="s">
        <v>2504</v>
      </c>
      <c r="B90" s="20" t="s">
        <v>2505</v>
      </c>
      <c r="C90" s="240" t="s">
        <v>2508</v>
      </c>
      <c r="D90" s="102" t="s">
        <v>2507</v>
      </c>
      <c r="E90" s="20" t="s">
        <v>2506</v>
      </c>
      <c r="F90" s="20" t="s">
        <v>2337</v>
      </c>
    </row>
    <row r="91" spans="1:6" x14ac:dyDescent="0.35">
      <c r="A91" s="20" t="s">
        <v>2476</v>
      </c>
      <c r="B91" s="20" t="s">
        <v>2477</v>
      </c>
      <c r="C91" s="240" t="s">
        <v>2479</v>
      </c>
      <c r="D91" s="102" t="s">
        <v>2478</v>
      </c>
      <c r="E91" s="20" t="s">
        <v>2412</v>
      </c>
      <c r="F91" s="20" t="s">
        <v>2372</v>
      </c>
    </row>
    <row r="92" spans="1:6" x14ac:dyDescent="0.35">
      <c r="A92" s="20" t="s">
        <v>2480</v>
      </c>
      <c r="B92" s="20" t="s">
        <v>2481</v>
      </c>
      <c r="C92" s="240" t="s">
        <v>2484</v>
      </c>
      <c r="D92" s="118" t="s">
        <v>2483</v>
      </c>
      <c r="E92" s="119" t="s">
        <v>2482</v>
      </c>
      <c r="F92" s="20" t="s">
        <v>2433</v>
      </c>
    </row>
    <row r="93" spans="1:6" x14ac:dyDescent="0.35">
      <c r="A93" s="20" t="s">
        <v>2604</v>
      </c>
      <c r="B93" s="20" t="s">
        <v>2605</v>
      </c>
      <c r="C93" s="240" t="s">
        <v>2606</v>
      </c>
      <c r="D93" s="237"/>
      <c r="E93" s="20" t="s">
        <v>2529</v>
      </c>
      <c r="F93" s="20"/>
    </row>
    <row r="94" spans="1:6" ht="15.5" x14ac:dyDescent="0.35">
      <c r="A94" s="20" t="s">
        <v>2588</v>
      </c>
      <c r="B94" s="113" t="s">
        <v>2589</v>
      </c>
      <c r="C94" s="240" t="s">
        <v>2590</v>
      </c>
      <c r="D94" s="239"/>
      <c r="E94" s="113" t="s">
        <v>2550</v>
      </c>
      <c r="F94" s="20"/>
    </row>
    <row r="95" spans="1:6" x14ac:dyDescent="0.35">
      <c r="A95" s="20" t="s">
        <v>2527</v>
      </c>
      <c r="B95" s="20" t="s">
        <v>2528</v>
      </c>
      <c r="C95" s="240" t="s">
        <v>2531</v>
      </c>
      <c r="D95" s="118" t="s">
        <v>2530</v>
      </c>
      <c r="E95" s="119" t="s">
        <v>2529</v>
      </c>
      <c r="F95" s="20" t="s">
        <v>2337</v>
      </c>
    </row>
    <row r="96" spans="1:6" x14ac:dyDescent="0.35">
      <c r="A96" s="20" t="s">
        <v>2422</v>
      </c>
      <c r="B96" s="20" t="s">
        <v>2423</v>
      </c>
      <c r="C96" s="240" t="s">
        <v>2426</v>
      </c>
      <c r="D96" s="102" t="s">
        <v>2425</v>
      </c>
      <c r="E96" s="20" t="s">
        <v>2424</v>
      </c>
      <c r="F96" s="20" t="s">
        <v>2427</v>
      </c>
    </row>
    <row r="97" spans="1:6" ht="15.5" x14ac:dyDescent="0.35">
      <c r="A97" s="20" t="s">
        <v>2569</v>
      </c>
      <c r="B97" s="20" t="s">
        <v>2570</v>
      </c>
      <c r="C97" s="240" t="s">
        <v>2571</v>
      </c>
      <c r="D97" s="102"/>
      <c r="E97" s="20" t="s">
        <v>2385</v>
      </c>
      <c r="F97" s="113" t="s">
        <v>2572</v>
      </c>
    </row>
    <row r="98" spans="1:6" ht="15.5" x14ac:dyDescent="0.35">
      <c r="A98" s="225" t="s">
        <v>2389</v>
      </c>
      <c r="B98" s="225" t="s">
        <v>2390</v>
      </c>
      <c r="C98" s="244" t="s">
        <v>2392</v>
      </c>
      <c r="D98" s="226" t="s">
        <v>2391</v>
      </c>
      <c r="E98" s="225" t="s">
        <v>2380</v>
      </c>
      <c r="F98" s="225" t="s">
        <v>2337</v>
      </c>
    </row>
    <row r="99" spans="1:6" x14ac:dyDescent="0.35">
      <c r="A99" s="20" t="s">
        <v>2335</v>
      </c>
      <c r="B99" s="20" t="s">
        <v>4480</v>
      </c>
      <c r="C99" s="240" t="s">
        <v>4481</v>
      </c>
      <c r="D99" s="124" t="s">
        <v>4482</v>
      </c>
      <c r="E99" s="20" t="s">
        <v>4377</v>
      </c>
      <c r="F99" s="20"/>
    </row>
    <row r="100" spans="1:6" x14ac:dyDescent="0.35">
      <c r="A100" s="20"/>
      <c r="B100" s="156" t="s">
        <v>22495</v>
      </c>
      <c r="C100" s="240" t="s">
        <v>22496</v>
      </c>
      <c r="D100" s="124" t="s">
        <v>22497</v>
      </c>
      <c r="E100" s="20" t="s">
        <v>22505</v>
      </c>
      <c r="F100" s="20"/>
    </row>
    <row r="101" spans="1:6" x14ac:dyDescent="0.35">
      <c r="A101" s="20"/>
      <c r="B101" s="20" t="s">
        <v>22498</v>
      </c>
      <c r="C101" s="240" t="s">
        <v>22499</v>
      </c>
      <c r="D101" s="124" t="s">
        <v>22500</v>
      </c>
      <c r="E101" s="20" t="s">
        <v>2682</v>
      </c>
      <c r="F101" s="20"/>
    </row>
    <row r="102" spans="1:6" x14ac:dyDescent="0.35">
      <c r="A102" s="20"/>
      <c r="B102" s="20" t="s">
        <v>22501</v>
      </c>
      <c r="C102" s="240" t="s">
        <v>22502</v>
      </c>
      <c r="D102" s="124" t="s">
        <v>22503</v>
      </c>
      <c r="E102" s="20" t="s">
        <v>22504</v>
      </c>
      <c r="F102" s="20"/>
    </row>
    <row r="103" spans="1:6" s="293" customFormat="1" x14ac:dyDescent="0.35">
      <c r="A103" s="20"/>
      <c r="B103" s="294" t="s">
        <v>22837</v>
      </c>
      <c r="C103" s="295" t="s">
        <v>22838</v>
      </c>
      <c r="D103" s="294" t="s">
        <v>22839</v>
      </c>
      <c r="E103" s="294" t="s">
        <v>21012</v>
      </c>
      <c r="F103" s="297"/>
    </row>
    <row r="104" spans="1:6" s="293" customFormat="1" x14ac:dyDescent="0.35">
      <c r="A104" s="20"/>
      <c r="B104" s="294" t="s">
        <v>4477</v>
      </c>
      <c r="C104" s="294" t="s">
        <v>4478</v>
      </c>
      <c r="D104" s="294" t="s">
        <v>22840</v>
      </c>
      <c r="E104" s="294" t="s">
        <v>2828</v>
      </c>
      <c r="F104" s="294"/>
    </row>
    <row r="105" spans="1:6" ht="15.5" x14ac:dyDescent="0.35">
      <c r="A105" s="20" t="s">
        <v>2579</v>
      </c>
      <c r="B105" s="113" t="s">
        <v>2580</v>
      </c>
      <c r="C105" s="240" t="s">
        <v>2581</v>
      </c>
      <c r="D105" s="116"/>
      <c r="E105" s="113" t="s">
        <v>2529</v>
      </c>
      <c r="F105" s="20"/>
    </row>
    <row r="106" spans="1:6" x14ac:dyDescent="0.35">
      <c r="A106" s="137" t="s">
        <v>2338</v>
      </c>
      <c r="B106" s="20" t="s">
        <v>4477</v>
      </c>
      <c r="C106" s="240" t="s">
        <v>4478</v>
      </c>
      <c r="D106" s="124" t="s">
        <v>4479</v>
      </c>
      <c r="E106" s="20" t="s">
        <v>2828</v>
      </c>
      <c r="F106" s="20"/>
    </row>
    <row r="107" spans="1:6" x14ac:dyDescent="0.35">
      <c r="B107" s="20" t="s">
        <v>2339</v>
      </c>
      <c r="C107" s="240" t="s">
        <v>22315</v>
      </c>
      <c r="D107" s="117" t="s">
        <v>2340</v>
      </c>
      <c r="E107" s="20" t="s">
        <v>21065</v>
      </c>
      <c r="F107" s="20" t="s">
        <v>2337</v>
      </c>
    </row>
    <row r="108" spans="1:6" x14ac:dyDescent="0.35">
      <c r="B108" s="111" t="s">
        <v>22316</v>
      </c>
      <c r="C108" s="245" t="s">
        <v>22317</v>
      </c>
      <c r="D108" s="117">
        <v>727763166</v>
      </c>
      <c r="E108" s="111" t="s">
        <v>2365</v>
      </c>
    </row>
    <row r="109" spans="1:6" x14ac:dyDescent="0.35">
      <c r="C109" s="245"/>
      <c r="D109" s="117"/>
    </row>
    <row r="110" spans="1:6" ht="15.5" x14ac:dyDescent="0.35">
      <c r="A110" s="20" t="s">
        <v>2610</v>
      </c>
      <c r="B110" s="113" t="s">
        <v>2611</v>
      </c>
      <c r="C110" s="240" t="s">
        <v>2613</v>
      </c>
      <c r="D110" s="116"/>
      <c r="E110" s="113" t="s">
        <v>2612</v>
      </c>
      <c r="F110" s="20"/>
    </row>
    <row r="111" spans="1:6" ht="15.5" x14ac:dyDescent="0.35">
      <c r="A111" s="20" t="s">
        <v>2618</v>
      </c>
      <c r="B111" s="20"/>
      <c r="C111" s="240" t="s">
        <v>2619</v>
      </c>
      <c r="D111" s="102"/>
      <c r="E111" s="20"/>
      <c r="F111" s="113" t="s">
        <v>2620</v>
      </c>
    </row>
    <row r="112" spans="1:6" ht="15.5" x14ac:dyDescent="0.35">
      <c r="A112" s="20" t="s">
        <v>2540</v>
      </c>
      <c r="B112" s="20" t="s">
        <v>2541</v>
      </c>
      <c r="C112" s="240" t="s">
        <v>2543</v>
      </c>
      <c r="D112" s="102"/>
      <c r="E112" s="20" t="s">
        <v>2542</v>
      </c>
      <c r="F112" s="113" t="s">
        <v>2544</v>
      </c>
    </row>
    <row r="113" spans="1:6" ht="15.5" x14ac:dyDescent="0.35">
      <c r="A113" s="20"/>
      <c r="B113" s="20" t="s">
        <v>2545</v>
      </c>
      <c r="C113" s="240" t="s">
        <v>2547</v>
      </c>
      <c r="D113" s="102"/>
      <c r="E113" s="20" t="s">
        <v>2546</v>
      </c>
      <c r="F113" s="113" t="s">
        <v>2544</v>
      </c>
    </row>
    <row r="114" spans="1:6" x14ac:dyDescent="0.35">
      <c r="A114" s="20" t="s">
        <v>2607</v>
      </c>
      <c r="B114" s="20" t="s">
        <v>2608</v>
      </c>
      <c r="C114" s="240" t="s">
        <v>2609</v>
      </c>
      <c r="D114" s="102"/>
      <c r="E114" s="20" t="s">
        <v>2385</v>
      </c>
      <c r="F114" s="20"/>
    </row>
    <row r="115" spans="1:6" ht="15.5" x14ac:dyDescent="0.35">
      <c r="A115" s="20" t="s">
        <v>2557</v>
      </c>
      <c r="B115" s="20" t="s">
        <v>22693</v>
      </c>
      <c r="C115" s="240" t="s">
        <v>2559</v>
      </c>
      <c r="D115" s="102"/>
      <c r="E115" s="20" t="s">
        <v>2558</v>
      </c>
      <c r="F115" s="113" t="s">
        <v>2560</v>
      </c>
    </row>
    <row r="116" spans="1:6" x14ac:dyDescent="0.35">
      <c r="C116" s="56"/>
      <c r="D116" s="122"/>
    </row>
    <row r="117" spans="1:6" x14ac:dyDescent="0.35">
      <c r="D117" s="122"/>
    </row>
    <row r="118" spans="1:6" x14ac:dyDescent="0.35">
      <c r="D118" s="122"/>
    </row>
    <row r="119" spans="1:6" x14ac:dyDescent="0.35">
      <c r="D119" s="122"/>
    </row>
    <row r="120" spans="1:6" x14ac:dyDescent="0.35">
      <c r="D120" s="122"/>
    </row>
    <row r="121" spans="1:6" x14ac:dyDescent="0.35">
      <c r="D121" s="122"/>
    </row>
    <row r="122" spans="1:6" x14ac:dyDescent="0.35">
      <c r="D122" s="122"/>
    </row>
    <row r="123" spans="1:6" x14ac:dyDescent="0.35">
      <c r="D123" s="122"/>
    </row>
    <row r="124" spans="1:6" x14ac:dyDescent="0.35">
      <c r="D124" s="122"/>
    </row>
    <row r="125" spans="1:6" x14ac:dyDescent="0.35">
      <c r="D125" s="122"/>
    </row>
    <row r="126" spans="1:6" x14ac:dyDescent="0.35">
      <c r="D126" s="122"/>
    </row>
    <row r="127" spans="1:6" x14ac:dyDescent="0.35">
      <c r="D127" s="122"/>
    </row>
    <row r="128" spans="1:6" x14ac:dyDescent="0.35">
      <c r="D128" s="122"/>
    </row>
    <row r="129" spans="4:4" x14ac:dyDescent="0.35">
      <c r="D129" s="122"/>
    </row>
    <row r="130" spans="4:4" x14ac:dyDescent="0.35">
      <c r="D130" s="122"/>
    </row>
    <row r="131" spans="4:4" x14ac:dyDescent="0.35">
      <c r="D131" s="122"/>
    </row>
    <row r="132" spans="4:4" x14ac:dyDescent="0.35">
      <c r="D132" s="122"/>
    </row>
    <row r="133" spans="4:4" x14ac:dyDescent="0.35">
      <c r="D133" s="122"/>
    </row>
    <row r="134" spans="4:4" x14ac:dyDescent="0.35">
      <c r="D134" s="122"/>
    </row>
    <row r="135" spans="4:4" x14ac:dyDescent="0.35">
      <c r="D135" s="122"/>
    </row>
    <row r="136" spans="4:4" x14ac:dyDescent="0.35">
      <c r="D136" s="122"/>
    </row>
    <row r="137" spans="4:4" x14ac:dyDescent="0.35">
      <c r="D137" s="122"/>
    </row>
    <row r="138" spans="4:4" x14ac:dyDescent="0.35">
      <c r="D138" s="122"/>
    </row>
    <row r="139" spans="4:4" x14ac:dyDescent="0.35">
      <c r="D139" s="122"/>
    </row>
  </sheetData>
  <phoneticPr fontId="6" type="noConversion"/>
  <hyperlinks>
    <hyperlink ref="C73" r:id="rId1" xr:uid="{5A4208B8-635C-4D1E-A510-97FBE6456EE5}"/>
    <hyperlink ref="C55" r:id="rId2" xr:uid="{149CA56F-61A2-4FD8-ABE6-93DCADC18C3C}"/>
    <hyperlink ref="C36" r:id="rId3" xr:uid="{A823A390-D1AB-456B-8180-E2CDCCE6D74D}"/>
    <hyperlink ref="C30" r:id="rId4" xr:uid="{DA943F5C-3A16-43F4-B497-3C069C6BFA8B}"/>
    <hyperlink ref="C33" r:id="rId5" xr:uid="{C69887F2-59D3-4AA1-A47E-DBC070D431F8}"/>
    <hyperlink ref="C21" r:id="rId6" xr:uid="{2BF7B069-BA16-414A-8203-C69B9D387AB0}"/>
    <hyperlink ref="C25" r:id="rId7" xr:uid="{9412221F-F1FC-43C6-BE6C-7ABC3594CF65}"/>
    <hyperlink ref="C37" r:id="rId8" xr:uid="{E846EA1F-953A-432F-9562-A129225DD01A}"/>
    <hyperlink ref="C81" r:id="rId9" xr:uid="{2859F4D4-B5BB-43AB-9B09-0F3FFD14667D}"/>
    <hyperlink ref="C18" r:id="rId10" xr:uid="{121C77D3-4DB5-41AA-AF5A-DFA27E5476D2}"/>
    <hyperlink ref="C53" r:id="rId11" xr:uid="{EE45C502-2ECA-44FA-A8DF-FEE644183BEE}"/>
    <hyperlink ref="C80" r:id="rId12" xr:uid="{A54A55B1-3A7B-4726-8C02-C6F45B826AA2}"/>
    <hyperlink ref="C17" r:id="rId13" xr:uid="{9F1D8922-7240-465F-A302-219000D2ABBD}"/>
    <hyperlink ref="C32" r:id="rId14" xr:uid="{BE2B1233-527E-420E-B629-865261B3BA5F}"/>
    <hyperlink ref="C91" r:id="rId15" xr:uid="{CB83B882-9FF4-4EDD-8715-46A9DC065908}"/>
    <hyperlink ref="C92" r:id="rId16" xr:uid="{E3E31FA5-19AB-4C96-A76E-45B11ECEA65E}"/>
    <hyperlink ref="C19" r:id="rId17" xr:uid="{24B8370C-B804-4595-AAF1-3F5E7847533A}"/>
    <hyperlink ref="C38" r:id="rId18" xr:uid="{B21549BE-5932-490F-8CF0-2384207EC9E0}"/>
    <hyperlink ref="C46" r:id="rId19" xr:uid="{A4A2D04E-B501-4AD5-A256-3B7D699E9EA6}"/>
    <hyperlink ref="C89" r:id="rId20" xr:uid="{24610D74-1B35-4091-ABAA-43590A2387F2}"/>
    <hyperlink ref="C49" r:id="rId21" xr:uid="{DDD07B9B-41F8-4AD0-978B-80FBD325FF1E}"/>
    <hyperlink ref="C39" r:id="rId22" xr:uid="{4D43A7E6-724E-4768-B1BF-257D2EC0BCE7}"/>
    <hyperlink ref="C72" r:id="rId23" xr:uid="{93A9CB53-9F42-4B61-AA82-CE683F6D3D6D}"/>
    <hyperlink ref="C29" r:id="rId24" xr:uid="{4DF9C91A-7B7C-4B3D-942B-126BFA5F8694}"/>
    <hyperlink ref="C61" r:id="rId25" xr:uid="{AB2A4B03-57DF-4CCA-BBC9-0628DB21B071}"/>
    <hyperlink ref="C52" r:id="rId26" xr:uid="{F8356118-EF12-4AF3-9809-63DEC8AE7BA1}"/>
    <hyperlink ref="C90" r:id="rId27" xr:uid="{0BB13766-4FDC-4614-8DB3-43762788A22E}"/>
    <hyperlink ref="C8" r:id="rId28" xr:uid="{290A9CA6-210F-4F01-92C3-DB0E2D9BBDE5}"/>
    <hyperlink ref="C54" r:id="rId29" xr:uid="{790BE8C9-5788-40FE-A6AD-1DEFD2D9B162}"/>
    <hyperlink ref="C20" r:id="rId30" xr:uid="{8E4D2678-A904-4FC6-97B1-F90C1C8E42FE}"/>
    <hyperlink ref="C87" r:id="rId31" xr:uid="{71E8BFCF-6EEF-456A-AA43-EE8D9C699696}"/>
    <hyperlink ref="C66" r:id="rId32" xr:uid="{F5FC70B4-AF59-4F75-9FDB-8A570B6FB96E}"/>
    <hyperlink ref="C96" r:id="rId33" xr:uid="{02D8D2D6-2F1B-4275-963E-BCBD56B9E54B}"/>
    <hyperlink ref="C58" r:id="rId34" xr:uid="{80D1EE33-6A9B-41A6-9B4C-5B47D573EDAD}"/>
    <hyperlink ref="C95" r:id="rId35" xr:uid="{8859658A-44B2-413D-AB99-D60C0A85789C}"/>
    <hyperlink ref="C9" r:id="rId36" xr:uid="{9A26DD81-BFC7-4A63-9FF4-584F88A89DAA}"/>
    <hyperlink ref="C4" r:id="rId37" display="qc@alphagrainmillers.com/info@alphagrainmillers.com/samson.isinga@yahoo.com" xr:uid="{922F2C2E-0D4E-4479-89ED-7353CF277F3A}"/>
    <hyperlink ref="C40" r:id="rId38" xr:uid="{80422D40-6BF2-47FA-8DFA-1A1FD633A7A3}"/>
    <hyperlink ref="C67" r:id="rId39" xr:uid="{55B791B4-C179-4A32-8BA1-BD12DA660008}"/>
    <hyperlink ref="C47" r:id="rId40" xr:uid="{38FCE483-0079-46AE-97CB-A82C581B0674}"/>
    <hyperlink ref="C16" r:id="rId41" xr:uid="{FE1DAED7-D786-45E8-9A50-E0DC9B3AC41E}"/>
    <hyperlink ref="C97" r:id="rId42" xr:uid="{CB3DD654-81DB-4759-A226-D2F036687D6D}"/>
    <hyperlink ref="C82" r:id="rId43" xr:uid="{F0D901C4-C0E9-4781-A955-F7D0D8FA34B3}"/>
    <hyperlink ref="C113" r:id="rId44" xr:uid="{61D2F047-D724-4A1A-BDE3-90EAA07439D3}"/>
    <hyperlink ref="C112" r:id="rId45" xr:uid="{96650517-5E1B-4543-AA3A-A9CC1E8A737A}"/>
    <hyperlink ref="C78" r:id="rId46" xr:uid="{6388ED84-579F-4E85-B240-F8B04759B707}"/>
    <hyperlink ref="C83" r:id="rId47" xr:uid="{CF7384AA-0944-490E-B85C-522C0616735D}"/>
    <hyperlink ref="C115" r:id="rId48" xr:uid="{CF2D9716-1924-4693-B0BA-4156A364A336}"/>
    <hyperlink ref="C60" r:id="rId49" xr:uid="{CE993652-F66B-4E8A-9FEF-D244BAEFB9DD}"/>
    <hyperlink ref="C59" r:id="rId50" xr:uid="{98A303FD-E284-4E47-A235-BA17FB8ABE84}"/>
    <hyperlink ref="C85" r:id="rId51" xr:uid="{45C70E18-44BE-4D68-B051-15DFD70E9FD7}"/>
    <hyperlink ref="C105" r:id="rId52" xr:uid="{47DE6424-5318-4342-8316-CD8415F05E33}"/>
    <hyperlink ref="C35" r:id="rId53" xr:uid="{A24B67E2-319F-4E51-A238-0909774923AF}"/>
    <hyperlink ref="C45" r:id="rId54" xr:uid="{BDCC7E60-E122-4698-81BD-4936C8647DCC}"/>
    <hyperlink ref="C65" r:id="rId55" xr:uid="{E6BFA939-EB8F-4842-8DD1-869780DCD0EE}"/>
    <hyperlink ref="C88" r:id="rId56" xr:uid="{3C888CEE-C185-4D40-9D47-95049DE5D261}"/>
    <hyperlink ref="C44" r:id="rId57" xr:uid="{A9F96213-80AD-49CD-9D31-847E03A28C61}"/>
    <hyperlink ref="C94" r:id="rId58" xr:uid="{B3C5826D-44A9-4409-971C-057BD1113BC6}"/>
    <hyperlink ref="C48" r:id="rId59" xr:uid="{AE6C797A-6594-4648-AB7B-667CE21F4ABB}"/>
    <hyperlink ref="C111" r:id="rId60" xr:uid="{C4C30368-7924-4622-AAF4-31C9CA24EE55}"/>
    <hyperlink ref="C84" r:id="rId61" xr:uid="{2E508634-21E9-4D5F-8AF3-8ECB5A09AFF9}"/>
    <hyperlink ref="C3" r:id="rId62" xr:uid="{9C37021A-7063-40AB-9645-8E8D99C26464}"/>
    <hyperlink ref="C27" r:id="rId63" xr:uid="{80AB35A5-00A9-4C63-8BBC-8C0BFBFAE3BE}"/>
    <hyperlink ref="C26" r:id="rId64" display="mailto:BKariuki@freshdelmonte.com" xr:uid="{8AF718B4-6664-4578-8744-E90997214376}"/>
    <hyperlink ref="C28" r:id="rId65" display="mailto:GRegeru@freshdelmonte.com" xr:uid="{483531C1-699A-410D-AEB2-93C7481894F8}"/>
    <hyperlink ref="C77" r:id="rId66" display="info@njorocanning.co.ke" xr:uid="{4D14A40C-5274-449B-992F-8A8187A7DAC6}"/>
    <hyperlink ref="C75" r:id="rId67" xr:uid="{9D5F8A28-FF61-4605-B2EF-D67398FA9559}"/>
    <hyperlink ref="C22" r:id="rId68" xr:uid="{526B1A55-CDE0-4989-9565-B0ACF94ED53E}"/>
    <hyperlink ref="C31" r:id="rId69" xr:uid="{5BD057C3-44CF-4E98-9D30-E6F2FF58C5B5}"/>
    <hyperlink ref="C12" r:id="rId70" xr:uid="{51ABA036-5A0D-4948-88FF-E3460E27F531}"/>
    <hyperlink ref="C13" r:id="rId71" xr:uid="{2FBDEB47-9EA6-4689-8E09-4528070116BB}"/>
    <hyperlink ref="C14" r:id="rId72" xr:uid="{0ACA2842-3ADA-4E61-B810-A8833FDB4137}"/>
    <hyperlink ref="C23" r:id="rId73" xr:uid="{7D58643E-A389-41E3-A5EB-7CA7E7667063}"/>
    <hyperlink ref="C24" r:id="rId74" xr:uid="{00CA2B7B-1EC4-42A5-BCC8-EB4C8A8D24B4}"/>
    <hyperlink ref="C107" r:id="rId75" xr:uid="{43312C52-72AA-4794-B445-61958DF9CF2C}"/>
    <hyperlink ref="C108" r:id="rId76" xr:uid="{B795E5D6-82DF-4092-B427-69F14741C1E6}"/>
    <hyperlink ref="C76" r:id="rId77" xr:uid="{2865BB52-AFD0-48F8-BBC4-2DFD8879B9F3}"/>
    <hyperlink ref="C86" r:id="rId78" xr:uid="{6AAD1D73-2ECC-4128-9FDA-EC3B5D8C0C2A}"/>
    <hyperlink ref="C68" r:id="rId79" xr:uid="{F491A58A-93CF-4E71-A1B5-8C9319776470}"/>
    <hyperlink ref="C69" r:id="rId80" xr:uid="{C9F0C3BA-ED13-4621-9370-EAD6FED8EE38}"/>
    <hyperlink ref="C103" r:id="rId81" xr:uid="{A4D46B34-98F5-4D4F-9C4E-60818FB4B6EA}"/>
    <hyperlink ref="C62" r:id="rId82" xr:uid="{6C16E3D9-0226-4D68-839D-322341CF2462}"/>
    <hyperlink ref="C5" r:id="rId83" display="athiqc@alphagrainmillers.com" xr:uid="{13BF1696-9570-4514-A93C-3F671462DE31}"/>
  </hyperlinks>
  <pageMargins left="0.7" right="0.7" top="0.75" bottom="0.75" header="0.3" footer="0.3"/>
  <pageSetup paperSize="9" orientation="portrait" r:id="rId84"/>
  <tableParts count="1">
    <tablePart r:id="rId8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FA5A-2F00-4B6E-A598-8BB8F4154693}">
  <dimension ref="A1:AE62"/>
  <sheetViews>
    <sheetView topLeftCell="A24" workbookViewId="0">
      <selection activeCell="B41" sqref="B41"/>
    </sheetView>
  </sheetViews>
  <sheetFormatPr defaultRowHeight="14.5" x14ac:dyDescent="0.35"/>
  <cols>
    <col min="1" max="1" width="43.453125" customWidth="1"/>
    <col min="2" max="2" width="31.26953125" customWidth="1"/>
    <col min="3" max="3" width="42.1796875" customWidth="1"/>
    <col min="4" max="4" width="33.26953125" customWidth="1"/>
    <col min="5" max="5" width="31.54296875" customWidth="1"/>
    <col min="6" max="6" width="27.453125" customWidth="1"/>
    <col min="7" max="7" width="31.453125" customWidth="1"/>
  </cols>
  <sheetData>
    <row r="1" spans="1:31" ht="16.5" customHeight="1" x14ac:dyDescent="0.35">
      <c r="A1" s="29" t="s">
        <v>0</v>
      </c>
      <c r="B1" s="29" t="s">
        <v>2332</v>
      </c>
      <c r="C1" s="29" t="s">
        <v>2628</v>
      </c>
      <c r="D1" s="29" t="s">
        <v>2333</v>
      </c>
      <c r="E1" s="100" t="s">
        <v>3</v>
      </c>
      <c r="F1" s="29" t="s">
        <v>2334</v>
      </c>
    </row>
    <row r="2" spans="1:31" x14ac:dyDescent="0.35">
      <c r="A2" s="25" t="s">
        <v>2642</v>
      </c>
      <c r="B2" s="9" t="s">
        <v>2643</v>
      </c>
      <c r="C2" s="246" t="s">
        <v>2645</v>
      </c>
      <c r="D2" s="10" t="s">
        <v>2644</v>
      </c>
      <c r="E2" s="9" t="s">
        <v>2380</v>
      </c>
      <c r="F2" s="9" t="s">
        <v>2646</v>
      </c>
    </row>
    <row r="3" spans="1:31" x14ac:dyDescent="0.35">
      <c r="A3" s="25"/>
      <c r="B3" s="9" t="s">
        <v>22258</v>
      </c>
      <c r="C3" s="246" t="s">
        <v>22259</v>
      </c>
      <c r="D3" s="216" t="s">
        <v>22303</v>
      </c>
      <c r="E3" s="210" t="s">
        <v>22260</v>
      </c>
      <c r="F3" s="9"/>
    </row>
    <row r="4" spans="1:31" x14ac:dyDescent="0.35">
      <c r="A4" s="25"/>
      <c r="B4" s="9" t="s">
        <v>22261</v>
      </c>
      <c r="C4" s="246" t="s">
        <v>22262</v>
      </c>
      <c r="D4" s="209" t="s">
        <v>22263</v>
      </c>
      <c r="E4" s="9" t="s">
        <v>2343</v>
      </c>
      <c r="F4" s="9"/>
    </row>
    <row r="5" spans="1:31" x14ac:dyDescent="0.35">
      <c r="A5" s="25"/>
      <c r="B5" s="210" t="s">
        <v>2647</v>
      </c>
      <c r="C5" s="247" t="s">
        <v>2650</v>
      </c>
      <c r="D5" s="208" t="s">
        <v>2649</v>
      </c>
      <c r="E5" s="210" t="s">
        <v>2648</v>
      </c>
      <c r="F5" s="9"/>
    </row>
    <row r="6" spans="1:31" s="136" customFormat="1" x14ac:dyDescent="0.35">
      <c r="A6" s="25" t="s">
        <v>2634</v>
      </c>
      <c r="B6" s="9" t="s">
        <v>2635</v>
      </c>
      <c r="C6" s="246" t="s">
        <v>2638</v>
      </c>
      <c r="D6" s="10" t="s">
        <v>2637</v>
      </c>
      <c r="E6" s="9" t="s">
        <v>2636</v>
      </c>
      <c r="F6" s="9" t="s">
        <v>22929</v>
      </c>
      <c r="G6" s="9"/>
      <c r="H6" s="9"/>
      <c r="I6" s="9"/>
      <c r="J6" s="9"/>
      <c r="K6" s="9"/>
      <c r="L6" s="9"/>
      <c r="M6" s="9"/>
      <c r="N6" s="9"/>
      <c r="O6" s="9"/>
      <c r="P6" s="9"/>
      <c r="Q6" s="206"/>
    </row>
    <row r="7" spans="1:31" s="136" customFormat="1" x14ac:dyDescent="0.35">
      <c r="A7" s="25"/>
      <c r="B7" s="9" t="s">
        <v>4504</v>
      </c>
      <c r="C7" s="248" t="s">
        <v>2639</v>
      </c>
      <c r="D7" s="67" t="s">
        <v>4505</v>
      </c>
      <c r="E7" s="9" t="s">
        <v>83</v>
      </c>
      <c r="F7" s="9" t="s">
        <v>22929</v>
      </c>
      <c r="G7" s="9"/>
      <c r="H7" s="9"/>
      <c r="I7" s="9"/>
      <c r="J7" s="9"/>
      <c r="K7" s="9"/>
      <c r="L7" s="9"/>
      <c r="M7" s="9"/>
      <c r="N7" s="9"/>
      <c r="O7" s="9"/>
      <c r="P7" s="9"/>
      <c r="Q7" s="206"/>
    </row>
    <row r="8" spans="1:31" s="136" customFormat="1" x14ac:dyDescent="0.35">
      <c r="A8" s="25"/>
      <c r="B8" s="9" t="s">
        <v>4506</v>
      </c>
      <c r="C8" s="248" t="s">
        <v>2640</v>
      </c>
      <c r="D8" s="67" t="s">
        <v>21218</v>
      </c>
      <c r="E8" s="9" t="s">
        <v>83</v>
      </c>
      <c r="F8" s="9" t="s">
        <v>22929</v>
      </c>
      <c r="G8" s="9"/>
      <c r="H8" s="9"/>
      <c r="I8" s="9"/>
      <c r="J8" s="9"/>
      <c r="K8" s="9"/>
      <c r="L8" s="9"/>
      <c r="M8" s="9"/>
      <c r="N8" s="9"/>
      <c r="O8" s="9"/>
      <c r="P8" s="9"/>
      <c r="Q8" s="206"/>
    </row>
    <row r="9" spans="1:31" x14ac:dyDescent="0.35">
      <c r="A9" s="25" t="s">
        <v>2725</v>
      </c>
      <c r="B9" s="25" t="s">
        <v>2673</v>
      </c>
      <c r="C9" s="249"/>
      <c r="D9" s="215" t="s">
        <v>2674</v>
      </c>
      <c r="E9" s="25" t="s">
        <v>2658</v>
      </c>
      <c r="F9" s="9"/>
      <c r="G9" s="9"/>
    </row>
    <row r="10" spans="1:31" x14ac:dyDescent="0.35">
      <c r="A10" s="25"/>
      <c r="B10" s="210" t="s">
        <v>22264</v>
      </c>
      <c r="C10" s="249" t="s">
        <v>22265</v>
      </c>
      <c r="D10" s="215" t="s">
        <v>22266</v>
      </c>
      <c r="E10" s="25" t="s">
        <v>2343</v>
      </c>
      <c r="F10" s="9"/>
      <c r="G10" s="9"/>
    </row>
    <row r="11" spans="1:31" s="129" customFormat="1" x14ac:dyDescent="0.35">
      <c r="A11" s="25"/>
      <c r="B11" s="210" t="s">
        <v>22267</v>
      </c>
      <c r="C11" s="246" t="s">
        <v>22268</v>
      </c>
      <c r="D11" s="208" t="s">
        <v>22269</v>
      </c>
      <c r="E11" s="210" t="s">
        <v>2360</v>
      </c>
      <c r="F11" s="9"/>
      <c r="G11" s="9"/>
    </row>
    <row r="12" spans="1:31" s="136" customFormat="1" ht="29" x14ac:dyDescent="0.35">
      <c r="A12" s="214" t="s">
        <v>2656</v>
      </c>
      <c r="B12" s="9" t="s">
        <v>2657</v>
      </c>
      <c r="C12" s="246" t="s">
        <v>2660</v>
      </c>
      <c r="D12" s="10" t="s">
        <v>2659</v>
      </c>
      <c r="E12" s="25" t="s">
        <v>2658</v>
      </c>
      <c r="F12" s="9" t="s">
        <v>2661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213"/>
      <c r="AD12" s="172"/>
      <c r="AE12" s="172"/>
    </row>
    <row r="13" spans="1:31" s="136" customFormat="1" x14ac:dyDescent="0.35">
      <c r="A13" s="25"/>
      <c r="B13" s="210" t="s">
        <v>22270</v>
      </c>
      <c r="C13" s="249" t="s">
        <v>22271</v>
      </c>
      <c r="D13" s="208"/>
      <c r="E13" s="210" t="s">
        <v>2385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 s="136" customFormat="1" x14ac:dyDescent="0.35">
      <c r="A14" s="25"/>
      <c r="B14" s="210" t="s">
        <v>22272</v>
      </c>
      <c r="C14" s="249" t="s">
        <v>22273</v>
      </c>
      <c r="D14" s="208" t="s">
        <v>22274</v>
      </c>
      <c r="E14" s="210" t="s">
        <v>2360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 x14ac:dyDescent="0.35">
      <c r="A15" s="9" t="s">
        <v>2675</v>
      </c>
      <c r="B15" s="9" t="s">
        <v>2676</v>
      </c>
      <c r="C15" s="246" t="s">
        <v>2678</v>
      </c>
      <c r="D15" s="10" t="s">
        <v>2677</v>
      </c>
      <c r="E15" s="9" t="s">
        <v>2385</v>
      </c>
      <c r="F15" s="9" t="s">
        <v>2679</v>
      </c>
    </row>
    <row r="16" spans="1:31" s="131" customFormat="1" x14ac:dyDescent="0.35">
      <c r="A16" s="9"/>
      <c r="B16" s="210" t="s">
        <v>22275</v>
      </c>
      <c r="C16" s="250" t="s">
        <v>2678</v>
      </c>
      <c r="D16" s="10" t="s">
        <v>22276</v>
      </c>
      <c r="E16" s="210" t="s">
        <v>2343</v>
      </c>
      <c r="F16" s="9"/>
    </row>
    <row r="17" spans="1:27" x14ac:dyDescent="0.35">
      <c r="A17" s="25" t="s">
        <v>2662</v>
      </c>
      <c r="B17" s="9" t="s">
        <v>2663</v>
      </c>
      <c r="C17" s="246" t="s">
        <v>2666</v>
      </c>
      <c r="D17" s="10" t="s">
        <v>2665</v>
      </c>
      <c r="E17" s="9" t="s">
        <v>2664</v>
      </c>
      <c r="F17" s="9" t="s">
        <v>2667</v>
      </c>
    </row>
    <row r="18" spans="1:27" x14ac:dyDescent="0.35">
      <c r="A18" s="25"/>
      <c r="B18" s="210" t="s">
        <v>2668</v>
      </c>
      <c r="C18" s="247" t="s">
        <v>2671</v>
      </c>
      <c r="D18" s="208" t="s">
        <v>2670</v>
      </c>
      <c r="E18" s="210" t="s">
        <v>2669</v>
      </c>
      <c r="F18" s="9" t="s">
        <v>2667</v>
      </c>
    </row>
    <row r="19" spans="1:27" s="299" customFormat="1" x14ac:dyDescent="0.35">
      <c r="A19" s="25"/>
      <c r="B19" s="210" t="s">
        <v>22936</v>
      </c>
      <c r="C19" s="309" t="s">
        <v>22937</v>
      </c>
      <c r="D19" s="208" t="s">
        <v>22938</v>
      </c>
      <c r="E19" s="210" t="s">
        <v>2669</v>
      </c>
      <c r="F19" s="9" t="s">
        <v>2667</v>
      </c>
    </row>
    <row r="20" spans="1:27" x14ac:dyDescent="0.35">
      <c r="A20" s="14" t="s">
        <v>2629</v>
      </c>
      <c r="B20" s="9" t="s">
        <v>2630</v>
      </c>
      <c r="C20" s="234" t="s">
        <v>2633</v>
      </c>
      <c r="D20" s="10" t="s">
        <v>2632</v>
      </c>
      <c r="E20" s="9" t="s">
        <v>2631</v>
      </c>
      <c r="F20" s="15"/>
    </row>
    <row r="21" spans="1:27" s="132" customFormat="1" x14ac:dyDescent="0.35">
      <c r="A21" s="14"/>
      <c r="B21" s="210" t="s">
        <v>22277</v>
      </c>
      <c r="C21" s="247" t="s">
        <v>22278</v>
      </c>
      <c r="D21" s="208"/>
      <c r="E21" s="210" t="s">
        <v>21065</v>
      </c>
      <c r="F21" s="15"/>
    </row>
    <row r="22" spans="1:27" s="136" customFormat="1" x14ac:dyDescent="0.35">
      <c r="A22" s="9"/>
      <c r="B22" s="207" t="s">
        <v>22288</v>
      </c>
      <c r="C22" s="250" t="s">
        <v>22289</v>
      </c>
      <c r="D22" s="209"/>
      <c r="E22" s="207" t="s">
        <v>2641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206"/>
    </row>
    <row r="23" spans="1:27" s="136" customFormat="1" x14ac:dyDescent="0.35">
      <c r="A23" s="212" t="s">
        <v>22287</v>
      </c>
      <c r="B23" s="207" t="s">
        <v>22290</v>
      </c>
      <c r="C23" s="246" t="s">
        <v>22291</v>
      </c>
      <c r="D23" s="209" t="s">
        <v>22292</v>
      </c>
      <c r="E23" s="207" t="s">
        <v>22286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206"/>
    </row>
    <row r="24" spans="1:27" s="136" customFormat="1" x14ac:dyDescent="0.35">
      <c r="A24" s="212"/>
      <c r="B24" s="211" t="s">
        <v>22293</v>
      </c>
      <c r="C24" s="246" t="s">
        <v>22294</v>
      </c>
      <c r="D24" s="209" t="s">
        <v>22295</v>
      </c>
      <c r="E24" s="207" t="s">
        <v>22286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206"/>
    </row>
    <row r="25" spans="1:27" s="136" customFormat="1" x14ac:dyDescent="0.35">
      <c r="A25" s="25" t="s">
        <v>2672</v>
      </c>
      <c r="B25" s="9" t="s">
        <v>22280</v>
      </c>
      <c r="C25" s="14"/>
      <c r="D25" s="10" t="s">
        <v>22281</v>
      </c>
      <c r="E25" s="9" t="s">
        <v>2385</v>
      </c>
      <c r="F25" s="25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206"/>
    </row>
    <row r="26" spans="1:27" s="136" customFormat="1" x14ac:dyDescent="0.35">
      <c r="A26" s="25"/>
      <c r="B26" s="210" t="s">
        <v>22282</v>
      </c>
      <c r="C26" s="247" t="s">
        <v>22283</v>
      </c>
      <c r="D26" s="208" t="s">
        <v>22284</v>
      </c>
      <c r="E26" s="210" t="s">
        <v>22285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206"/>
    </row>
    <row r="27" spans="1:27" s="136" customFormat="1" x14ac:dyDescent="0.35">
      <c r="A27" s="25"/>
      <c r="B27" s="9" t="s">
        <v>22304</v>
      </c>
      <c r="C27" s="246" t="s">
        <v>22305</v>
      </c>
      <c r="D27" s="10" t="s">
        <v>22306</v>
      </c>
      <c r="E27" s="9" t="s">
        <v>22286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206"/>
    </row>
    <row r="28" spans="1:27" x14ac:dyDescent="0.35">
      <c r="A28" s="207" t="s">
        <v>22296</v>
      </c>
      <c r="B28" s="207" t="s">
        <v>22297</v>
      </c>
      <c r="C28" s="250" t="s">
        <v>22298</v>
      </c>
      <c r="D28" s="209" t="s">
        <v>22299</v>
      </c>
      <c r="E28" s="207" t="s">
        <v>22286</v>
      </c>
      <c r="F28" s="9"/>
    </row>
    <row r="29" spans="1:27" x14ac:dyDescent="0.35">
      <c r="A29" s="207"/>
      <c r="B29" s="207" t="s">
        <v>22300</v>
      </c>
      <c r="C29" s="246" t="s">
        <v>22301</v>
      </c>
      <c r="D29" s="133" t="s">
        <v>22302</v>
      </c>
      <c r="E29" s="207" t="s">
        <v>2430</v>
      </c>
      <c r="F29" s="9"/>
    </row>
    <row r="30" spans="1:27" x14ac:dyDescent="0.35">
      <c r="A30" s="9" t="s">
        <v>2651</v>
      </c>
      <c r="B30" s="9" t="s">
        <v>22279</v>
      </c>
      <c r="C30" s="246" t="s">
        <v>2654</v>
      </c>
      <c r="D30" s="10" t="s">
        <v>2653</v>
      </c>
      <c r="E30" s="9" t="s">
        <v>2652</v>
      </c>
      <c r="F30" s="9" t="s">
        <v>2655</v>
      </c>
    </row>
    <row r="31" spans="1:27" x14ac:dyDescent="0.35">
      <c r="A31" s="9" t="s">
        <v>2686</v>
      </c>
      <c r="B31" s="9" t="s">
        <v>2687</v>
      </c>
      <c r="C31" s="246" t="s">
        <v>2688</v>
      </c>
      <c r="D31" s="9"/>
      <c r="E31" s="9" t="s">
        <v>2529</v>
      </c>
      <c r="F31" s="9" t="s">
        <v>2689</v>
      </c>
    </row>
    <row r="32" spans="1:27" x14ac:dyDescent="0.35">
      <c r="A32" s="9" t="s">
        <v>2680</v>
      </c>
      <c r="B32" s="9" t="s">
        <v>2681</v>
      </c>
      <c r="C32" s="14" t="s">
        <v>2684</v>
      </c>
      <c r="D32" s="10" t="s">
        <v>2683</v>
      </c>
      <c r="E32" s="9" t="s">
        <v>2682</v>
      </c>
      <c r="F32" s="9" t="s">
        <v>2685</v>
      </c>
    </row>
    <row r="33" spans="1:6" x14ac:dyDescent="0.35">
      <c r="A33" s="9" t="s">
        <v>2705</v>
      </c>
      <c r="B33" s="9" t="s">
        <v>2706</v>
      </c>
      <c r="C33" s="246" t="s">
        <v>2707</v>
      </c>
      <c r="D33" s="9"/>
      <c r="E33" s="9" t="s">
        <v>2550</v>
      </c>
      <c r="F33" s="9" t="s">
        <v>2708</v>
      </c>
    </row>
    <row r="34" spans="1:6" s="130" customFormat="1" x14ac:dyDescent="0.35">
      <c r="A34" s="14" t="s">
        <v>2713</v>
      </c>
      <c r="B34" s="14" t="s">
        <v>2714</v>
      </c>
      <c r="C34" s="246" t="s">
        <v>2715</v>
      </c>
      <c r="D34" s="14"/>
      <c r="E34" s="14" t="s">
        <v>2430</v>
      </c>
      <c r="F34" s="14"/>
    </row>
    <row r="35" spans="1:6" s="130" customFormat="1" x14ac:dyDescent="0.35">
      <c r="A35" s="14" t="s">
        <v>2709</v>
      </c>
      <c r="B35" s="14" t="s">
        <v>2710</v>
      </c>
      <c r="C35" s="246" t="s">
        <v>2712</v>
      </c>
      <c r="D35" s="14" t="s">
        <v>22437</v>
      </c>
      <c r="E35" s="14" t="s">
        <v>2711</v>
      </c>
      <c r="F35" s="14" t="s">
        <v>2730</v>
      </c>
    </row>
    <row r="36" spans="1:6" x14ac:dyDescent="0.35">
      <c r="A36" s="14" t="s">
        <v>2721</v>
      </c>
      <c r="B36" s="14" t="s">
        <v>2722</v>
      </c>
      <c r="C36" s="246" t="s">
        <v>2723</v>
      </c>
      <c r="D36" s="14"/>
      <c r="E36" s="14" t="s">
        <v>2529</v>
      </c>
      <c r="F36" s="14" t="s">
        <v>2724</v>
      </c>
    </row>
    <row r="37" spans="1:6" s="130" customFormat="1" x14ac:dyDescent="0.35">
      <c r="A37" s="14" t="s">
        <v>2690</v>
      </c>
      <c r="B37" s="14" t="s">
        <v>2691</v>
      </c>
      <c r="C37" s="246" t="s">
        <v>2692</v>
      </c>
      <c r="D37" s="14"/>
      <c r="E37" s="14" t="s">
        <v>2550</v>
      </c>
      <c r="F37" s="14" t="s">
        <v>2494</v>
      </c>
    </row>
    <row r="38" spans="1:6" s="130" customFormat="1" x14ac:dyDescent="0.35">
      <c r="A38" s="14" t="s">
        <v>2699</v>
      </c>
      <c r="B38" s="14" t="s">
        <v>2700</v>
      </c>
      <c r="C38" s="246" t="s">
        <v>2701</v>
      </c>
      <c r="D38" s="14"/>
      <c r="E38" s="14" t="s">
        <v>2529</v>
      </c>
      <c r="F38" s="14" t="s">
        <v>2702</v>
      </c>
    </row>
    <row r="39" spans="1:6" s="130" customFormat="1" x14ac:dyDescent="0.35">
      <c r="A39" s="14" t="s">
        <v>2699</v>
      </c>
      <c r="B39" s="14" t="s">
        <v>2703</v>
      </c>
      <c r="C39" s="246" t="s">
        <v>2704</v>
      </c>
      <c r="D39" s="14"/>
      <c r="E39" s="14" t="s">
        <v>2529</v>
      </c>
      <c r="F39" s="14" t="s">
        <v>2702</v>
      </c>
    </row>
    <row r="40" spans="1:6" s="130" customFormat="1" x14ac:dyDescent="0.35">
      <c r="A40" s="14" t="s">
        <v>2716</v>
      </c>
      <c r="B40" s="14" t="s">
        <v>2717</v>
      </c>
      <c r="C40" s="246" t="s">
        <v>2719</v>
      </c>
      <c r="D40" s="14"/>
      <c r="E40" s="14" t="s">
        <v>2718</v>
      </c>
      <c r="F40" s="14" t="s">
        <v>2720</v>
      </c>
    </row>
    <row r="41" spans="1:6" s="130" customFormat="1" x14ac:dyDescent="0.35">
      <c r="A41" s="14" t="s">
        <v>2693</v>
      </c>
      <c r="B41" s="14" t="s">
        <v>2694</v>
      </c>
      <c r="C41" s="246" t="s">
        <v>2695</v>
      </c>
      <c r="D41" s="14"/>
      <c r="E41" s="14" t="s">
        <v>2529</v>
      </c>
      <c r="F41" s="14" t="s">
        <v>2696</v>
      </c>
    </row>
    <row r="42" spans="1:6" s="130" customFormat="1" x14ac:dyDescent="0.35">
      <c r="A42" s="14"/>
      <c r="B42" s="14" t="s">
        <v>2697</v>
      </c>
      <c r="C42" s="246" t="s">
        <v>2698</v>
      </c>
      <c r="D42" s="14"/>
      <c r="E42" s="14"/>
      <c r="F42" s="14" t="s">
        <v>2696</v>
      </c>
    </row>
    <row r="43" spans="1:6" s="130" customFormat="1" x14ac:dyDescent="0.35">
      <c r="A43" s="14" t="s">
        <v>2732</v>
      </c>
      <c r="B43" s="14"/>
      <c r="C43" s="14"/>
      <c r="D43" s="14"/>
      <c r="E43" s="14"/>
      <c r="F43" s="14" t="s">
        <v>2733</v>
      </c>
    </row>
    <row r="44" spans="1:6" s="130" customFormat="1" x14ac:dyDescent="0.35">
      <c r="A44" s="14" t="s">
        <v>2727</v>
      </c>
      <c r="B44" s="14"/>
      <c r="C44" s="14"/>
      <c r="D44" s="14"/>
      <c r="E44" s="14"/>
      <c r="F44" s="14" t="s">
        <v>2728</v>
      </c>
    </row>
    <row r="45" spans="1:6" s="130" customFormat="1" x14ac:dyDescent="0.35">
      <c r="A45" s="14" t="s">
        <v>2726</v>
      </c>
      <c r="B45" s="14"/>
      <c r="C45" s="14"/>
      <c r="D45" s="14"/>
      <c r="E45" s="14"/>
      <c r="F45" s="14" t="s">
        <v>2661</v>
      </c>
    </row>
    <row r="46" spans="1:6" s="130" customFormat="1" x14ac:dyDescent="0.35">
      <c r="A46" s="14" t="s">
        <v>2731</v>
      </c>
      <c r="B46" s="14"/>
      <c r="C46" s="14"/>
      <c r="D46" s="14"/>
      <c r="E46" s="14"/>
      <c r="F46" s="14" t="s">
        <v>2372</v>
      </c>
    </row>
    <row r="47" spans="1:6" s="130" customFormat="1" x14ac:dyDescent="0.35">
      <c r="A47" s="14" t="s">
        <v>2729</v>
      </c>
      <c r="B47" s="14"/>
      <c r="C47" s="14"/>
      <c r="D47" s="14"/>
      <c r="E47" s="14"/>
      <c r="F47" s="14" t="s">
        <v>2730</v>
      </c>
    </row>
    <row r="51" spans="1:6" x14ac:dyDescent="0.35">
      <c r="A51" s="9"/>
      <c r="B51" s="9"/>
      <c r="C51" s="9"/>
      <c r="D51" s="9"/>
      <c r="E51" s="9"/>
      <c r="F51" s="9"/>
    </row>
    <row r="52" spans="1:6" x14ac:dyDescent="0.35">
      <c r="A52" s="9"/>
      <c r="B52" s="9"/>
      <c r="C52" s="9"/>
      <c r="D52" s="9"/>
      <c r="E52" s="9"/>
      <c r="F52" s="9"/>
    </row>
    <row r="53" spans="1:6" x14ac:dyDescent="0.35">
      <c r="A53" s="9"/>
      <c r="B53" s="9"/>
      <c r="C53" s="9"/>
      <c r="D53" s="9"/>
      <c r="E53" s="9"/>
      <c r="F53" s="9"/>
    </row>
    <row r="54" spans="1:6" x14ac:dyDescent="0.35">
      <c r="A54" s="9"/>
      <c r="B54" s="9"/>
      <c r="C54" s="9"/>
      <c r="D54" s="9"/>
      <c r="E54" s="9"/>
      <c r="F54" s="9"/>
    </row>
    <row r="55" spans="1:6" x14ac:dyDescent="0.35">
      <c r="A55" s="9"/>
      <c r="B55" s="9"/>
      <c r="C55" s="9"/>
      <c r="D55" s="9"/>
      <c r="E55" s="9"/>
      <c r="F55" s="9"/>
    </row>
    <row r="56" spans="1:6" x14ac:dyDescent="0.35">
      <c r="A56" s="9"/>
      <c r="B56" s="9"/>
      <c r="C56" s="9"/>
      <c r="D56" s="9"/>
      <c r="E56" s="9"/>
      <c r="F56" s="9"/>
    </row>
    <row r="57" spans="1:6" x14ac:dyDescent="0.35">
      <c r="A57" s="9"/>
      <c r="B57" s="9"/>
      <c r="C57" s="9"/>
      <c r="D57" s="9"/>
      <c r="E57" s="9"/>
      <c r="F57" s="9"/>
    </row>
    <row r="58" spans="1:6" x14ac:dyDescent="0.35">
      <c r="A58" s="9"/>
      <c r="B58" s="9"/>
      <c r="C58" s="9"/>
      <c r="D58" s="9"/>
      <c r="E58" s="9"/>
      <c r="F58" s="9"/>
    </row>
    <row r="59" spans="1:6" x14ac:dyDescent="0.35">
      <c r="A59" s="9"/>
      <c r="B59" s="9"/>
      <c r="C59" s="9"/>
      <c r="D59" s="9"/>
      <c r="E59" s="9"/>
      <c r="F59" s="9"/>
    </row>
    <row r="60" spans="1:6" x14ac:dyDescent="0.35">
      <c r="A60" s="9"/>
      <c r="B60" s="9"/>
      <c r="C60" s="9"/>
      <c r="D60" s="9"/>
      <c r="E60" s="9"/>
      <c r="F60" s="9"/>
    </row>
    <row r="61" spans="1:6" x14ac:dyDescent="0.35">
      <c r="A61" s="9"/>
      <c r="B61" s="9"/>
      <c r="C61" s="9"/>
      <c r="D61" s="9"/>
      <c r="E61" s="9"/>
      <c r="F61" s="9"/>
    </row>
    <row r="62" spans="1:6" x14ac:dyDescent="0.35">
      <c r="A62" s="9"/>
      <c r="B62" s="9"/>
      <c r="C62" s="9"/>
      <c r="D62" s="9"/>
      <c r="E62" s="9"/>
      <c r="F62" s="9"/>
    </row>
  </sheetData>
  <hyperlinks>
    <hyperlink ref="C17" r:id="rId1" xr:uid="{29A2F92C-0EE6-471D-9A4A-6FE82337F574}"/>
    <hyperlink ref="C12" r:id="rId2" xr:uid="{51D8B367-FB89-414C-832B-61864AD32CEA}"/>
    <hyperlink ref="C30" r:id="rId3" xr:uid="{AEBA6E06-DE75-427A-9016-CFF848880C43}"/>
    <hyperlink ref="C20" r:id="rId4" xr:uid="{CAC536BA-DF09-4617-A40F-96841365CE16}"/>
    <hyperlink ref="C15" r:id="rId5" xr:uid="{2C15CE49-10DA-4834-BB4E-3914FA8EA1CC}"/>
    <hyperlink ref="C2" r:id="rId6" xr:uid="{7B8E2453-27A3-4D1D-BED2-42D51F6436AD}"/>
    <hyperlink ref="C31" r:id="rId7" xr:uid="{570D46C3-7254-4A7D-9AEE-761EB14C6B1C}"/>
    <hyperlink ref="C39" r:id="rId8" xr:uid="{BC825449-B058-4F2B-BFF6-8C97A0313A61}"/>
    <hyperlink ref="C38" r:id="rId9" xr:uid="{06BBC8FB-F87E-4515-9D21-8037E7ADAB0E}"/>
    <hyperlink ref="C40" r:id="rId10" xr:uid="{6BF5BAF5-2A71-4212-82ED-117585999A68}"/>
    <hyperlink ref="C37" r:id="rId11" xr:uid="{FA4749C8-9B6D-4DD9-93ED-BC4CC519199F}"/>
    <hyperlink ref="C35" r:id="rId12" xr:uid="{818212C4-70A5-49C2-8B69-3E150FA36936}"/>
    <hyperlink ref="C33" r:id="rId13" xr:uid="{C9B30EAE-F582-4072-85B5-60F80B178491}"/>
    <hyperlink ref="C42" r:id="rId14" xr:uid="{4A4C375A-CFF2-4DD2-BDDA-82765FDBEEA2}"/>
    <hyperlink ref="C41" r:id="rId15" xr:uid="{4480FE4E-17AE-47FE-AE6B-27143F36F50F}"/>
    <hyperlink ref="C34" r:id="rId16" xr:uid="{7FABB019-3A0A-4BE5-A97E-8C65CA7F6176}"/>
    <hyperlink ref="C6" r:id="rId17" xr:uid="{0EB7289B-8B87-4890-9CAE-B4C79245276F}"/>
    <hyperlink ref="C5" r:id="rId18" xr:uid="{BB1CE22C-557C-49B6-8C5C-50DCD5988020}"/>
    <hyperlink ref="C3" r:id="rId19" xr:uid="{5D895DF4-8DCE-43D2-9418-733564AA3BA1}"/>
    <hyperlink ref="C4" r:id="rId20" display="mailto:a.maina@biofoods.co.ke" xr:uid="{FE0A33C8-37DD-4A3F-B787-C5949091692F}"/>
    <hyperlink ref="C11" r:id="rId21" display="mailto:Ambrose.Njeru@countrysidedairy.co.ke" xr:uid="{A37D091B-9A04-4493-B8C1-601F55E1BD55}"/>
    <hyperlink ref="C10" r:id="rId22" xr:uid="{7DC0A1E3-1B13-4ABC-B5D9-87E85FD42ABF}"/>
    <hyperlink ref="C14" r:id="rId23" tooltip="Procurement Fresha" display="mailto:procurement@fresha.co.ke" xr:uid="{85507E81-0531-4F77-A14D-2B4E8A774D63}"/>
    <hyperlink ref="C16" r:id="rId24" xr:uid="{D9156C38-CB96-4D6A-BF19-D00E8081B411}"/>
    <hyperlink ref="C18" r:id="rId25" xr:uid="{71200BEB-34F7-4FF5-81AF-D7566C17BC41}"/>
    <hyperlink ref="C21" r:id="rId26" xr:uid="{5E0E0B6C-5D9E-45EC-A020-DAE8B45F5561}"/>
    <hyperlink ref="B36" r:id="rId27" display="emwangi@kdb.co.ke" xr:uid="{5E0E0B6C-5D9E-45EC-A020-DAE8B45F5561}"/>
    <hyperlink ref="C36" r:id="rId28" xr:uid="{A90BD532-A12B-498A-B8FE-14886FB2D55C}"/>
    <hyperlink ref="C26" r:id="rId29" xr:uid="{5ED81FB3-CFD0-4A39-B67B-5234E372B59B}"/>
    <hyperlink ref="C27" r:id="rId30" xr:uid="{9A538083-32A7-4BB7-953B-DC9142DB4B0B}"/>
    <hyperlink ref="C23" r:id="rId31" xr:uid="{F7318CC5-4A6F-4715-AC2B-292D2002D860}"/>
    <hyperlink ref="C24" r:id="rId32" display="mailto:purchase.NKR@sall.co.ke" xr:uid="{8161CBD2-8E6D-4B94-813F-F7BCACC81966}"/>
    <hyperlink ref="C29" r:id="rId33" display="mailto:gjabesh@highlandcf.com" xr:uid="{5C33510F-F163-4B36-85F7-5BC781E766B0}"/>
    <hyperlink ref="C19" r:id="rId34" xr:uid="{104393C4-6C01-4E2E-B50E-AB24763CFBA9}"/>
  </hyperlinks>
  <pageMargins left="0.7" right="0.7" top="0.75" bottom="0.75" header="0.3" footer="0.3"/>
  <tableParts count="1">
    <tablePart r:id="rId3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84CC-14CB-4242-A668-805AA5EB3A86}">
  <dimension ref="A1:E51"/>
  <sheetViews>
    <sheetView workbookViewId="0">
      <selection activeCell="A11" sqref="A11:XFD11"/>
    </sheetView>
  </sheetViews>
  <sheetFormatPr defaultRowHeight="14.5" x14ac:dyDescent="0.35"/>
  <cols>
    <col min="1" max="1" width="29.81640625" customWidth="1"/>
    <col min="2" max="2" width="24.453125" customWidth="1"/>
    <col min="3" max="3" width="34.7265625" customWidth="1"/>
    <col min="4" max="4" width="33.81640625" customWidth="1"/>
    <col min="5" max="5" width="33" customWidth="1"/>
  </cols>
  <sheetData>
    <row r="1" spans="1:5" ht="14.25" customHeight="1" x14ac:dyDescent="0.35">
      <c r="A1" s="1" t="s">
        <v>2860</v>
      </c>
      <c r="B1" s="1" t="s">
        <v>2861</v>
      </c>
      <c r="C1" s="1" t="s">
        <v>2</v>
      </c>
      <c r="D1" s="18" t="s">
        <v>2862</v>
      </c>
      <c r="E1" s="1" t="s">
        <v>3</v>
      </c>
    </row>
    <row r="2" spans="1:5" x14ac:dyDescent="0.35">
      <c r="A2" t="s">
        <v>2906</v>
      </c>
      <c r="B2" t="s">
        <v>2390</v>
      </c>
      <c r="C2" t="s">
        <v>22797</v>
      </c>
      <c r="D2" s="19" t="s">
        <v>22798</v>
      </c>
      <c r="E2" t="s">
        <v>2380</v>
      </c>
    </row>
    <row r="3" spans="1:5" x14ac:dyDescent="0.35">
      <c r="A3" t="s">
        <v>2907</v>
      </c>
      <c r="B3" t="s">
        <v>2908</v>
      </c>
      <c r="C3" t="s">
        <v>22799</v>
      </c>
      <c r="D3" s="19" t="s">
        <v>2910</v>
      </c>
      <c r="E3" t="s">
        <v>2909</v>
      </c>
    </row>
    <row r="4" spans="1:5" x14ac:dyDescent="0.35">
      <c r="A4" t="s">
        <v>2911</v>
      </c>
      <c r="D4" s="19" t="s">
        <v>2912</v>
      </c>
    </row>
    <row r="5" spans="1:5" x14ac:dyDescent="0.35">
      <c r="A5" t="s">
        <v>2913</v>
      </c>
      <c r="B5" t="s">
        <v>2914</v>
      </c>
      <c r="D5" s="19" t="s">
        <v>2916</v>
      </c>
      <c r="E5" t="s">
        <v>2915</v>
      </c>
    </row>
    <row r="6" spans="1:5" x14ac:dyDescent="0.35">
      <c r="A6" t="s">
        <v>2917</v>
      </c>
      <c r="B6" t="s">
        <v>2918</v>
      </c>
      <c r="C6" s="135" t="s">
        <v>22438</v>
      </c>
      <c r="D6" s="19" t="s">
        <v>2919</v>
      </c>
      <c r="E6" t="s">
        <v>2915</v>
      </c>
    </row>
    <row r="7" spans="1:5" x14ac:dyDescent="0.35">
      <c r="A7" t="s">
        <v>2920</v>
      </c>
      <c r="D7" s="19" t="s">
        <v>2921</v>
      </c>
    </row>
    <row r="8" spans="1:5" x14ac:dyDescent="0.35">
      <c r="A8" t="s">
        <v>2922</v>
      </c>
      <c r="B8" t="s">
        <v>22931</v>
      </c>
      <c r="C8" s="300" t="s">
        <v>22932</v>
      </c>
      <c r="D8" s="19" t="s">
        <v>22933</v>
      </c>
      <c r="E8" t="s">
        <v>22096</v>
      </c>
    </row>
    <row r="9" spans="1:5" x14ac:dyDescent="0.35">
      <c r="A9" t="s">
        <v>2923</v>
      </c>
      <c r="B9" t="s">
        <v>2924</v>
      </c>
      <c r="D9" s="19" t="s">
        <v>2925</v>
      </c>
      <c r="E9" t="s">
        <v>2529</v>
      </c>
    </row>
    <row r="10" spans="1:5" x14ac:dyDescent="0.35">
      <c r="A10" t="s">
        <v>2926</v>
      </c>
      <c r="B10" t="s">
        <v>2927</v>
      </c>
      <c r="C10" s="2" t="s">
        <v>2462</v>
      </c>
      <c r="D10" s="7" t="s">
        <v>2461</v>
      </c>
      <c r="E10" t="s">
        <v>2928</v>
      </c>
    </row>
    <row r="11" spans="1:5" x14ac:dyDescent="0.35">
      <c r="A11" t="s">
        <v>21981</v>
      </c>
      <c r="B11" t="s">
        <v>21982</v>
      </c>
      <c r="C11" s="2" t="s">
        <v>21983</v>
      </c>
      <c r="D11" s="19" t="s">
        <v>21984</v>
      </c>
      <c r="E11" t="s">
        <v>2996</v>
      </c>
    </row>
    <row r="12" spans="1:5" x14ac:dyDescent="0.35">
      <c r="A12" t="s">
        <v>22135</v>
      </c>
      <c r="B12" t="s">
        <v>22136</v>
      </c>
      <c r="C12" s="2" t="s">
        <v>22137</v>
      </c>
      <c r="D12" s="19" t="s">
        <v>22138</v>
      </c>
      <c r="E12" t="s">
        <v>22096</v>
      </c>
    </row>
    <row r="13" spans="1:5" x14ac:dyDescent="0.35">
      <c r="D13" s="19"/>
    </row>
    <row r="14" spans="1:5" x14ac:dyDescent="0.35">
      <c r="D14" s="19"/>
    </row>
    <row r="15" spans="1:5" x14ac:dyDescent="0.35">
      <c r="D15" s="19"/>
    </row>
    <row r="16" spans="1:5" x14ac:dyDescent="0.35">
      <c r="D16" s="19"/>
    </row>
    <row r="17" spans="3:4" x14ac:dyDescent="0.35">
      <c r="D17" s="19"/>
    </row>
    <row r="18" spans="3:4" x14ac:dyDescent="0.35">
      <c r="D18" s="19"/>
    </row>
    <row r="19" spans="3:4" x14ac:dyDescent="0.35">
      <c r="D19" s="19"/>
    </row>
    <row r="20" spans="3:4" x14ac:dyDescent="0.35">
      <c r="D20" s="19"/>
    </row>
    <row r="21" spans="3:4" x14ac:dyDescent="0.35">
      <c r="D21" s="19"/>
    </row>
    <row r="22" spans="3:4" x14ac:dyDescent="0.35">
      <c r="D22" s="19"/>
    </row>
    <row r="23" spans="3:4" x14ac:dyDescent="0.35">
      <c r="C23" s="2"/>
      <c r="D23" s="19"/>
    </row>
    <row r="24" spans="3:4" x14ac:dyDescent="0.35">
      <c r="D24" s="19"/>
    </row>
    <row r="25" spans="3:4" x14ac:dyDescent="0.35">
      <c r="D25" s="19"/>
    </row>
    <row r="26" spans="3:4" x14ac:dyDescent="0.35">
      <c r="D26" s="19"/>
    </row>
    <row r="27" spans="3:4" x14ac:dyDescent="0.35">
      <c r="D27" s="19"/>
    </row>
    <row r="28" spans="3:4" x14ac:dyDescent="0.35">
      <c r="D28" s="19"/>
    </row>
    <row r="29" spans="3:4" x14ac:dyDescent="0.35">
      <c r="D29" s="19"/>
    </row>
    <row r="30" spans="3:4" x14ac:dyDescent="0.35">
      <c r="D30" s="19"/>
    </row>
    <row r="31" spans="3:4" x14ac:dyDescent="0.35">
      <c r="D31" s="19"/>
    </row>
    <row r="32" spans="3:4" x14ac:dyDescent="0.35">
      <c r="D32" s="19"/>
    </row>
    <row r="33" spans="4:4" x14ac:dyDescent="0.35">
      <c r="D33" s="19"/>
    </row>
    <row r="34" spans="4:4" x14ac:dyDescent="0.35">
      <c r="D34" s="19"/>
    </row>
    <row r="35" spans="4:4" x14ac:dyDescent="0.35">
      <c r="D35" s="19"/>
    </row>
    <row r="36" spans="4:4" x14ac:dyDescent="0.35">
      <c r="D36" s="19"/>
    </row>
    <row r="37" spans="4:4" x14ac:dyDescent="0.35">
      <c r="D37" s="19"/>
    </row>
    <row r="38" spans="4:4" x14ac:dyDescent="0.35">
      <c r="D38" s="19"/>
    </row>
    <row r="39" spans="4:4" x14ac:dyDescent="0.35">
      <c r="D39" s="19"/>
    </row>
    <row r="40" spans="4:4" x14ac:dyDescent="0.35">
      <c r="D40" s="19"/>
    </row>
    <row r="41" spans="4:4" x14ac:dyDescent="0.35">
      <c r="D41" s="19"/>
    </row>
    <row r="42" spans="4:4" x14ac:dyDescent="0.35">
      <c r="D42" s="19"/>
    </row>
    <row r="43" spans="4:4" x14ac:dyDescent="0.35">
      <c r="D43" s="19"/>
    </row>
    <row r="44" spans="4:4" x14ac:dyDescent="0.35">
      <c r="D44" s="19"/>
    </row>
    <row r="45" spans="4:4" x14ac:dyDescent="0.35">
      <c r="D45" s="19"/>
    </row>
    <row r="46" spans="4:4" x14ac:dyDescent="0.35">
      <c r="D46" s="19"/>
    </row>
    <row r="47" spans="4:4" x14ac:dyDescent="0.35">
      <c r="D47" s="19"/>
    </row>
    <row r="48" spans="4:4" x14ac:dyDescent="0.35">
      <c r="D48" s="19"/>
    </row>
    <row r="49" spans="4:4" x14ac:dyDescent="0.35">
      <c r="D49" s="19"/>
    </row>
    <row r="50" spans="4:4" x14ac:dyDescent="0.35">
      <c r="D50" s="19"/>
    </row>
    <row r="51" spans="4:4" x14ac:dyDescent="0.35">
      <c r="D51" s="19"/>
    </row>
  </sheetData>
  <hyperlinks>
    <hyperlink ref="C10" r:id="rId1" xr:uid="{F55FE3D1-775C-4E4A-8B40-0B0CC652BF90}"/>
    <hyperlink ref="C11" r:id="rId2" xr:uid="{B0174920-AF59-4876-A5EA-24673F850A79}"/>
    <hyperlink ref="C12" r:id="rId3" xr:uid="{3D1802C2-44F6-4CF7-8BB0-E429BA39B10B}"/>
    <hyperlink ref="C6" r:id="rId4" xr:uid="{737D0E1E-98C8-46C1-9260-41730FA84DAF}"/>
    <hyperlink ref="C8" r:id="rId5" xr:uid="{04C3E8A7-EB14-44B0-9FA1-D623BAA0AA9A}"/>
  </hyperlinks>
  <pageMargins left="0.7" right="0.7" top="0.75" bottom="0.75" header="0.3" footer="0.3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E2E7-0446-4BDF-8059-9E624601FB6B}">
  <dimension ref="A1:F38"/>
  <sheetViews>
    <sheetView tabSelected="1" workbookViewId="0">
      <selection activeCell="B8" sqref="B8"/>
    </sheetView>
  </sheetViews>
  <sheetFormatPr defaultRowHeight="14.5" x14ac:dyDescent="0.35"/>
  <cols>
    <col min="1" max="1" width="29.81640625" customWidth="1"/>
    <col min="2" max="2" width="23" customWidth="1"/>
    <col min="3" max="3" width="33" customWidth="1"/>
    <col min="4" max="4" width="31.81640625" customWidth="1"/>
    <col min="5" max="5" width="28.26953125" style="19" customWidth="1"/>
    <col min="6" max="6" width="36.54296875" customWidth="1"/>
    <col min="7" max="7" width="29.7265625" customWidth="1"/>
  </cols>
  <sheetData>
    <row r="1" spans="1:6" ht="17.25" customHeight="1" x14ac:dyDescent="0.35">
      <c r="A1" s="29" t="s">
        <v>0</v>
      </c>
      <c r="B1" s="29" t="s">
        <v>2332</v>
      </c>
      <c r="C1" s="29" t="s">
        <v>2628</v>
      </c>
      <c r="D1" s="74" t="s">
        <v>2333</v>
      </c>
      <c r="E1" s="101" t="s">
        <v>3</v>
      </c>
      <c r="F1" s="29" t="s">
        <v>2334</v>
      </c>
    </row>
    <row r="2" spans="1:6" ht="15.5" x14ac:dyDescent="0.35">
      <c r="A2" s="13" t="s">
        <v>2736</v>
      </c>
      <c r="B2" s="9" t="s">
        <v>2737</v>
      </c>
      <c r="C2" s="246" t="s">
        <v>22800</v>
      </c>
      <c r="D2" s="66" t="s">
        <v>2738</v>
      </c>
      <c r="E2" s="9" t="s">
        <v>2365</v>
      </c>
      <c r="F2" s="9" t="s">
        <v>2739</v>
      </c>
    </row>
    <row r="3" spans="1:6" ht="15.5" x14ac:dyDescent="0.35">
      <c r="A3" s="13"/>
      <c r="B3" s="9" t="s">
        <v>21095</v>
      </c>
      <c r="C3" s="246" t="s">
        <v>21094</v>
      </c>
      <c r="D3" s="9" t="s">
        <v>22802</v>
      </c>
      <c r="E3" s="9" t="s">
        <v>2999</v>
      </c>
    </row>
    <row r="4" spans="1:6" s="299" customFormat="1" ht="15.5" x14ac:dyDescent="0.35">
      <c r="A4" s="13"/>
      <c r="B4" s="9" t="s">
        <v>22917</v>
      </c>
      <c r="C4" s="11" t="s">
        <v>22918</v>
      </c>
      <c r="D4" s="57" t="s">
        <v>22919</v>
      </c>
      <c r="E4" s="9" t="s">
        <v>98</v>
      </c>
      <c r="F4" s="299" t="s">
        <v>22920</v>
      </c>
    </row>
    <row r="5" spans="1:6" x14ac:dyDescent="0.35">
      <c r="A5" s="9" t="s">
        <v>2740</v>
      </c>
      <c r="B5" s="9" t="s">
        <v>2741</v>
      </c>
      <c r="C5" s="246" t="s">
        <v>2744</v>
      </c>
      <c r="D5" s="66" t="s">
        <v>2743</v>
      </c>
      <c r="E5" s="9" t="s">
        <v>2742</v>
      </c>
      <c r="F5" s="9" t="s">
        <v>2735</v>
      </c>
    </row>
    <row r="6" spans="1:6" x14ac:dyDescent="0.35">
      <c r="A6" s="9"/>
      <c r="B6" s="9" t="s">
        <v>22307</v>
      </c>
      <c r="C6" s="246" t="s">
        <v>22308</v>
      </c>
      <c r="D6" s="66"/>
      <c r="E6" s="9" t="s">
        <v>2636</v>
      </c>
      <c r="F6" s="9" t="s">
        <v>2735</v>
      </c>
    </row>
    <row r="7" spans="1:6" s="140" customFormat="1" x14ac:dyDescent="0.35">
      <c r="A7" s="9"/>
      <c r="B7" s="140" t="s">
        <v>22942</v>
      </c>
      <c r="C7" s="251"/>
      <c r="D7" s="106" t="s">
        <v>22801</v>
      </c>
      <c r="E7" s="58" t="s">
        <v>2380</v>
      </c>
      <c r="F7" s="9"/>
    </row>
    <row r="8" spans="1:6" x14ac:dyDescent="0.35">
      <c r="A8" s="9" t="s">
        <v>2745</v>
      </c>
      <c r="B8" s="9" t="s">
        <v>2746</v>
      </c>
      <c r="C8" s="246" t="s">
        <v>2748</v>
      </c>
      <c r="D8" s="66" t="s">
        <v>2747</v>
      </c>
      <c r="E8" s="9"/>
      <c r="F8" s="9" t="s">
        <v>2749</v>
      </c>
    </row>
    <row r="9" spans="1:6" x14ac:dyDescent="0.35">
      <c r="A9" s="25" t="s">
        <v>2766</v>
      </c>
      <c r="B9" s="25" t="s">
        <v>2767</v>
      </c>
      <c r="C9" s="249" t="s">
        <v>2769</v>
      </c>
      <c r="D9" s="205"/>
      <c r="E9" s="25" t="s">
        <v>2768</v>
      </c>
      <c r="F9" s="25" t="s">
        <v>2770</v>
      </c>
    </row>
    <row r="10" spans="1:6" ht="29" x14ac:dyDescent="0.35">
      <c r="A10" s="25" t="s">
        <v>2761</v>
      </c>
      <c r="B10" s="25" t="s">
        <v>2762</v>
      </c>
      <c r="C10" s="249" t="s">
        <v>2764</v>
      </c>
      <c r="D10" s="205"/>
      <c r="E10" s="25" t="s">
        <v>2763</v>
      </c>
      <c r="F10" s="214" t="s">
        <v>22930</v>
      </c>
    </row>
    <row r="11" spans="1:6" s="299" customFormat="1" x14ac:dyDescent="0.35">
      <c r="A11" s="25"/>
      <c r="B11" s="25" t="s">
        <v>22882</v>
      </c>
      <c r="C11" s="306" t="s">
        <v>21009</v>
      </c>
      <c r="D11" s="205" t="s">
        <v>22883</v>
      </c>
      <c r="E11" s="25" t="s">
        <v>22884</v>
      </c>
      <c r="F11" s="25" t="s">
        <v>2337</v>
      </c>
    </row>
    <row r="12" spans="1:6" x14ac:dyDescent="0.35">
      <c r="A12" s="9" t="s">
        <v>2734</v>
      </c>
      <c r="B12" s="9" t="s">
        <v>2700</v>
      </c>
      <c r="C12" s="246" t="s">
        <v>22309</v>
      </c>
      <c r="D12" s="66" t="s">
        <v>22310</v>
      </c>
      <c r="E12" s="9" t="s">
        <v>2365</v>
      </c>
      <c r="F12" s="9" t="s">
        <v>2735</v>
      </c>
    </row>
    <row r="13" spans="1:6" x14ac:dyDescent="0.35">
      <c r="A13" s="9"/>
      <c r="B13" s="9" t="s">
        <v>22173</v>
      </c>
      <c r="C13" s="246" t="s">
        <v>22174</v>
      </c>
      <c r="D13" s="66" t="s">
        <v>22175</v>
      </c>
      <c r="E13" s="9" t="s">
        <v>22176</v>
      </c>
      <c r="F13" s="9" t="s">
        <v>22177</v>
      </c>
    </row>
    <row r="14" spans="1:6" s="134" customFormat="1" x14ac:dyDescent="0.35">
      <c r="A14" s="9"/>
      <c r="B14" s="9" t="s">
        <v>22313</v>
      </c>
      <c r="C14" s="246" t="s">
        <v>22312</v>
      </c>
      <c r="D14" s="66" t="s">
        <v>22311</v>
      </c>
      <c r="E14" s="9" t="s">
        <v>2519</v>
      </c>
      <c r="F14" s="9"/>
    </row>
    <row r="15" spans="1:6" x14ac:dyDescent="0.35">
      <c r="A15" s="9" t="s">
        <v>2750</v>
      </c>
      <c r="B15" s="9" t="s">
        <v>2751</v>
      </c>
      <c r="C15" s="246" t="s">
        <v>2752</v>
      </c>
      <c r="D15" s="66"/>
      <c r="E15" s="9" t="s">
        <v>2652</v>
      </c>
      <c r="F15" s="9" t="s">
        <v>2753</v>
      </c>
    </row>
    <row r="16" spans="1:6" ht="29" x14ac:dyDescent="0.35">
      <c r="A16" s="9"/>
      <c r="B16" s="9" t="s">
        <v>2754</v>
      </c>
      <c r="C16" s="246" t="s">
        <v>2757</v>
      </c>
      <c r="D16" s="66" t="s">
        <v>2756</v>
      </c>
      <c r="E16" s="12" t="s">
        <v>2755</v>
      </c>
      <c r="F16" s="9" t="s">
        <v>2753</v>
      </c>
    </row>
    <row r="17" spans="1:6" x14ac:dyDescent="0.35">
      <c r="A17" s="9"/>
      <c r="B17" s="9" t="s">
        <v>4494</v>
      </c>
      <c r="C17" s="252" t="s">
        <v>4495</v>
      </c>
      <c r="D17" s="67"/>
      <c r="E17" s="9" t="s">
        <v>83</v>
      </c>
    </row>
    <row r="18" spans="1:6" x14ac:dyDescent="0.35">
      <c r="A18" s="9"/>
      <c r="B18" s="9" t="s">
        <v>4496</v>
      </c>
      <c r="C18" s="252" t="s">
        <v>4497</v>
      </c>
      <c r="D18" s="67" t="s">
        <v>4498</v>
      </c>
      <c r="E18" s="9" t="s">
        <v>83</v>
      </c>
    </row>
    <row r="19" spans="1:6" x14ac:dyDescent="0.35">
      <c r="A19" t="s">
        <v>4518</v>
      </c>
      <c r="B19" t="s">
        <v>4519</v>
      </c>
      <c r="C19" s="251" t="s">
        <v>4520</v>
      </c>
      <c r="D19" s="19" t="s">
        <v>4521</v>
      </c>
      <c r="E19" t="s">
        <v>2336</v>
      </c>
    </row>
    <row r="20" spans="1:6" x14ac:dyDescent="0.35">
      <c r="B20" t="s">
        <v>4522</v>
      </c>
      <c r="C20" s="58" t="s">
        <v>4523</v>
      </c>
      <c r="D20" s="19" t="s">
        <v>4524</v>
      </c>
      <c r="E20" t="s">
        <v>2711</v>
      </c>
    </row>
    <row r="21" spans="1:6" ht="15.5" x14ac:dyDescent="0.35">
      <c r="A21" s="13" t="s">
        <v>2758</v>
      </c>
      <c r="B21" s="13" t="s">
        <v>2759</v>
      </c>
      <c r="C21" s="246" t="s">
        <v>2760</v>
      </c>
      <c r="D21" s="65"/>
      <c r="E21" s="13" t="s">
        <v>2616</v>
      </c>
      <c r="F21" s="9"/>
    </row>
    <row r="22" spans="1:6" x14ac:dyDescent="0.35">
      <c r="A22" s="9" t="s">
        <v>2569</v>
      </c>
      <c r="B22" s="9"/>
      <c r="C22" s="246"/>
      <c r="D22" s="57"/>
      <c r="E22" s="9"/>
      <c r="F22" s="9" t="s">
        <v>2770</v>
      </c>
    </row>
    <row r="23" spans="1:6" x14ac:dyDescent="0.35">
      <c r="A23" s="9" t="s">
        <v>2773</v>
      </c>
      <c r="B23" s="9"/>
      <c r="C23" s="14"/>
      <c r="D23" s="57"/>
      <c r="E23" s="9"/>
      <c r="F23" s="9" t="s">
        <v>2679</v>
      </c>
    </row>
    <row r="24" spans="1:6" x14ac:dyDescent="0.35">
      <c r="A24" s="9" t="s">
        <v>2765</v>
      </c>
      <c r="B24" s="9" t="s">
        <v>2599</v>
      </c>
      <c r="C24" s="246" t="s">
        <v>2600</v>
      </c>
      <c r="D24" s="57"/>
      <c r="E24" s="9" t="s">
        <v>1216</v>
      </c>
      <c r="F24" s="9" t="s">
        <v>2753</v>
      </c>
    </row>
    <row r="25" spans="1:6" x14ac:dyDescent="0.35">
      <c r="A25" s="9" t="s">
        <v>2771</v>
      </c>
      <c r="B25" s="9"/>
      <c r="C25" s="9"/>
      <c r="D25" s="67" t="s">
        <v>2772</v>
      </c>
      <c r="E25" s="9"/>
      <c r="F25" s="9" t="s">
        <v>2749</v>
      </c>
    </row>
    <row r="26" spans="1:6" x14ac:dyDescent="0.35">
      <c r="A26" s="9" t="s">
        <v>2774</v>
      </c>
      <c r="B26" s="9"/>
      <c r="C26" s="9"/>
      <c r="D26" s="57"/>
      <c r="E26" s="9"/>
      <c r="F26" s="9" t="s">
        <v>2720</v>
      </c>
    </row>
    <row r="27" spans="1:6" x14ac:dyDescent="0.35">
      <c r="A27" s="9" t="s">
        <v>2775</v>
      </c>
      <c r="B27" s="9"/>
      <c r="C27" s="9"/>
      <c r="D27" s="57"/>
      <c r="E27" s="9"/>
      <c r="F27" s="9" t="s">
        <v>2337</v>
      </c>
    </row>
    <row r="28" spans="1:6" x14ac:dyDescent="0.35">
      <c r="A28" s="9"/>
      <c r="B28" s="9"/>
      <c r="C28" s="9"/>
      <c r="D28" s="57"/>
      <c r="E28" s="9"/>
      <c r="F28" s="9"/>
    </row>
    <row r="29" spans="1:6" x14ac:dyDescent="0.35">
      <c r="A29" s="9"/>
      <c r="B29" s="9"/>
      <c r="C29" s="9"/>
      <c r="D29" s="57"/>
      <c r="E29" s="9"/>
      <c r="F29" s="9"/>
    </row>
    <row r="30" spans="1:6" x14ac:dyDescent="0.35">
      <c r="A30" s="9"/>
      <c r="B30" s="9"/>
      <c r="C30" s="9"/>
      <c r="D30" s="57"/>
      <c r="E30" s="9"/>
      <c r="F30" s="9"/>
    </row>
    <row r="31" spans="1:6" x14ac:dyDescent="0.35">
      <c r="A31" s="9"/>
      <c r="B31" s="9"/>
      <c r="C31" s="9"/>
      <c r="D31" s="57"/>
      <c r="E31" s="9"/>
      <c r="F31" s="9"/>
    </row>
    <row r="32" spans="1:6" x14ac:dyDescent="0.35">
      <c r="A32" s="9"/>
      <c r="B32" s="9"/>
      <c r="C32" s="9"/>
      <c r="D32" s="57"/>
      <c r="E32" s="9"/>
      <c r="F32" s="9"/>
    </row>
    <row r="33" spans="1:6" x14ac:dyDescent="0.35">
      <c r="A33" s="9"/>
      <c r="B33" s="9"/>
      <c r="C33" s="9"/>
      <c r="D33" s="57"/>
      <c r="E33" s="9"/>
      <c r="F33" s="9"/>
    </row>
    <row r="34" spans="1:6" x14ac:dyDescent="0.35">
      <c r="A34" s="9"/>
      <c r="B34" s="9"/>
      <c r="C34" s="9"/>
      <c r="D34" s="57"/>
      <c r="E34" s="9"/>
      <c r="F34" s="9"/>
    </row>
    <row r="35" spans="1:6" x14ac:dyDescent="0.35">
      <c r="A35" s="9"/>
      <c r="B35" s="9"/>
      <c r="C35" s="9"/>
      <c r="D35" s="57"/>
      <c r="E35" s="9"/>
      <c r="F35" s="9"/>
    </row>
    <row r="36" spans="1:6" x14ac:dyDescent="0.35">
      <c r="A36" s="9"/>
      <c r="B36" s="9"/>
      <c r="C36" s="9"/>
      <c r="D36" s="57"/>
      <c r="E36" s="9"/>
      <c r="F36" s="9"/>
    </row>
    <row r="37" spans="1:6" x14ac:dyDescent="0.35">
      <c r="A37" s="9"/>
      <c r="B37" s="9"/>
      <c r="C37" s="9"/>
      <c r="D37" s="57"/>
      <c r="E37" s="9"/>
      <c r="F37" s="9"/>
    </row>
    <row r="38" spans="1:6" x14ac:dyDescent="0.35">
      <c r="A38" s="9"/>
      <c r="B38" s="9"/>
      <c r="C38" s="9"/>
      <c r="D38" s="57"/>
      <c r="E38" s="9"/>
      <c r="F38" s="9"/>
    </row>
  </sheetData>
  <hyperlinks>
    <hyperlink ref="D25" r:id="rId1" display="https://www.google.com/search?q=JOHNSONS+AND+JOHNSONS+KENYA&amp;rlz=1C1AVFC_enKE848KE848&amp;oq=JOHNSON&amp;aqs=chrome.1.69i57j69i59j0l2j69i59j0l2j69i60.5540j0j7&amp;sourceid=chrome&amp;ie=UTF-8" xr:uid="{4FDE51E5-DBF0-4F2D-8BFF-8A7F898BFA2A}"/>
    <hyperlink ref="C6" r:id="rId2" xr:uid="{65DCE5CD-C10D-4825-BD7B-05CBDDE6A7CE}"/>
    <hyperlink ref="C2" r:id="rId3" xr:uid="{504A8CBC-6E81-411A-B16A-27E1A24F0AEF}"/>
    <hyperlink ref="C8" r:id="rId4" xr:uid="{E49886D1-63AF-404B-9073-EC4E1E21A7A5}"/>
    <hyperlink ref="C12" r:id="rId5" xr:uid="{993C9CBA-D102-4719-B331-E7D58A1451EB}"/>
    <hyperlink ref="C5" r:id="rId6" xr:uid="{AEBEF244-3F03-4BD4-B94E-0A4F2958FCF8}"/>
    <hyperlink ref="C16" r:id="rId7" xr:uid="{5F8FA823-B68A-41C7-B7C9-29D0BC81F022}"/>
    <hyperlink ref="C15" r:id="rId8" xr:uid="{A2EEAD7D-346D-41C3-A90C-81868A5FF4EB}"/>
    <hyperlink ref="C21" r:id="rId9" xr:uid="{AA77A7C7-50F8-4937-9098-0B3068D17F8F}"/>
    <hyperlink ref="C10" r:id="rId10" xr:uid="{551F0C5F-00BA-4E7E-9062-F73F4E6A2B8B}"/>
    <hyperlink ref="C24" r:id="rId11" xr:uid="{ABFCA383-FB45-4AB2-97C9-CEB29D60B543}"/>
    <hyperlink ref="C9" r:id="rId12" xr:uid="{1CBE9E51-9D84-4B6C-BF65-F992991053DC}"/>
    <hyperlink ref="C13" r:id="rId13" xr:uid="{B66FAB60-CF0E-48D8-AC7A-E10AAB949624}"/>
    <hyperlink ref="C14" r:id="rId14" xr:uid="{11C9B742-61A7-4963-BBBE-8E59D4B75B95}"/>
    <hyperlink ref="C11" r:id="rId15" xr:uid="{8AEC830A-AA1A-4916-B739-E9F9EA141B7A}"/>
    <hyperlink ref="C4" r:id="rId16" xr:uid="{B3133E21-90B4-4CC3-B7E8-285DEF0FA248}"/>
    <hyperlink ref="C20" r:id="rId17" xr:uid="{46C70FA5-8329-48D5-BA75-49660E535FC8}"/>
  </hyperlinks>
  <pageMargins left="0.7" right="0.7" top="0.75" bottom="0.75" header="0.3" footer="0.3"/>
  <tableParts count="1">
    <tablePart r:id="rId1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242E-48B7-41D2-A2FA-A81AF5C66F92}">
  <dimension ref="A1:XEZ75"/>
  <sheetViews>
    <sheetView workbookViewId="0">
      <selection activeCell="E13" sqref="E13"/>
    </sheetView>
  </sheetViews>
  <sheetFormatPr defaultRowHeight="14.5" x14ac:dyDescent="0.35"/>
  <cols>
    <col min="1" max="1" width="45.1796875" customWidth="1"/>
    <col min="2" max="2" width="31.453125" customWidth="1"/>
    <col min="3" max="3" width="49.26953125" customWidth="1"/>
    <col min="4" max="4" width="16.81640625" style="19" customWidth="1"/>
    <col min="5" max="5" width="33" customWidth="1"/>
  </cols>
  <sheetData>
    <row r="1" spans="1:16380" s="1" customFormat="1" x14ac:dyDescent="0.35">
      <c r="A1" s="1" t="s">
        <v>4168</v>
      </c>
      <c r="B1" s="1" t="s">
        <v>4167</v>
      </c>
      <c r="C1" s="1" t="s">
        <v>4169</v>
      </c>
      <c r="D1" s="18" t="s">
        <v>4367</v>
      </c>
      <c r="E1" s="1" t="s">
        <v>4531</v>
      </c>
      <c r="F1" s="1" t="s">
        <v>4532</v>
      </c>
      <c r="G1" s="1" t="s">
        <v>4629</v>
      </c>
      <c r="H1" s="1" t="s">
        <v>4630</v>
      </c>
      <c r="I1" s="1" t="s">
        <v>4631</v>
      </c>
      <c r="J1" s="1" t="s">
        <v>4632</v>
      </c>
      <c r="K1" s="1" t="s">
        <v>4633</v>
      </c>
      <c r="L1" s="1" t="s">
        <v>4634</v>
      </c>
      <c r="M1" s="1" t="s">
        <v>4635</v>
      </c>
      <c r="N1" s="1" t="s">
        <v>4636</v>
      </c>
      <c r="O1" s="1" t="s">
        <v>4637</v>
      </c>
      <c r="P1" s="1" t="s">
        <v>4638</v>
      </c>
      <c r="Q1" s="1" t="s">
        <v>4639</v>
      </c>
      <c r="R1" s="1" t="s">
        <v>4640</v>
      </c>
      <c r="S1" s="1" t="s">
        <v>4641</v>
      </c>
      <c r="T1" s="1" t="s">
        <v>4642</v>
      </c>
      <c r="U1" s="1" t="s">
        <v>4643</v>
      </c>
      <c r="V1" s="1" t="s">
        <v>4644</v>
      </c>
      <c r="W1" s="1" t="s">
        <v>4645</v>
      </c>
      <c r="X1" s="1" t="s">
        <v>4646</v>
      </c>
      <c r="Y1" s="1" t="s">
        <v>4647</v>
      </c>
      <c r="Z1" s="1" t="s">
        <v>4648</v>
      </c>
      <c r="AA1" s="1" t="s">
        <v>4649</v>
      </c>
      <c r="AB1" s="1" t="s">
        <v>4650</v>
      </c>
      <c r="AC1" s="1" t="s">
        <v>4651</v>
      </c>
      <c r="AD1" s="1" t="s">
        <v>4652</v>
      </c>
      <c r="AE1" s="1" t="s">
        <v>4653</v>
      </c>
      <c r="AF1" s="1" t="s">
        <v>4654</v>
      </c>
      <c r="AG1" s="1" t="s">
        <v>4655</v>
      </c>
      <c r="AH1" s="1" t="s">
        <v>4656</v>
      </c>
      <c r="AI1" s="1" t="s">
        <v>4657</v>
      </c>
      <c r="AJ1" s="1" t="s">
        <v>4658</v>
      </c>
      <c r="AK1" s="1" t="s">
        <v>4659</v>
      </c>
      <c r="AL1" s="1" t="s">
        <v>4660</v>
      </c>
      <c r="AM1" s="1" t="s">
        <v>4661</v>
      </c>
      <c r="AN1" s="1" t="s">
        <v>4662</v>
      </c>
      <c r="AO1" s="1" t="s">
        <v>4663</v>
      </c>
      <c r="AP1" s="1" t="s">
        <v>4664</v>
      </c>
      <c r="AQ1" s="1" t="s">
        <v>4665</v>
      </c>
      <c r="AR1" s="1" t="s">
        <v>4666</v>
      </c>
      <c r="AS1" s="1" t="s">
        <v>4667</v>
      </c>
      <c r="AT1" s="1" t="s">
        <v>4668</v>
      </c>
      <c r="AU1" s="1" t="s">
        <v>4669</v>
      </c>
      <c r="AV1" s="1" t="s">
        <v>4670</v>
      </c>
      <c r="AW1" s="1" t="s">
        <v>4671</v>
      </c>
      <c r="AX1" s="1" t="s">
        <v>4672</v>
      </c>
      <c r="AY1" s="1" t="s">
        <v>4673</v>
      </c>
      <c r="AZ1" s="1" t="s">
        <v>4674</v>
      </c>
      <c r="BA1" s="1" t="s">
        <v>4675</v>
      </c>
      <c r="BB1" s="1" t="s">
        <v>4676</v>
      </c>
      <c r="BC1" s="1" t="s">
        <v>4677</v>
      </c>
      <c r="BD1" s="1" t="s">
        <v>4678</v>
      </c>
      <c r="BE1" s="1" t="s">
        <v>4679</v>
      </c>
      <c r="BF1" s="1" t="s">
        <v>4680</v>
      </c>
      <c r="BG1" s="1" t="s">
        <v>4681</v>
      </c>
      <c r="BH1" s="1" t="s">
        <v>4682</v>
      </c>
      <c r="BI1" s="1" t="s">
        <v>4683</v>
      </c>
      <c r="BJ1" s="1" t="s">
        <v>4684</v>
      </c>
      <c r="BK1" s="1" t="s">
        <v>4685</v>
      </c>
      <c r="BL1" s="1" t="s">
        <v>4686</v>
      </c>
      <c r="BM1" s="1" t="s">
        <v>4687</v>
      </c>
      <c r="BN1" s="1" t="s">
        <v>4688</v>
      </c>
      <c r="BO1" s="1" t="s">
        <v>4689</v>
      </c>
      <c r="BP1" s="1" t="s">
        <v>4690</v>
      </c>
      <c r="BQ1" s="1" t="s">
        <v>4691</v>
      </c>
      <c r="BR1" s="1" t="s">
        <v>4692</v>
      </c>
      <c r="BS1" s="1" t="s">
        <v>4693</v>
      </c>
      <c r="BT1" s="1" t="s">
        <v>4694</v>
      </c>
      <c r="BU1" s="1" t="s">
        <v>4695</v>
      </c>
      <c r="BV1" s="1" t="s">
        <v>4696</v>
      </c>
      <c r="BW1" s="1" t="s">
        <v>4697</v>
      </c>
      <c r="BX1" s="1" t="s">
        <v>4698</v>
      </c>
      <c r="BY1" s="1" t="s">
        <v>4699</v>
      </c>
      <c r="BZ1" s="1" t="s">
        <v>4700</v>
      </c>
      <c r="CA1" s="1" t="s">
        <v>4701</v>
      </c>
      <c r="CB1" s="1" t="s">
        <v>4702</v>
      </c>
      <c r="CC1" s="1" t="s">
        <v>4703</v>
      </c>
      <c r="CD1" s="1" t="s">
        <v>4704</v>
      </c>
      <c r="CE1" s="1" t="s">
        <v>4705</v>
      </c>
      <c r="CF1" s="1" t="s">
        <v>4706</v>
      </c>
      <c r="CG1" s="1" t="s">
        <v>4707</v>
      </c>
      <c r="CH1" s="1" t="s">
        <v>4708</v>
      </c>
      <c r="CI1" s="1" t="s">
        <v>4709</v>
      </c>
      <c r="CJ1" s="1" t="s">
        <v>4710</v>
      </c>
      <c r="CK1" s="1" t="s">
        <v>4711</v>
      </c>
      <c r="CL1" s="1" t="s">
        <v>4712</v>
      </c>
      <c r="CM1" s="1" t="s">
        <v>4713</v>
      </c>
      <c r="CN1" s="1" t="s">
        <v>4714</v>
      </c>
      <c r="CO1" s="1" t="s">
        <v>4715</v>
      </c>
      <c r="CP1" s="1" t="s">
        <v>4716</v>
      </c>
      <c r="CQ1" s="1" t="s">
        <v>4717</v>
      </c>
      <c r="CR1" s="1" t="s">
        <v>4718</v>
      </c>
      <c r="CS1" s="1" t="s">
        <v>4719</v>
      </c>
      <c r="CT1" s="1" t="s">
        <v>4720</v>
      </c>
      <c r="CU1" s="1" t="s">
        <v>4721</v>
      </c>
      <c r="CV1" s="1" t="s">
        <v>4722</v>
      </c>
      <c r="CW1" s="1" t="s">
        <v>4723</v>
      </c>
      <c r="CX1" s="1" t="s">
        <v>4724</v>
      </c>
      <c r="CY1" s="1" t="s">
        <v>4725</v>
      </c>
      <c r="CZ1" s="1" t="s">
        <v>4726</v>
      </c>
      <c r="DA1" s="1" t="s">
        <v>4727</v>
      </c>
      <c r="DB1" s="1" t="s">
        <v>4728</v>
      </c>
      <c r="DC1" s="1" t="s">
        <v>4729</v>
      </c>
      <c r="DD1" s="1" t="s">
        <v>4730</v>
      </c>
      <c r="DE1" s="1" t="s">
        <v>4731</v>
      </c>
      <c r="DF1" s="1" t="s">
        <v>4732</v>
      </c>
      <c r="DG1" s="1" t="s">
        <v>4733</v>
      </c>
      <c r="DH1" s="1" t="s">
        <v>4734</v>
      </c>
      <c r="DI1" s="1" t="s">
        <v>4735</v>
      </c>
      <c r="DJ1" s="1" t="s">
        <v>4736</v>
      </c>
      <c r="DK1" s="1" t="s">
        <v>4737</v>
      </c>
      <c r="DL1" s="1" t="s">
        <v>4738</v>
      </c>
      <c r="DM1" s="1" t="s">
        <v>4739</v>
      </c>
      <c r="DN1" s="1" t="s">
        <v>4740</v>
      </c>
      <c r="DO1" s="1" t="s">
        <v>4741</v>
      </c>
      <c r="DP1" s="1" t="s">
        <v>4742</v>
      </c>
      <c r="DQ1" s="1" t="s">
        <v>4743</v>
      </c>
      <c r="DR1" s="1" t="s">
        <v>4744</v>
      </c>
      <c r="DS1" s="1" t="s">
        <v>4745</v>
      </c>
      <c r="DT1" s="1" t="s">
        <v>4746</v>
      </c>
      <c r="DU1" s="1" t="s">
        <v>4747</v>
      </c>
      <c r="DV1" s="1" t="s">
        <v>4748</v>
      </c>
      <c r="DW1" s="1" t="s">
        <v>4749</v>
      </c>
      <c r="DX1" s="1" t="s">
        <v>4750</v>
      </c>
      <c r="DY1" s="1" t="s">
        <v>4751</v>
      </c>
      <c r="DZ1" s="1" t="s">
        <v>4752</v>
      </c>
      <c r="EA1" s="1" t="s">
        <v>4753</v>
      </c>
      <c r="EB1" s="1" t="s">
        <v>4754</v>
      </c>
      <c r="EC1" s="1" t="s">
        <v>4755</v>
      </c>
      <c r="ED1" s="1" t="s">
        <v>4756</v>
      </c>
      <c r="EE1" s="1" t="s">
        <v>4757</v>
      </c>
      <c r="EF1" s="1" t="s">
        <v>4758</v>
      </c>
      <c r="EG1" s="1" t="s">
        <v>4759</v>
      </c>
      <c r="EH1" s="1" t="s">
        <v>4760</v>
      </c>
      <c r="EI1" s="1" t="s">
        <v>4761</v>
      </c>
      <c r="EJ1" s="1" t="s">
        <v>4762</v>
      </c>
      <c r="EK1" s="1" t="s">
        <v>4763</v>
      </c>
      <c r="EL1" s="1" t="s">
        <v>4764</v>
      </c>
      <c r="EM1" s="1" t="s">
        <v>4765</v>
      </c>
      <c r="EN1" s="1" t="s">
        <v>4766</v>
      </c>
      <c r="EO1" s="1" t="s">
        <v>4767</v>
      </c>
      <c r="EP1" s="1" t="s">
        <v>4768</v>
      </c>
      <c r="EQ1" s="1" t="s">
        <v>4769</v>
      </c>
      <c r="ER1" s="1" t="s">
        <v>4770</v>
      </c>
      <c r="ES1" s="1" t="s">
        <v>4771</v>
      </c>
      <c r="ET1" s="1" t="s">
        <v>4772</v>
      </c>
      <c r="EU1" s="1" t="s">
        <v>4773</v>
      </c>
      <c r="EV1" s="1" t="s">
        <v>4774</v>
      </c>
      <c r="EW1" s="1" t="s">
        <v>4775</v>
      </c>
      <c r="EX1" s="1" t="s">
        <v>4776</v>
      </c>
      <c r="EY1" s="1" t="s">
        <v>4777</v>
      </c>
      <c r="EZ1" s="1" t="s">
        <v>4778</v>
      </c>
      <c r="FA1" s="1" t="s">
        <v>4779</v>
      </c>
      <c r="FB1" s="1" t="s">
        <v>4780</v>
      </c>
      <c r="FC1" s="1" t="s">
        <v>4781</v>
      </c>
      <c r="FD1" s="1" t="s">
        <v>4782</v>
      </c>
      <c r="FE1" s="1" t="s">
        <v>4783</v>
      </c>
      <c r="FF1" s="1" t="s">
        <v>4784</v>
      </c>
      <c r="FG1" s="1" t="s">
        <v>4785</v>
      </c>
      <c r="FH1" s="1" t="s">
        <v>4786</v>
      </c>
      <c r="FI1" s="1" t="s">
        <v>4787</v>
      </c>
      <c r="FJ1" s="1" t="s">
        <v>4788</v>
      </c>
      <c r="FK1" s="1" t="s">
        <v>4789</v>
      </c>
      <c r="FL1" s="1" t="s">
        <v>4790</v>
      </c>
      <c r="FM1" s="1" t="s">
        <v>4791</v>
      </c>
      <c r="FN1" s="1" t="s">
        <v>4792</v>
      </c>
      <c r="FO1" s="1" t="s">
        <v>4793</v>
      </c>
      <c r="FP1" s="1" t="s">
        <v>4794</v>
      </c>
      <c r="FQ1" s="1" t="s">
        <v>4795</v>
      </c>
      <c r="FR1" s="1" t="s">
        <v>4796</v>
      </c>
      <c r="FS1" s="1" t="s">
        <v>4797</v>
      </c>
      <c r="FT1" s="1" t="s">
        <v>4798</v>
      </c>
      <c r="FU1" s="1" t="s">
        <v>4799</v>
      </c>
      <c r="FV1" s="1" t="s">
        <v>4800</v>
      </c>
      <c r="FW1" s="1" t="s">
        <v>4801</v>
      </c>
      <c r="FX1" s="1" t="s">
        <v>4802</v>
      </c>
      <c r="FY1" s="1" t="s">
        <v>4803</v>
      </c>
      <c r="FZ1" s="1" t="s">
        <v>4804</v>
      </c>
      <c r="GA1" s="1" t="s">
        <v>4805</v>
      </c>
      <c r="GB1" s="1" t="s">
        <v>4806</v>
      </c>
      <c r="GC1" s="1" t="s">
        <v>4807</v>
      </c>
      <c r="GD1" s="1" t="s">
        <v>4808</v>
      </c>
      <c r="GE1" s="1" t="s">
        <v>4809</v>
      </c>
      <c r="GF1" s="1" t="s">
        <v>4810</v>
      </c>
      <c r="GG1" s="1" t="s">
        <v>4811</v>
      </c>
      <c r="GH1" s="1" t="s">
        <v>4812</v>
      </c>
      <c r="GI1" s="1" t="s">
        <v>4813</v>
      </c>
      <c r="GJ1" s="1" t="s">
        <v>4814</v>
      </c>
      <c r="GK1" s="1" t="s">
        <v>4815</v>
      </c>
      <c r="GL1" s="1" t="s">
        <v>4816</v>
      </c>
      <c r="GM1" s="1" t="s">
        <v>4817</v>
      </c>
      <c r="GN1" s="1" t="s">
        <v>4818</v>
      </c>
      <c r="GO1" s="1" t="s">
        <v>4819</v>
      </c>
      <c r="GP1" s="1" t="s">
        <v>4820</v>
      </c>
      <c r="GQ1" s="1" t="s">
        <v>4821</v>
      </c>
      <c r="GR1" s="1" t="s">
        <v>4822</v>
      </c>
      <c r="GS1" s="1" t="s">
        <v>4823</v>
      </c>
      <c r="GT1" s="1" t="s">
        <v>4824</v>
      </c>
      <c r="GU1" s="1" t="s">
        <v>4825</v>
      </c>
      <c r="GV1" s="1" t="s">
        <v>4826</v>
      </c>
      <c r="GW1" s="1" t="s">
        <v>4827</v>
      </c>
      <c r="GX1" s="1" t="s">
        <v>4828</v>
      </c>
      <c r="GY1" s="1" t="s">
        <v>4829</v>
      </c>
      <c r="GZ1" s="1" t="s">
        <v>4830</v>
      </c>
      <c r="HA1" s="1" t="s">
        <v>4831</v>
      </c>
      <c r="HB1" s="1" t="s">
        <v>4832</v>
      </c>
      <c r="HC1" s="1" t="s">
        <v>4833</v>
      </c>
      <c r="HD1" s="1" t="s">
        <v>4834</v>
      </c>
      <c r="HE1" s="1" t="s">
        <v>4835</v>
      </c>
      <c r="HF1" s="1" t="s">
        <v>4836</v>
      </c>
      <c r="HG1" s="1" t="s">
        <v>4837</v>
      </c>
      <c r="HH1" s="1" t="s">
        <v>4838</v>
      </c>
      <c r="HI1" s="1" t="s">
        <v>4839</v>
      </c>
      <c r="HJ1" s="1" t="s">
        <v>4840</v>
      </c>
      <c r="HK1" s="1" t="s">
        <v>4841</v>
      </c>
      <c r="HL1" s="1" t="s">
        <v>4842</v>
      </c>
      <c r="HM1" s="1" t="s">
        <v>4843</v>
      </c>
      <c r="HN1" s="1" t="s">
        <v>4844</v>
      </c>
      <c r="HO1" s="1" t="s">
        <v>4845</v>
      </c>
      <c r="HP1" s="1" t="s">
        <v>4846</v>
      </c>
      <c r="HQ1" s="1" t="s">
        <v>4847</v>
      </c>
      <c r="HR1" s="1" t="s">
        <v>4848</v>
      </c>
      <c r="HS1" s="1" t="s">
        <v>4849</v>
      </c>
      <c r="HT1" s="1" t="s">
        <v>4850</v>
      </c>
      <c r="HU1" s="1" t="s">
        <v>4851</v>
      </c>
      <c r="HV1" s="1" t="s">
        <v>4852</v>
      </c>
      <c r="HW1" s="1" t="s">
        <v>4853</v>
      </c>
      <c r="HX1" s="1" t="s">
        <v>4854</v>
      </c>
      <c r="HY1" s="1" t="s">
        <v>4855</v>
      </c>
      <c r="HZ1" s="1" t="s">
        <v>4856</v>
      </c>
      <c r="IA1" s="1" t="s">
        <v>4857</v>
      </c>
      <c r="IB1" s="1" t="s">
        <v>4858</v>
      </c>
      <c r="IC1" s="1" t="s">
        <v>4859</v>
      </c>
      <c r="ID1" s="1" t="s">
        <v>4860</v>
      </c>
      <c r="IE1" s="1" t="s">
        <v>4861</v>
      </c>
      <c r="IF1" s="1" t="s">
        <v>4862</v>
      </c>
      <c r="IG1" s="1" t="s">
        <v>4863</v>
      </c>
      <c r="IH1" s="1" t="s">
        <v>4864</v>
      </c>
      <c r="II1" s="1" t="s">
        <v>4865</v>
      </c>
      <c r="IJ1" s="1" t="s">
        <v>4866</v>
      </c>
      <c r="IK1" s="1" t="s">
        <v>4867</v>
      </c>
      <c r="IL1" s="1" t="s">
        <v>4868</v>
      </c>
      <c r="IM1" s="1" t="s">
        <v>4869</v>
      </c>
      <c r="IN1" s="1" t="s">
        <v>4870</v>
      </c>
      <c r="IO1" s="1" t="s">
        <v>4871</v>
      </c>
      <c r="IP1" s="1" t="s">
        <v>4872</v>
      </c>
      <c r="IQ1" s="1" t="s">
        <v>4873</v>
      </c>
      <c r="IR1" s="1" t="s">
        <v>4874</v>
      </c>
      <c r="IS1" s="1" t="s">
        <v>4875</v>
      </c>
      <c r="IT1" s="1" t="s">
        <v>4876</v>
      </c>
      <c r="IU1" s="1" t="s">
        <v>4877</v>
      </c>
      <c r="IV1" s="1" t="s">
        <v>4878</v>
      </c>
      <c r="IW1" s="1" t="s">
        <v>4879</v>
      </c>
      <c r="IX1" s="1" t="s">
        <v>4880</v>
      </c>
      <c r="IY1" s="1" t="s">
        <v>4881</v>
      </c>
      <c r="IZ1" s="1" t="s">
        <v>4882</v>
      </c>
      <c r="JA1" s="1" t="s">
        <v>4883</v>
      </c>
      <c r="JB1" s="1" t="s">
        <v>4884</v>
      </c>
      <c r="JC1" s="1" t="s">
        <v>4885</v>
      </c>
      <c r="JD1" s="1" t="s">
        <v>4886</v>
      </c>
      <c r="JE1" s="1" t="s">
        <v>4887</v>
      </c>
      <c r="JF1" s="1" t="s">
        <v>4888</v>
      </c>
      <c r="JG1" s="1" t="s">
        <v>4889</v>
      </c>
      <c r="JH1" s="1" t="s">
        <v>4890</v>
      </c>
      <c r="JI1" s="1" t="s">
        <v>4891</v>
      </c>
      <c r="JJ1" s="1" t="s">
        <v>4892</v>
      </c>
      <c r="JK1" s="1" t="s">
        <v>4893</v>
      </c>
      <c r="JL1" s="1" t="s">
        <v>4894</v>
      </c>
      <c r="JM1" s="1" t="s">
        <v>4895</v>
      </c>
      <c r="JN1" s="1" t="s">
        <v>4896</v>
      </c>
      <c r="JO1" s="1" t="s">
        <v>4897</v>
      </c>
      <c r="JP1" s="1" t="s">
        <v>4898</v>
      </c>
      <c r="JQ1" s="1" t="s">
        <v>4899</v>
      </c>
      <c r="JR1" s="1" t="s">
        <v>4900</v>
      </c>
      <c r="JS1" s="1" t="s">
        <v>4901</v>
      </c>
      <c r="JT1" s="1" t="s">
        <v>4902</v>
      </c>
      <c r="JU1" s="1" t="s">
        <v>4903</v>
      </c>
      <c r="JV1" s="1" t="s">
        <v>4904</v>
      </c>
      <c r="JW1" s="1" t="s">
        <v>4905</v>
      </c>
      <c r="JX1" s="1" t="s">
        <v>4906</v>
      </c>
      <c r="JY1" s="1" t="s">
        <v>4907</v>
      </c>
      <c r="JZ1" s="1" t="s">
        <v>4908</v>
      </c>
      <c r="KA1" s="1" t="s">
        <v>4909</v>
      </c>
      <c r="KB1" s="1" t="s">
        <v>4910</v>
      </c>
      <c r="KC1" s="1" t="s">
        <v>4911</v>
      </c>
      <c r="KD1" s="1" t="s">
        <v>4912</v>
      </c>
      <c r="KE1" s="1" t="s">
        <v>4913</v>
      </c>
      <c r="KF1" s="1" t="s">
        <v>4914</v>
      </c>
      <c r="KG1" s="1" t="s">
        <v>4915</v>
      </c>
      <c r="KH1" s="1" t="s">
        <v>4916</v>
      </c>
      <c r="KI1" s="1" t="s">
        <v>4917</v>
      </c>
      <c r="KJ1" s="1" t="s">
        <v>4918</v>
      </c>
      <c r="KK1" s="1" t="s">
        <v>4919</v>
      </c>
      <c r="KL1" s="1" t="s">
        <v>4920</v>
      </c>
      <c r="KM1" s="1" t="s">
        <v>4921</v>
      </c>
      <c r="KN1" s="1" t="s">
        <v>4922</v>
      </c>
      <c r="KO1" s="1" t="s">
        <v>4923</v>
      </c>
      <c r="KP1" s="1" t="s">
        <v>4924</v>
      </c>
      <c r="KQ1" s="1" t="s">
        <v>4925</v>
      </c>
      <c r="KR1" s="1" t="s">
        <v>4926</v>
      </c>
      <c r="KS1" s="1" t="s">
        <v>4927</v>
      </c>
      <c r="KT1" s="1" t="s">
        <v>4928</v>
      </c>
      <c r="KU1" s="1" t="s">
        <v>4929</v>
      </c>
      <c r="KV1" s="1" t="s">
        <v>4930</v>
      </c>
      <c r="KW1" s="1" t="s">
        <v>4931</v>
      </c>
      <c r="KX1" s="1" t="s">
        <v>4932</v>
      </c>
      <c r="KY1" s="1" t="s">
        <v>4933</v>
      </c>
      <c r="KZ1" s="1" t="s">
        <v>4934</v>
      </c>
      <c r="LA1" s="1" t="s">
        <v>4935</v>
      </c>
      <c r="LB1" s="1" t="s">
        <v>4936</v>
      </c>
      <c r="LC1" s="1" t="s">
        <v>4937</v>
      </c>
      <c r="LD1" s="1" t="s">
        <v>4938</v>
      </c>
      <c r="LE1" s="1" t="s">
        <v>4939</v>
      </c>
      <c r="LF1" s="1" t="s">
        <v>4940</v>
      </c>
      <c r="LG1" s="1" t="s">
        <v>4941</v>
      </c>
      <c r="LH1" s="1" t="s">
        <v>4942</v>
      </c>
      <c r="LI1" s="1" t="s">
        <v>4943</v>
      </c>
      <c r="LJ1" s="1" t="s">
        <v>4944</v>
      </c>
      <c r="LK1" s="1" t="s">
        <v>4945</v>
      </c>
      <c r="LL1" s="1" t="s">
        <v>4946</v>
      </c>
      <c r="LM1" s="1" t="s">
        <v>4947</v>
      </c>
      <c r="LN1" s="1" t="s">
        <v>4948</v>
      </c>
      <c r="LO1" s="1" t="s">
        <v>4949</v>
      </c>
      <c r="LP1" s="1" t="s">
        <v>4950</v>
      </c>
      <c r="LQ1" s="1" t="s">
        <v>4951</v>
      </c>
      <c r="LR1" s="1" t="s">
        <v>4952</v>
      </c>
      <c r="LS1" s="1" t="s">
        <v>4953</v>
      </c>
      <c r="LT1" s="1" t="s">
        <v>4954</v>
      </c>
      <c r="LU1" s="1" t="s">
        <v>4955</v>
      </c>
      <c r="LV1" s="1" t="s">
        <v>4956</v>
      </c>
      <c r="LW1" s="1" t="s">
        <v>4957</v>
      </c>
      <c r="LX1" s="1" t="s">
        <v>4958</v>
      </c>
      <c r="LY1" s="1" t="s">
        <v>4959</v>
      </c>
      <c r="LZ1" s="1" t="s">
        <v>4960</v>
      </c>
      <c r="MA1" s="1" t="s">
        <v>4961</v>
      </c>
      <c r="MB1" s="1" t="s">
        <v>4962</v>
      </c>
      <c r="MC1" s="1" t="s">
        <v>4963</v>
      </c>
      <c r="MD1" s="1" t="s">
        <v>4964</v>
      </c>
      <c r="ME1" s="1" t="s">
        <v>4965</v>
      </c>
      <c r="MF1" s="1" t="s">
        <v>4966</v>
      </c>
      <c r="MG1" s="1" t="s">
        <v>4967</v>
      </c>
      <c r="MH1" s="1" t="s">
        <v>4968</v>
      </c>
      <c r="MI1" s="1" t="s">
        <v>4969</v>
      </c>
      <c r="MJ1" s="1" t="s">
        <v>4970</v>
      </c>
      <c r="MK1" s="1" t="s">
        <v>4971</v>
      </c>
      <c r="ML1" s="1" t="s">
        <v>4972</v>
      </c>
      <c r="MM1" s="1" t="s">
        <v>4973</v>
      </c>
      <c r="MN1" s="1" t="s">
        <v>4974</v>
      </c>
      <c r="MO1" s="1" t="s">
        <v>4975</v>
      </c>
      <c r="MP1" s="1" t="s">
        <v>4976</v>
      </c>
      <c r="MQ1" s="1" t="s">
        <v>4977</v>
      </c>
      <c r="MR1" s="1" t="s">
        <v>4978</v>
      </c>
      <c r="MS1" s="1" t="s">
        <v>4979</v>
      </c>
      <c r="MT1" s="1" t="s">
        <v>4980</v>
      </c>
      <c r="MU1" s="1" t="s">
        <v>4981</v>
      </c>
      <c r="MV1" s="1" t="s">
        <v>4982</v>
      </c>
      <c r="MW1" s="1" t="s">
        <v>4983</v>
      </c>
      <c r="MX1" s="1" t="s">
        <v>4984</v>
      </c>
      <c r="MY1" s="1" t="s">
        <v>4985</v>
      </c>
      <c r="MZ1" s="1" t="s">
        <v>4986</v>
      </c>
      <c r="NA1" s="1" t="s">
        <v>4987</v>
      </c>
      <c r="NB1" s="1" t="s">
        <v>4988</v>
      </c>
      <c r="NC1" s="1" t="s">
        <v>4989</v>
      </c>
      <c r="ND1" s="1" t="s">
        <v>4990</v>
      </c>
      <c r="NE1" s="1" t="s">
        <v>4991</v>
      </c>
      <c r="NF1" s="1" t="s">
        <v>4992</v>
      </c>
      <c r="NG1" s="1" t="s">
        <v>4993</v>
      </c>
      <c r="NH1" s="1" t="s">
        <v>4994</v>
      </c>
      <c r="NI1" s="1" t="s">
        <v>4995</v>
      </c>
      <c r="NJ1" s="1" t="s">
        <v>4996</v>
      </c>
      <c r="NK1" s="1" t="s">
        <v>4997</v>
      </c>
      <c r="NL1" s="1" t="s">
        <v>4998</v>
      </c>
      <c r="NM1" s="1" t="s">
        <v>4999</v>
      </c>
      <c r="NN1" s="1" t="s">
        <v>5000</v>
      </c>
      <c r="NO1" s="1" t="s">
        <v>5001</v>
      </c>
      <c r="NP1" s="1" t="s">
        <v>5002</v>
      </c>
      <c r="NQ1" s="1" t="s">
        <v>5003</v>
      </c>
      <c r="NR1" s="1" t="s">
        <v>5004</v>
      </c>
      <c r="NS1" s="1" t="s">
        <v>5005</v>
      </c>
      <c r="NT1" s="1" t="s">
        <v>5006</v>
      </c>
      <c r="NU1" s="1" t="s">
        <v>5007</v>
      </c>
      <c r="NV1" s="1" t="s">
        <v>5008</v>
      </c>
      <c r="NW1" s="1" t="s">
        <v>5009</v>
      </c>
      <c r="NX1" s="1" t="s">
        <v>5010</v>
      </c>
      <c r="NY1" s="1" t="s">
        <v>5011</v>
      </c>
      <c r="NZ1" s="1" t="s">
        <v>5012</v>
      </c>
      <c r="OA1" s="1" t="s">
        <v>5013</v>
      </c>
      <c r="OB1" s="1" t="s">
        <v>5014</v>
      </c>
      <c r="OC1" s="1" t="s">
        <v>5015</v>
      </c>
      <c r="OD1" s="1" t="s">
        <v>5016</v>
      </c>
      <c r="OE1" s="1" t="s">
        <v>5017</v>
      </c>
      <c r="OF1" s="1" t="s">
        <v>5018</v>
      </c>
      <c r="OG1" s="1" t="s">
        <v>5019</v>
      </c>
      <c r="OH1" s="1" t="s">
        <v>5020</v>
      </c>
      <c r="OI1" s="1" t="s">
        <v>5021</v>
      </c>
      <c r="OJ1" s="1" t="s">
        <v>5022</v>
      </c>
      <c r="OK1" s="1" t="s">
        <v>5023</v>
      </c>
      <c r="OL1" s="1" t="s">
        <v>5024</v>
      </c>
      <c r="OM1" s="1" t="s">
        <v>5025</v>
      </c>
      <c r="ON1" s="1" t="s">
        <v>5026</v>
      </c>
      <c r="OO1" s="1" t="s">
        <v>5027</v>
      </c>
      <c r="OP1" s="1" t="s">
        <v>5028</v>
      </c>
      <c r="OQ1" s="1" t="s">
        <v>5029</v>
      </c>
      <c r="OR1" s="1" t="s">
        <v>5030</v>
      </c>
      <c r="OS1" s="1" t="s">
        <v>5031</v>
      </c>
      <c r="OT1" s="1" t="s">
        <v>5032</v>
      </c>
      <c r="OU1" s="1" t="s">
        <v>5033</v>
      </c>
      <c r="OV1" s="1" t="s">
        <v>5034</v>
      </c>
      <c r="OW1" s="1" t="s">
        <v>5035</v>
      </c>
      <c r="OX1" s="1" t="s">
        <v>5036</v>
      </c>
      <c r="OY1" s="1" t="s">
        <v>5037</v>
      </c>
      <c r="OZ1" s="1" t="s">
        <v>5038</v>
      </c>
      <c r="PA1" s="1" t="s">
        <v>5039</v>
      </c>
      <c r="PB1" s="1" t="s">
        <v>5040</v>
      </c>
      <c r="PC1" s="1" t="s">
        <v>5041</v>
      </c>
      <c r="PD1" s="1" t="s">
        <v>5042</v>
      </c>
      <c r="PE1" s="1" t="s">
        <v>5043</v>
      </c>
      <c r="PF1" s="1" t="s">
        <v>5044</v>
      </c>
      <c r="PG1" s="1" t="s">
        <v>5045</v>
      </c>
      <c r="PH1" s="1" t="s">
        <v>5046</v>
      </c>
      <c r="PI1" s="1" t="s">
        <v>5047</v>
      </c>
      <c r="PJ1" s="1" t="s">
        <v>5048</v>
      </c>
      <c r="PK1" s="1" t="s">
        <v>5049</v>
      </c>
      <c r="PL1" s="1" t="s">
        <v>5050</v>
      </c>
      <c r="PM1" s="1" t="s">
        <v>5051</v>
      </c>
      <c r="PN1" s="1" t="s">
        <v>5052</v>
      </c>
      <c r="PO1" s="1" t="s">
        <v>5053</v>
      </c>
      <c r="PP1" s="1" t="s">
        <v>5054</v>
      </c>
      <c r="PQ1" s="1" t="s">
        <v>5055</v>
      </c>
      <c r="PR1" s="1" t="s">
        <v>5056</v>
      </c>
      <c r="PS1" s="1" t="s">
        <v>5057</v>
      </c>
      <c r="PT1" s="1" t="s">
        <v>5058</v>
      </c>
      <c r="PU1" s="1" t="s">
        <v>5059</v>
      </c>
      <c r="PV1" s="1" t="s">
        <v>5060</v>
      </c>
      <c r="PW1" s="1" t="s">
        <v>5061</v>
      </c>
      <c r="PX1" s="1" t="s">
        <v>5062</v>
      </c>
      <c r="PY1" s="1" t="s">
        <v>5063</v>
      </c>
      <c r="PZ1" s="1" t="s">
        <v>5064</v>
      </c>
      <c r="QA1" s="1" t="s">
        <v>5065</v>
      </c>
      <c r="QB1" s="1" t="s">
        <v>5066</v>
      </c>
      <c r="QC1" s="1" t="s">
        <v>5067</v>
      </c>
      <c r="QD1" s="1" t="s">
        <v>5068</v>
      </c>
      <c r="QE1" s="1" t="s">
        <v>5069</v>
      </c>
      <c r="QF1" s="1" t="s">
        <v>5070</v>
      </c>
      <c r="QG1" s="1" t="s">
        <v>5071</v>
      </c>
      <c r="QH1" s="1" t="s">
        <v>5072</v>
      </c>
      <c r="QI1" s="1" t="s">
        <v>5073</v>
      </c>
      <c r="QJ1" s="1" t="s">
        <v>5074</v>
      </c>
      <c r="QK1" s="1" t="s">
        <v>5075</v>
      </c>
      <c r="QL1" s="1" t="s">
        <v>5076</v>
      </c>
      <c r="QM1" s="1" t="s">
        <v>5077</v>
      </c>
      <c r="QN1" s="1" t="s">
        <v>5078</v>
      </c>
      <c r="QO1" s="1" t="s">
        <v>5079</v>
      </c>
      <c r="QP1" s="1" t="s">
        <v>5080</v>
      </c>
      <c r="QQ1" s="1" t="s">
        <v>5081</v>
      </c>
      <c r="QR1" s="1" t="s">
        <v>5082</v>
      </c>
      <c r="QS1" s="1" t="s">
        <v>5083</v>
      </c>
      <c r="QT1" s="1" t="s">
        <v>5084</v>
      </c>
      <c r="QU1" s="1" t="s">
        <v>5085</v>
      </c>
      <c r="QV1" s="1" t="s">
        <v>5086</v>
      </c>
      <c r="QW1" s="1" t="s">
        <v>5087</v>
      </c>
      <c r="QX1" s="1" t="s">
        <v>5088</v>
      </c>
      <c r="QY1" s="1" t="s">
        <v>5089</v>
      </c>
      <c r="QZ1" s="1" t="s">
        <v>5090</v>
      </c>
      <c r="RA1" s="1" t="s">
        <v>5091</v>
      </c>
      <c r="RB1" s="1" t="s">
        <v>5092</v>
      </c>
      <c r="RC1" s="1" t="s">
        <v>5093</v>
      </c>
      <c r="RD1" s="1" t="s">
        <v>5094</v>
      </c>
      <c r="RE1" s="1" t="s">
        <v>5095</v>
      </c>
      <c r="RF1" s="1" t="s">
        <v>5096</v>
      </c>
      <c r="RG1" s="1" t="s">
        <v>5097</v>
      </c>
      <c r="RH1" s="1" t="s">
        <v>5098</v>
      </c>
      <c r="RI1" s="1" t="s">
        <v>5099</v>
      </c>
      <c r="RJ1" s="1" t="s">
        <v>5100</v>
      </c>
      <c r="RK1" s="1" t="s">
        <v>5101</v>
      </c>
      <c r="RL1" s="1" t="s">
        <v>5102</v>
      </c>
      <c r="RM1" s="1" t="s">
        <v>5103</v>
      </c>
      <c r="RN1" s="1" t="s">
        <v>5104</v>
      </c>
      <c r="RO1" s="1" t="s">
        <v>5105</v>
      </c>
      <c r="RP1" s="1" t="s">
        <v>5106</v>
      </c>
      <c r="RQ1" s="1" t="s">
        <v>5107</v>
      </c>
      <c r="RR1" s="1" t="s">
        <v>5108</v>
      </c>
      <c r="RS1" s="1" t="s">
        <v>5109</v>
      </c>
      <c r="RT1" s="1" t="s">
        <v>5110</v>
      </c>
      <c r="RU1" s="1" t="s">
        <v>5111</v>
      </c>
      <c r="RV1" s="1" t="s">
        <v>5112</v>
      </c>
      <c r="RW1" s="1" t="s">
        <v>5113</v>
      </c>
      <c r="RX1" s="1" t="s">
        <v>5114</v>
      </c>
      <c r="RY1" s="1" t="s">
        <v>5115</v>
      </c>
      <c r="RZ1" s="1" t="s">
        <v>5116</v>
      </c>
      <c r="SA1" s="1" t="s">
        <v>5117</v>
      </c>
      <c r="SB1" s="1" t="s">
        <v>5118</v>
      </c>
      <c r="SC1" s="1" t="s">
        <v>5119</v>
      </c>
      <c r="SD1" s="1" t="s">
        <v>5120</v>
      </c>
      <c r="SE1" s="1" t="s">
        <v>5121</v>
      </c>
      <c r="SF1" s="1" t="s">
        <v>5122</v>
      </c>
      <c r="SG1" s="1" t="s">
        <v>5123</v>
      </c>
      <c r="SH1" s="1" t="s">
        <v>5124</v>
      </c>
      <c r="SI1" s="1" t="s">
        <v>5125</v>
      </c>
      <c r="SJ1" s="1" t="s">
        <v>5126</v>
      </c>
      <c r="SK1" s="1" t="s">
        <v>5127</v>
      </c>
      <c r="SL1" s="1" t="s">
        <v>5128</v>
      </c>
      <c r="SM1" s="1" t="s">
        <v>5129</v>
      </c>
      <c r="SN1" s="1" t="s">
        <v>5130</v>
      </c>
      <c r="SO1" s="1" t="s">
        <v>5131</v>
      </c>
      <c r="SP1" s="1" t="s">
        <v>5132</v>
      </c>
      <c r="SQ1" s="1" t="s">
        <v>5133</v>
      </c>
      <c r="SR1" s="1" t="s">
        <v>5134</v>
      </c>
      <c r="SS1" s="1" t="s">
        <v>5135</v>
      </c>
      <c r="ST1" s="1" t="s">
        <v>5136</v>
      </c>
      <c r="SU1" s="1" t="s">
        <v>5137</v>
      </c>
      <c r="SV1" s="1" t="s">
        <v>5138</v>
      </c>
      <c r="SW1" s="1" t="s">
        <v>5139</v>
      </c>
      <c r="SX1" s="1" t="s">
        <v>5140</v>
      </c>
      <c r="SY1" s="1" t="s">
        <v>5141</v>
      </c>
      <c r="SZ1" s="1" t="s">
        <v>5142</v>
      </c>
      <c r="TA1" s="1" t="s">
        <v>5143</v>
      </c>
      <c r="TB1" s="1" t="s">
        <v>5144</v>
      </c>
      <c r="TC1" s="1" t="s">
        <v>5145</v>
      </c>
      <c r="TD1" s="1" t="s">
        <v>5146</v>
      </c>
      <c r="TE1" s="1" t="s">
        <v>5147</v>
      </c>
      <c r="TF1" s="1" t="s">
        <v>5148</v>
      </c>
      <c r="TG1" s="1" t="s">
        <v>5149</v>
      </c>
      <c r="TH1" s="1" t="s">
        <v>5150</v>
      </c>
      <c r="TI1" s="1" t="s">
        <v>5151</v>
      </c>
      <c r="TJ1" s="1" t="s">
        <v>5152</v>
      </c>
      <c r="TK1" s="1" t="s">
        <v>5153</v>
      </c>
      <c r="TL1" s="1" t="s">
        <v>5154</v>
      </c>
      <c r="TM1" s="1" t="s">
        <v>5155</v>
      </c>
      <c r="TN1" s="1" t="s">
        <v>5156</v>
      </c>
      <c r="TO1" s="1" t="s">
        <v>5157</v>
      </c>
      <c r="TP1" s="1" t="s">
        <v>5158</v>
      </c>
      <c r="TQ1" s="1" t="s">
        <v>5159</v>
      </c>
      <c r="TR1" s="1" t="s">
        <v>5160</v>
      </c>
      <c r="TS1" s="1" t="s">
        <v>5161</v>
      </c>
      <c r="TT1" s="1" t="s">
        <v>5162</v>
      </c>
      <c r="TU1" s="1" t="s">
        <v>5163</v>
      </c>
      <c r="TV1" s="1" t="s">
        <v>5164</v>
      </c>
      <c r="TW1" s="1" t="s">
        <v>5165</v>
      </c>
      <c r="TX1" s="1" t="s">
        <v>5166</v>
      </c>
      <c r="TY1" s="1" t="s">
        <v>5167</v>
      </c>
      <c r="TZ1" s="1" t="s">
        <v>5168</v>
      </c>
      <c r="UA1" s="1" t="s">
        <v>5169</v>
      </c>
      <c r="UB1" s="1" t="s">
        <v>5170</v>
      </c>
      <c r="UC1" s="1" t="s">
        <v>5171</v>
      </c>
      <c r="UD1" s="1" t="s">
        <v>5172</v>
      </c>
      <c r="UE1" s="1" t="s">
        <v>5173</v>
      </c>
      <c r="UF1" s="1" t="s">
        <v>5174</v>
      </c>
      <c r="UG1" s="1" t="s">
        <v>5175</v>
      </c>
      <c r="UH1" s="1" t="s">
        <v>5176</v>
      </c>
      <c r="UI1" s="1" t="s">
        <v>5177</v>
      </c>
      <c r="UJ1" s="1" t="s">
        <v>5178</v>
      </c>
      <c r="UK1" s="1" t="s">
        <v>5179</v>
      </c>
      <c r="UL1" s="1" t="s">
        <v>5180</v>
      </c>
      <c r="UM1" s="1" t="s">
        <v>5181</v>
      </c>
      <c r="UN1" s="1" t="s">
        <v>5182</v>
      </c>
      <c r="UO1" s="1" t="s">
        <v>5183</v>
      </c>
      <c r="UP1" s="1" t="s">
        <v>5184</v>
      </c>
      <c r="UQ1" s="1" t="s">
        <v>5185</v>
      </c>
      <c r="UR1" s="1" t="s">
        <v>5186</v>
      </c>
      <c r="US1" s="1" t="s">
        <v>5187</v>
      </c>
      <c r="UT1" s="1" t="s">
        <v>5188</v>
      </c>
      <c r="UU1" s="1" t="s">
        <v>5189</v>
      </c>
      <c r="UV1" s="1" t="s">
        <v>5190</v>
      </c>
      <c r="UW1" s="1" t="s">
        <v>5191</v>
      </c>
      <c r="UX1" s="1" t="s">
        <v>5192</v>
      </c>
      <c r="UY1" s="1" t="s">
        <v>5193</v>
      </c>
      <c r="UZ1" s="1" t="s">
        <v>5194</v>
      </c>
      <c r="VA1" s="1" t="s">
        <v>5195</v>
      </c>
      <c r="VB1" s="1" t="s">
        <v>5196</v>
      </c>
      <c r="VC1" s="1" t="s">
        <v>5197</v>
      </c>
      <c r="VD1" s="1" t="s">
        <v>5198</v>
      </c>
      <c r="VE1" s="1" t="s">
        <v>5199</v>
      </c>
      <c r="VF1" s="1" t="s">
        <v>5200</v>
      </c>
      <c r="VG1" s="1" t="s">
        <v>5201</v>
      </c>
      <c r="VH1" s="1" t="s">
        <v>5202</v>
      </c>
      <c r="VI1" s="1" t="s">
        <v>5203</v>
      </c>
      <c r="VJ1" s="1" t="s">
        <v>5204</v>
      </c>
      <c r="VK1" s="1" t="s">
        <v>5205</v>
      </c>
      <c r="VL1" s="1" t="s">
        <v>5206</v>
      </c>
      <c r="VM1" s="1" t="s">
        <v>5207</v>
      </c>
      <c r="VN1" s="1" t="s">
        <v>5208</v>
      </c>
      <c r="VO1" s="1" t="s">
        <v>5209</v>
      </c>
      <c r="VP1" s="1" t="s">
        <v>5210</v>
      </c>
      <c r="VQ1" s="1" t="s">
        <v>5211</v>
      </c>
      <c r="VR1" s="1" t="s">
        <v>5212</v>
      </c>
      <c r="VS1" s="1" t="s">
        <v>5213</v>
      </c>
      <c r="VT1" s="1" t="s">
        <v>5214</v>
      </c>
      <c r="VU1" s="1" t="s">
        <v>5215</v>
      </c>
      <c r="VV1" s="1" t="s">
        <v>5216</v>
      </c>
      <c r="VW1" s="1" t="s">
        <v>5217</v>
      </c>
      <c r="VX1" s="1" t="s">
        <v>5218</v>
      </c>
      <c r="VY1" s="1" t="s">
        <v>5219</v>
      </c>
      <c r="VZ1" s="1" t="s">
        <v>5220</v>
      </c>
      <c r="WA1" s="1" t="s">
        <v>5221</v>
      </c>
      <c r="WB1" s="1" t="s">
        <v>5222</v>
      </c>
      <c r="WC1" s="1" t="s">
        <v>5223</v>
      </c>
      <c r="WD1" s="1" t="s">
        <v>5224</v>
      </c>
      <c r="WE1" s="1" t="s">
        <v>5225</v>
      </c>
      <c r="WF1" s="1" t="s">
        <v>5226</v>
      </c>
      <c r="WG1" s="1" t="s">
        <v>5227</v>
      </c>
      <c r="WH1" s="1" t="s">
        <v>5228</v>
      </c>
      <c r="WI1" s="1" t="s">
        <v>5229</v>
      </c>
      <c r="WJ1" s="1" t="s">
        <v>5230</v>
      </c>
      <c r="WK1" s="1" t="s">
        <v>5231</v>
      </c>
      <c r="WL1" s="1" t="s">
        <v>5232</v>
      </c>
      <c r="WM1" s="1" t="s">
        <v>5233</v>
      </c>
      <c r="WN1" s="1" t="s">
        <v>5234</v>
      </c>
      <c r="WO1" s="1" t="s">
        <v>5235</v>
      </c>
      <c r="WP1" s="1" t="s">
        <v>5236</v>
      </c>
      <c r="WQ1" s="1" t="s">
        <v>5237</v>
      </c>
      <c r="WR1" s="1" t="s">
        <v>5238</v>
      </c>
      <c r="WS1" s="1" t="s">
        <v>5239</v>
      </c>
      <c r="WT1" s="1" t="s">
        <v>5240</v>
      </c>
      <c r="WU1" s="1" t="s">
        <v>5241</v>
      </c>
      <c r="WV1" s="1" t="s">
        <v>5242</v>
      </c>
      <c r="WW1" s="1" t="s">
        <v>5243</v>
      </c>
      <c r="WX1" s="1" t="s">
        <v>5244</v>
      </c>
      <c r="WY1" s="1" t="s">
        <v>5245</v>
      </c>
      <c r="WZ1" s="1" t="s">
        <v>5246</v>
      </c>
      <c r="XA1" s="1" t="s">
        <v>5247</v>
      </c>
      <c r="XB1" s="1" t="s">
        <v>5248</v>
      </c>
      <c r="XC1" s="1" t="s">
        <v>5249</v>
      </c>
      <c r="XD1" s="1" t="s">
        <v>5250</v>
      </c>
      <c r="XE1" s="1" t="s">
        <v>5251</v>
      </c>
      <c r="XF1" s="1" t="s">
        <v>5252</v>
      </c>
      <c r="XG1" s="1" t="s">
        <v>5253</v>
      </c>
      <c r="XH1" s="1" t="s">
        <v>5254</v>
      </c>
      <c r="XI1" s="1" t="s">
        <v>5255</v>
      </c>
      <c r="XJ1" s="1" t="s">
        <v>5256</v>
      </c>
      <c r="XK1" s="1" t="s">
        <v>5257</v>
      </c>
      <c r="XL1" s="1" t="s">
        <v>5258</v>
      </c>
      <c r="XM1" s="1" t="s">
        <v>5259</v>
      </c>
      <c r="XN1" s="1" t="s">
        <v>5260</v>
      </c>
      <c r="XO1" s="1" t="s">
        <v>5261</v>
      </c>
      <c r="XP1" s="1" t="s">
        <v>5262</v>
      </c>
      <c r="XQ1" s="1" t="s">
        <v>5263</v>
      </c>
      <c r="XR1" s="1" t="s">
        <v>5264</v>
      </c>
      <c r="XS1" s="1" t="s">
        <v>5265</v>
      </c>
      <c r="XT1" s="1" t="s">
        <v>5266</v>
      </c>
      <c r="XU1" s="1" t="s">
        <v>5267</v>
      </c>
      <c r="XV1" s="1" t="s">
        <v>5268</v>
      </c>
      <c r="XW1" s="1" t="s">
        <v>5269</v>
      </c>
      <c r="XX1" s="1" t="s">
        <v>5270</v>
      </c>
      <c r="XY1" s="1" t="s">
        <v>5271</v>
      </c>
      <c r="XZ1" s="1" t="s">
        <v>5272</v>
      </c>
      <c r="YA1" s="1" t="s">
        <v>5273</v>
      </c>
      <c r="YB1" s="1" t="s">
        <v>5274</v>
      </c>
      <c r="YC1" s="1" t="s">
        <v>5275</v>
      </c>
      <c r="YD1" s="1" t="s">
        <v>5276</v>
      </c>
      <c r="YE1" s="1" t="s">
        <v>5277</v>
      </c>
      <c r="YF1" s="1" t="s">
        <v>5278</v>
      </c>
      <c r="YG1" s="1" t="s">
        <v>5279</v>
      </c>
      <c r="YH1" s="1" t="s">
        <v>5280</v>
      </c>
      <c r="YI1" s="1" t="s">
        <v>5281</v>
      </c>
      <c r="YJ1" s="1" t="s">
        <v>5282</v>
      </c>
      <c r="YK1" s="1" t="s">
        <v>5283</v>
      </c>
      <c r="YL1" s="1" t="s">
        <v>5284</v>
      </c>
      <c r="YM1" s="1" t="s">
        <v>5285</v>
      </c>
      <c r="YN1" s="1" t="s">
        <v>5286</v>
      </c>
      <c r="YO1" s="1" t="s">
        <v>5287</v>
      </c>
      <c r="YP1" s="1" t="s">
        <v>5288</v>
      </c>
      <c r="YQ1" s="1" t="s">
        <v>5289</v>
      </c>
      <c r="YR1" s="1" t="s">
        <v>5290</v>
      </c>
      <c r="YS1" s="1" t="s">
        <v>5291</v>
      </c>
      <c r="YT1" s="1" t="s">
        <v>5292</v>
      </c>
      <c r="YU1" s="1" t="s">
        <v>5293</v>
      </c>
      <c r="YV1" s="1" t="s">
        <v>5294</v>
      </c>
      <c r="YW1" s="1" t="s">
        <v>5295</v>
      </c>
      <c r="YX1" s="1" t="s">
        <v>5296</v>
      </c>
      <c r="YY1" s="1" t="s">
        <v>5297</v>
      </c>
      <c r="YZ1" s="1" t="s">
        <v>5298</v>
      </c>
      <c r="ZA1" s="1" t="s">
        <v>5299</v>
      </c>
      <c r="ZB1" s="1" t="s">
        <v>5300</v>
      </c>
      <c r="ZC1" s="1" t="s">
        <v>5301</v>
      </c>
      <c r="ZD1" s="1" t="s">
        <v>5302</v>
      </c>
      <c r="ZE1" s="1" t="s">
        <v>5303</v>
      </c>
      <c r="ZF1" s="1" t="s">
        <v>5304</v>
      </c>
      <c r="ZG1" s="1" t="s">
        <v>5305</v>
      </c>
      <c r="ZH1" s="1" t="s">
        <v>5306</v>
      </c>
      <c r="ZI1" s="1" t="s">
        <v>5307</v>
      </c>
      <c r="ZJ1" s="1" t="s">
        <v>5308</v>
      </c>
      <c r="ZK1" s="1" t="s">
        <v>5309</v>
      </c>
      <c r="ZL1" s="1" t="s">
        <v>5310</v>
      </c>
      <c r="ZM1" s="1" t="s">
        <v>5311</v>
      </c>
      <c r="ZN1" s="1" t="s">
        <v>5312</v>
      </c>
      <c r="ZO1" s="1" t="s">
        <v>5313</v>
      </c>
      <c r="ZP1" s="1" t="s">
        <v>5314</v>
      </c>
      <c r="ZQ1" s="1" t="s">
        <v>5315</v>
      </c>
      <c r="ZR1" s="1" t="s">
        <v>5316</v>
      </c>
      <c r="ZS1" s="1" t="s">
        <v>5317</v>
      </c>
      <c r="ZT1" s="1" t="s">
        <v>5318</v>
      </c>
      <c r="ZU1" s="1" t="s">
        <v>5319</v>
      </c>
      <c r="ZV1" s="1" t="s">
        <v>5320</v>
      </c>
      <c r="ZW1" s="1" t="s">
        <v>5321</v>
      </c>
      <c r="ZX1" s="1" t="s">
        <v>5322</v>
      </c>
      <c r="ZY1" s="1" t="s">
        <v>5323</v>
      </c>
      <c r="ZZ1" s="1" t="s">
        <v>5324</v>
      </c>
      <c r="AAA1" s="1" t="s">
        <v>5325</v>
      </c>
      <c r="AAB1" s="1" t="s">
        <v>5326</v>
      </c>
      <c r="AAC1" s="1" t="s">
        <v>5327</v>
      </c>
      <c r="AAD1" s="1" t="s">
        <v>5328</v>
      </c>
      <c r="AAE1" s="1" t="s">
        <v>5329</v>
      </c>
      <c r="AAF1" s="1" t="s">
        <v>5330</v>
      </c>
      <c r="AAG1" s="1" t="s">
        <v>5331</v>
      </c>
      <c r="AAH1" s="1" t="s">
        <v>5332</v>
      </c>
      <c r="AAI1" s="1" t="s">
        <v>5333</v>
      </c>
      <c r="AAJ1" s="1" t="s">
        <v>5334</v>
      </c>
      <c r="AAK1" s="1" t="s">
        <v>5335</v>
      </c>
      <c r="AAL1" s="1" t="s">
        <v>5336</v>
      </c>
      <c r="AAM1" s="1" t="s">
        <v>5337</v>
      </c>
      <c r="AAN1" s="1" t="s">
        <v>5338</v>
      </c>
      <c r="AAO1" s="1" t="s">
        <v>5339</v>
      </c>
      <c r="AAP1" s="1" t="s">
        <v>5340</v>
      </c>
      <c r="AAQ1" s="1" t="s">
        <v>5341</v>
      </c>
      <c r="AAR1" s="1" t="s">
        <v>5342</v>
      </c>
      <c r="AAS1" s="1" t="s">
        <v>5343</v>
      </c>
      <c r="AAT1" s="1" t="s">
        <v>5344</v>
      </c>
      <c r="AAU1" s="1" t="s">
        <v>5345</v>
      </c>
      <c r="AAV1" s="1" t="s">
        <v>5346</v>
      </c>
      <c r="AAW1" s="1" t="s">
        <v>5347</v>
      </c>
      <c r="AAX1" s="1" t="s">
        <v>5348</v>
      </c>
      <c r="AAY1" s="1" t="s">
        <v>5349</v>
      </c>
      <c r="AAZ1" s="1" t="s">
        <v>5350</v>
      </c>
      <c r="ABA1" s="1" t="s">
        <v>5351</v>
      </c>
      <c r="ABB1" s="1" t="s">
        <v>5352</v>
      </c>
      <c r="ABC1" s="1" t="s">
        <v>5353</v>
      </c>
      <c r="ABD1" s="1" t="s">
        <v>5354</v>
      </c>
      <c r="ABE1" s="1" t="s">
        <v>5355</v>
      </c>
      <c r="ABF1" s="1" t="s">
        <v>5356</v>
      </c>
      <c r="ABG1" s="1" t="s">
        <v>5357</v>
      </c>
      <c r="ABH1" s="1" t="s">
        <v>5358</v>
      </c>
      <c r="ABI1" s="1" t="s">
        <v>5359</v>
      </c>
      <c r="ABJ1" s="1" t="s">
        <v>5360</v>
      </c>
      <c r="ABK1" s="1" t="s">
        <v>5361</v>
      </c>
      <c r="ABL1" s="1" t="s">
        <v>5362</v>
      </c>
      <c r="ABM1" s="1" t="s">
        <v>5363</v>
      </c>
      <c r="ABN1" s="1" t="s">
        <v>5364</v>
      </c>
      <c r="ABO1" s="1" t="s">
        <v>5365</v>
      </c>
      <c r="ABP1" s="1" t="s">
        <v>5366</v>
      </c>
      <c r="ABQ1" s="1" t="s">
        <v>5367</v>
      </c>
      <c r="ABR1" s="1" t="s">
        <v>5368</v>
      </c>
      <c r="ABS1" s="1" t="s">
        <v>5369</v>
      </c>
      <c r="ABT1" s="1" t="s">
        <v>5370</v>
      </c>
      <c r="ABU1" s="1" t="s">
        <v>5371</v>
      </c>
      <c r="ABV1" s="1" t="s">
        <v>5372</v>
      </c>
      <c r="ABW1" s="1" t="s">
        <v>5373</v>
      </c>
      <c r="ABX1" s="1" t="s">
        <v>5374</v>
      </c>
      <c r="ABY1" s="1" t="s">
        <v>5375</v>
      </c>
      <c r="ABZ1" s="1" t="s">
        <v>5376</v>
      </c>
      <c r="ACA1" s="1" t="s">
        <v>5377</v>
      </c>
      <c r="ACB1" s="1" t="s">
        <v>5378</v>
      </c>
      <c r="ACC1" s="1" t="s">
        <v>5379</v>
      </c>
      <c r="ACD1" s="1" t="s">
        <v>5380</v>
      </c>
      <c r="ACE1" s="1" t="s">
        <v>5381</v>
      </c>
      <c r="ACF1" s="1" t="s">
        <v>5382</v>
      </c>
      <c r="ACG1" s="1" t="s">
        <v>5383</v>
      </c>
      <c r="ACH1" s="1" t="s">
        <v>5384</v>
      </c>
      <c r="ACI1" s="1" t="s">
        <v>5385</v>
      </c>
      <c r="ACJ1" s="1" t="s">
        <v>5386</v>
      </c>
      <c r="ACK1" s="1" t="s">
        <v>5387</v>
      </c>
      <c r="ACL1" s="1" t="s">
        <v>5388</v>
      </c>
      <c r="ACM1" s="1" t="s">
        <v>5389</v>
      </c>
      <c r="ACN1" s="1" t="s">
        <v>5390</v>
      </c>
      <c r="ACO1" s="1" t="s">
        <v>5391</v>
      </c>
      <c r="ACP1" s="1" t="s">
        <v>5392</v>
      </c>
      <c r="ACQ1" s="1" t="s">
        <v>5393</v>
      </c>
      <c r="ACR1" s="1" t="s">
        <v>5394</v>
      </c>
      <c r="ACS1" s="1" t="s">
        <v>5395</v>
      </c>
      <c r="ACT1" s="1" t="s">
        <v>5396</v>
      </c>
      <c r="ACU1" s="1" t="s">
        <v>5397</v>
      </c>
      <c r="ACV1" s="1" t="s">
        <v>5398</v>
      </c>
      <c r="ACW1" s="1" t="s">
        <v>5399</v>
      </c>
      <c r="ACX1" s="1" t="s">
        <v>5400</v>
      </c>
      <c r="ACY1" s="1" t="s">
        <v>5401</v>
      </c>
      <c r="ACZ1" s="1" t="s">
        <v>5402</v>
      </c>
      <c r="ADA1" s="1" t="s">
        <v>5403</v>
      </c>
      <c r="ADB1" s="1" t="s">
        <v>5404</v>
      </c>
      <c r="ADC1" s="1" t="s">
        <v>5405</v>
      </c>
      <c r="ADD1" s="1" t="s">
        <v>5406</v>
      </c>
      <c r="ADE1" s="1" t="s">
        <v>5407</v>
      </c>
      <c r="ADF1" s="1" t="s">
        <v>5408</v>
      </c>
      <c r="ADG1" s="1" t="s">
        <v>5409</v>
      </c>
      <c r="ADH1" s="1" t="s">
        <v>5410</v>
      </c>
      <c r="ADI1" s="1" t="s">
        <v>5411</v>
      </c>
      <c r="ADJ1" s="1" t="s">
        <v>5412</v>
      </c>
      <c r="ADK1" s="1" t="s">
        <v>5413</v>
      </c>
      <c r="ADL1" s="1" t="s">
        <v>5414</v>
      </c>
      <c r="ADM1" s="1" t="s">
        <v>5415</v>
      </c>
      <c r="ADN1" s="1" t="s">
        <v>5416</v>
      </c>
      <c r="ADO1" s="1" t="s">
        <v>5417</v>
      </c>
      <c r="ADP1" s="1" t="s">
        <v>5418</v>
      </c>
      <c r="ADQ1" s="1" t="s">
        <v>5419</v>
      </c>
      <c r="ADR1" s="1" t="s">
        <v>5420</v>
      </c>
      <c r="ADS1" s="1" t="s">
        <v>5421</v>
      </c>
      <c r="ADT1" s="1" t="s">
        <v>5422</v>
      </c>
      <c r="ADU1" s="1" t="s">
        <v>5423</v>
      </c>
      <c r="ADV1" s="1" t="s">
        <v>5424</v>
      </c>
      <c r="ADW1" s="1" t="s">
        <v>5425</v>
      </c>
      <c r="ADX1" s="1" t="s">
        <v>5426</v>
      </c>
      <c r="ADY1" s="1" t="s">
        <v>5427</v>
      </c>
      <c r="ADZ1" s="1" t="s">
        <v>5428</v>
      </c>
      <c r="AEA1" s="1" t="s">
        <v>5429</v>
      </c>
      <c r="AEB1" s="1" t="s">
        <v>5430</v>
      </c>
      <c r="AEC1" s="1" t="s">
        <v>5431</v>
      </c>
      <c r="AED1" s="1" t="s">
        <v>5432</v>
      </c>
      <c r="AEE1" s="1" t="s">
        <v>5433</v>
      </c>
      <c r="AEF1" s="1" t="s">
        <v>5434</v>
      </c>
      <c r="AEG1" s="1" t="s">
        <v>5435</v>
      </c>
      <c r="AEH1" s="1" t="s">
        <v>5436</v>
      </c>
      <c r="AEI1" s="1" t="s">
        <v>5437</v>
      </c>
      <c r="AEJ1" s="1" t="s">
        <v>5438</v>
      </c>
      <c r="AEK1" s="1" t="s">
        <v>5439</v>
      </c>
      <c r="AEL1" s="1" t="s">
        <v>5440</v>
      </c>
      <c r="AEM1" s="1" t="s">
        <v>5441</v>
      </c>
      <c r="AEN1" s="1" t="s">
        <v>5442</v>
      </c>
      <c r="AEO1" s="1" t="s">
        <v>5443</v>
      </c>
      <c r="AEP1" s="1" t="s">
        <v>5444</v>
      </c>
      <c r="AEQ1" s="1" t="s">
        <v>5445</v>
      </c>
      <c r="AER1" s="1" t="s">
        <v>5446</v>
      </c>
      <c r="AES1" s="1" t="s">
        <v>5447</v>
      </c>
      <c r="AET1" s="1" t="s">
        <v>5448</v>
      </c>
      <c r="AEU1" s="1" t="s">
        <v>5449</v>
      </c>
      <c r="AEV1" s="1" t="s">
        <v>5450</v>
      </c>
      <c r="AEW1" s="1" t="s">
        <v>5451</v>
      </c>
      <c r="AEX1" s="1" t="s">
        <v>5452</v>
      </c>
      <c r="AEY1" s="1" t="s">
        <v>5453</v>
      </c>
      <c r="AEZ1" s="1" t="s">
        <v>5454</v>
      </c>
      <c r="AFA1" s="1" t="s">
        <v>5455</v>
      </c>
      <c r="AFB1" s="1" t="s">
        <v>5456</v>
      </c>
      <c r="AFC1" s="1" t="s">
        <v>5457</v>
      </c>
      <c r="AFD1" s="1" t="s">
        <v>5458</v>
      </c>
      <c r="AFE1" s="1" t="s">
        <v>5459</v>
      </c>
      <c r="AFF1" s="1" t="s">
        <v>5460</v>
      </c>
      <c r="AFG1" s="1" t="s">
        <v>5461</v>
      </c>
      <c r="AFH1" s="1" t="s">
        <v>5462</v>
      </c>
      <c r="AFI1" s="1" t="s">
        <v>5463</v>
      </c>
      <c r="AFJ1" s="1" t="s">
        <v>5464</v>
      </c>
      <c r="AFK1" s="1" t="s">
        <v>5465</v>
      </c>
      <c r="AFL1" s="1" t="s">
        <v>5466</v>
      </c>
      <c r="AFM1" s="1" t="s">
        <v>5467</v>
      </c>
      <c r="AFN1" s="1" t="s">
        <v>5468</v>
      </c>
      <c r="AFO1" s="1" t="s">
        <v>5469</v>
      </c>
      <c r="AFP1" s="1" t="s">
        <v>5470</v>
      </c>
      <c r="AFQ1" s="1" t="s">
        <v>5471</v>
      </c>
      <c r="AFR1" s="1" t="s">
        <v>5472</v>
      </c>
      <c r="AFS1" s="1" t="s">
        <v>5473</v>
      </c>
      <c r="AFT1" s="1" t="s">
        <v>5474</v>
      </c>
      <c r="AFU1" s="1" t="s">
        <v>5475</v>
      </c>
      <c r="AFV1" s="1" t="s">
        <v>5476</v>
      </c>
      <c r="AFW1" s="1" t="s">
        <v>5477</v>
      </c>
      <c r="AFX1" s="1" t="s">
        <v>5478</v>
      </c>
      <c r="AFY1" s="1" t="s">
        <v>5479</v>
      </c>
      <c r="AFZ1" s="1" t="s">
        <v>5480</v>
      </c>
      <c r="AGA1" s="1" t="s">
        <v>5481</v>
      </c>
      <c r="AGB1" s="1" t="s">
        <v>5482</v>
      </c>
      <c r="AGC1" s="1" t="s">
        <v>5483</v>
      </c>
      <c r="AGD1" s="1" t="s">
        <v>5484</v>
      </c>
      <c r="AGE1" s="1" t="s">
        <v>5485</v>
      </c>
      <c r="AGF1" s="1" t="s">
        <v>5486</v>
      </c>
      <c r="AGG1" s="1" t="s">
        <v>5487</v>
      </c>
      <c r="AGH1" s="1" t="s">
        <v>5488</v>
      </c>
      <c r="AGI1" s="1" t="s">
        <v>5489</v>
      </c>
      <c r="AGJ1" s="1" t="s">
        <v>5490</v>
      </c>
      <c r="AGK1" s="1" t="s">
        <v>5491</v>
      </c>
      <c r="AGL1" s="1" t="s">
        <v>5492</v>
      </c>
      <c r="AGM1" s="1" t="s">
        <v>5493</v>
      </c>
      <c r="AGN1" s="1" t="s">
        <v>5494</v>
      </c>
      <c r="AGO1" s="1" t="s">
        <v>5495</v>
      </c>
      <c r="AGP1" s="1" t="s">
        <v>5496</v>
      </c>
      <c r="AGQ1" s="1" t="s">
        <v>5497</v>
      </c>
      <c r="AGR1" s="1" t="s">
        <v>5498</v>
      </c>
      <c r="AGS1" s="1" t="s">
        <v>5499</v>
      </c>
      <c r="AGT1" s="1" t="s">
        <v>5500</v>
      </c>
      <c r="AGU1" s="1" t="s">
        <v>5501</v>
      </c>
      <c r="AGV1" s="1" t="s">
        <v>5502</v>
      </c>
      <c r="AGW1" s="1" t="s">
        <v>5503</v>
      </c>
      <c r="AGX1" s="1" t="s">
        <v>5504</v>
      </c>
      <c r="AGY1" s="1" t="s">
        <v>5505</v>
      </c>
      <c r="AGZ1" s="1" t="s">
        <v>5506</v>
      </c>
      <c r="AHA1" s="1" t="s">
        <v>5507</v>
      </c>
      <c r="AHB1" s="1" t="s">
        <v>5508</v>
      </c>
      <c r="AHC1" s="1" t="s">
        <v>5509</v>
      </c>
      <c r="AHD1" s="1" t="s">
        <v>5510</v>
      </c>
      <c r="AHE1" s="1" t="s">
        <v>5511</v>
      </c>
      <c r="AHF1" s="1" t="s">
        <v>5512</v>
      </c>
      <c r="AHG1" s="1" t="s">
        <v>5513</v>
      </c>
      <c r="AHH1" s="1" t="s">
        <v>5514</v>
      </c>
      <c r="AHI1" s="1" t="s">
        <v>5515</v>
      </c>
      <c r="AHJ1" s="1" t="s">
        <v>5516</v>
      </c>
      <c r="AHK1" s="1" t="s">
        <v>5517</v>
      </c>
      <c r="AHL1" s="1" t="s">
        <v>5518</v>
      </c>
      <c r="AHM1" s="1" t="s">
        <v>5519</v>
      </c>
      <c r="AHN1" s="1" t="s">
        <v>5520</v>
      </c>
      <c r="AHO1" s="1" t="s">
        <v>5521</v>
      </c>
      <c r="AHP1" s="1" t="s">
        <v>5522</v>
      </c>
      <c r="AHQ1" s="1" t="s">
        <v>5523</v>
      </c>
      <c r="AHR1" s="1" t="s">
        <v>5524</v>
      </c>
      <c r="AHS1" s="1" t="s">
        <v>5525</v>
      </c>
      <c r="AHT1" s="1" t="s">
        <v>5526</v>
      </c>
      <c r="AHU1" s="1" t="s">
        <v>5527</v>
      </c>
      <c r="AHV1" s="1" t="s">
        <v>5528</v>
      </c>
      <c r="AHW1" s="1" t="s">
        <v>5529</v>
      </c>
      <c r="AHX1" s="1" t="s">
        <v>5530</v>
      </c>
      <c r="AHY1" s="1" t="s">
        <v>5531</v>
      </c>
      <c r="AHZ1" s="1" t="s">
        <v>5532</v>
      </c>
      <c r="AIA1" s="1" t="s">
        <v>5533</v>
      </c>
      <c r="AIB1" s="1" t="s">
        <v>5534</v>
      </c>
      <c r="AIC1" s="1" t="s">
        <v>5535</v>
      </c>
      <c r="AID1" s="1" t="s">
        <v>5536</v>
      </c>
      <c r="AIE1" s="1" t="s">
        <v>5537</v>
      </c>
      <c r="AIF1" s="1" t="s">
        <v>5538</v>
      </c>
      <c r="AIG1" s="1" t="s">
        <v>5539</v>
      </c>
      <c r="AIH1" s="1" t="s">
        <v>5540</v>
      </c>
      <c r="AII1" s="1" t="s">
        <v>5541</v>
      </c>
      <c r="AIJ1" s="1" t="s">
        <v>5542</v>
      </c>
      <c r="AIK1" s="1" t="s">
        <v>5543</v>
      </c>
      <c r="AIL1" s="1" t="s">
        <v>5544</v>
      </c>
      <c r="AIM1" s="1" t="s">
        <v>5545</v>
      </c>
      <c r="AIN1" s="1" t="s">
        <v>5546</v>
      </c>
      <c r="AIO1" s="1" t="s">
        <v>5547</v>
      </c>
      <c r="AIP1" s="1" t="s">
        <v>5548</v>
      </c>
      <c r="AIQ1" s="1" t="s">
        <v>5549</v>
      </c>
      <c r="AIR1" s="1" t="s">
        <v>5550</v>
      </c>
      <c r="AIS1" s="1" t="s">
        <v>5551</v>
      </c>
      <c r="AIT1" s="1" t="s">
        <v>5552</v>
      </c>
      <c r="AIU1" s="1" t="s">
        <v>5553</v>
      </c>
      <c r="AIV1" s="1" t="s">
        <v>5554</v>
      </c>
      <c r="AIW1" s="1" t="s">
        <v>5555</v>
      </c>
      <c r="AIX1" s="1" t="s">
        <v>5556</v>
      </c>
      <c r="AIY1" s="1" t="s">
        <v>5557</v>
      </c>
      <c r="AIZ1" s="1" t="s">
        <v>5558</v>
      </c>
      <c r="AJA1" s="1" t="s">
        <v>5559</v>
      </c>
      <c r="AJB1" s="1" t="s">
        <v>5560</v>
      </c>
      <c r="AJC1" s="1" t="s">
        <v>5561</v>
      </c>
      <c r="AJD1" s="1" t="s">
        <v>5562</v>
      </c>
      <c r="AJE1" s="1" t="s">
        <v>5563</v>
      </c>
      <c r="AJF1" s="1" t="s">
        <v>5564</v>
      </c>
      <c r="AJG1" s="1" t="s">
        <v>5565</v>
      </c>
      <c r="AJH1" s="1" t="s">
        <v>5566</v>
      </c>
      <c r="AJI1" s="1" t="s">
        <v>5567</v>
      </c>
      <c r="AJJ1" s="1" t="s">
        <v>5568</v>
      </c>
      <c r="AJK1" s="1" t="s">
        <v>5569</v>
      </c>
      <c r="AJL1" s="1" t="s">
        <v>5570</v>
      </c>
      <c r="AJM1" s="1" t="s">
        <v>5571</v>
      </c>
      <c r="AJN1" s="1" t="s">
        <v>5572</v>
      </c>
      <c r="AJO1" s="1" t="s">
        <v>5573</v>
      </c>
      <c r="AJP1" s="1" t="s">
        <v>5574</v>
      </c>
      <c r="AJQ1" s="1" t="s">
        <v>5575</v>
      </c>
      <c r="AJR1" s="1" t="s">
        <v>5576</v>
      </c>
      <c r="AJS1" s="1" t="s">
        <v>5577</v>
      </c>
      <c r="AJT1" s="1" t="s">
        <v>5578</v>
      </c>
      <c r="AJU1" s="1" t="s">
        <v>5579</v>
      </c>
      <c r="AJV1" s="1" t="s">
        <v>5580</v>
      </c>
      <c r="AJW1" s="1" t="s">
        <v>5581</v>
      </c>
      <c r="AJX1" s="1" t="s">
        <v>5582</v>
      </c>
      <c r="AJY1" s="1" t="s">
        <v>5583</v>
      </c>
      <c r="AJZ1" s="1" t="s">
        <v>5584</v>
      </c>
      <c r="AKA1" s="1" t="s">
        <v>5585</v>
      </c>
      <c r="AKB1" s="1" t="s">
        <v>5586</v>
      </c>
      <c r="AKC1" s="1" t="s">
        <v>5587</v>
      </c>
      <c r="AKD1" s="1" t="s">
        <v>5588</v>
      </c>
      <c r="AKE1" s="1" t="s">
        <v>5589</v>
      </c>
      <c r="AKF1" s="1" t="s">
        <v>5590</v>
      </c>
      <c r="AKG1" s="1" t="s">
        <v>5591</v>
      </c>
      <c r="AKH1" s="1" t="s">
        <v>5592</v>
      </c>
      <c r="AKI1" s="1" t="s">
        <v>5593</v>
      </c>
      <c r="AKJ1" s="1" t="s">
        <v>5594</v>
      </c>
      <c r="AKK1" s="1" t="s">
        <v>5595</v>
      </c>
      <c r="AKL1" s="1" t="s">
        <v>5596</v>
      </c>
      <c r="AKM1" s="1" t="s">
        <v>5597</v>
      </c>
      <c r="AKN1" s="1" t="s">
        <v>5598</v>
      </c>
      <c r="AKO1" s="1" t="s">
        <v>5599</v>
      </c>
      <c r="AKP1" s="1" t="s">
        <v>5600</v>
      </c>
      <c r="AKQ1" s="1" t="s">
        <v>5601</v>
      </c>
      <c r="AKR1" s="1" t="s">
        <v>5602</v>
      </c>
      <c r="AKS1" s="1" t="s">
        <v>5603</v>
      </c>
      <c r="AKT1" s="1" t="s">
        <v>5604</v>
      </c>
      <c r="AKU1" s="1" t="s">
        <v>5605</v>
      </c>
      <c r="AKV1" s="1" t="s">
        <v>5606</v>
      </c>
      <c r="AKW1" s="1" t="s">
        <v>5607</v>
      </c>
      <c r="AKX1" s="1" t="s">
        <v>5608</v>
      </c>
      <c r="AKY1" s="1" t="s">
        <v>5609</v>
      </c>
      <c r="AKZ1" s="1" t="s">
        <v>5610</v>
      </c>
      <c r="ALA1" s="1" t="s">
        <v>5611</v>
      </c>
      <c r="ALB1" s="1" t="s">
        <v>5612</v>
      </c>
      <c r="ALC1" s="1" t="s">
        <v>5613</v>
      </c>
      <c r="ALD1" s="1" t="s">
        <v>5614</v>
      </c>
      <c r="ALE1" s="1" t="s">
        <v>5615</v>
      </c>
      <c r="ALF1" s="1" t="s">
        <v>5616</v>
      </c>
      <c r="ALG1" s="1" t="s">
        <v>5617</v>
      </c>
      <c r="ALH1" s="1" t="s">
        <v>5618</v>
      </c>
      <c r="ALI1" s="1" t="s">
        <v>5619</v>
      </c>
      <c r="ALJ1" s="1" t="s">
        <v>5620</v>
      </c>
      <c r="ALK1" s="1" t="s">
        <v>5621</v>
      </c>
      <c r="ALL1" s="1" t="s">
        <v>5622</v>
      </c>
      <c r="ALM1" s="1" t="s">
        <v>5623</v>
      </c>
      <c r="ALN1" s="1" t="s">
        <v>5624</v>
      </c>
      <c r="ALO1" s="1" t="s">
        <v>5625</v>
      </c>
      <c r="ALP1" s="1" t="s">
        <v>5626</v>
      </c>
      <c r="ALQ1" s="1" t="s">
        <v>5627</v>
      </c>
      <c r="ALR1" s="1" t="s">
        <v>5628</v>
      </c>
      <c r="ALS1" s="1" t="s">
        <v>5629</v>
      </c>
      <c r="ALT1" s="1" t="s">
        <v>5630</v>
      </c>
      <c r="ALU1" s="1" t="s">
        <v>5631</v>
      </c>
      <c r="ALV1" s="1" t="s">
        <v>5632</v>
      </c>
      <c r="ALW1" s="1" t="s">
        <v>5633</v>
      </c>
      <c r="ALX1" s="1" t="s">
        <v>5634</v>
      </c>
      <c r="ALY1" s="1" t="s">
        <v>5635</v>
      </c>
      <c r="ALZ1" s="1" t="s">
        <v>5636</v>
      </c>
      <c r="AMA1" s="1" t="s">
        <v>5637</v>
      </c>
      <c r="AMB1" s="1" t="s">
        <v>5638</v>
      </c>
      <c r="AMC1" s="1" t="s">
        <v>5639</v>
      </c>
      <c r="AMD1" s="1" t="s">
        <v>5640</v>
      </c>
      <c r="AME1" s="1" t="s">
        <v>5641</v>
      </c>
      <c r="AMF1" s="1" t="s">
        <v>5642</v>
      </c>
      <c r="AMG1" s="1" t="s">
        <v>5643</v>
      </c>
      <c r="AMH1" s="1" t="s">
        <v>5644</v>
      </c>
      <c r="AMI1" s="1" t="s">
        <v>5645</v>
      </c>
      <c r="AMJ1" s="1" t="s">
        <v>5646</v>
      </c>
      <c r="AMK1" s="1" t="s">
        <v>5647</v>
      </c>
      <c r="AML1" s="1" t="s">
        <v>5648</v>
      </c>
      <c r="AMM1" s="1" t="s">
        <v>5649</v>
      </c>
      <c r="AMN1" s="1" t="s">
        <v>5650</v>
      </c>
      <c r="AMO1" s="1" t="s">
        <v>5651</v>
      </c>
      <c r="AMP1" s="1" t="s">
        <v>5652</v>
      </c>
      <c r="AMQ1" s="1" t="s">
        <v>5653</v>
      </c>
      <c r="AMR1" s="1" t="s">
        <v>5654</v>
      </c>
      <c r="AMS1" s="1" t="s">
        <v>5655</v>
      </c>
      <c r="AMT1" s="1" t="s">
        <v>5656</v>
      </c>
      <c r="AMU1" s="1" t="s">
        <v>5657</v>
      </c>
      <c r="AMV1" s="1" t="s">
        <v>5658</v>
      </c>
      <c r="AMW1" s="1" t="s">
        <v>5659</v>
      </c>
      <c r="AMX1" s="1" t="s">
        <v>5660</v>
      </c>
      <c r="AMY1" s="1" t="s">
        <v>5661</v>
      </c>
      <c r="AMZ1" s="1" t="s">
        <v>5662</v>
      </c>
      <c r="ANA1" s="1" t="s">
        <v>5663</v>
      </c>
      <c r="ANB1" s="1" t="s">
        <v>5664</v>
      </c>
      <c r="ANC1" s="1" t="s">
        <v>5665</v>
      </c>
      <c r="AND1" s="1" t="s">
        <v>5666</v>
      </c>
      <c r="ANE1" s="1" t="s">
        <v>5667</v>
      </c>
      <c r="ANF1" s="1" t="s">
        <v>5668</v>
      </c>
      <c r="ANG1" s="1" t="s">
        <v>5669</v>
      </c>
      <c r="ANH1" s="1" t="s">
        <v>5670</v>
      </c>
      <c r="ANI1" s="1" t="s">
        <v>5671</v>
      </c>
      <c r="ANJ1" s="1" t="s">
        <v>5672</v>
      </c>
      <c r="ANK1" s="1" t="s">
        <v>5673</v>
      </c>
      <c r="ANL1" s="1" t="s">
        <v>5674</v>
      </c>
      <c r="ANM1" s="1" t="s">
        <v>5675</v>
      </c>
      <c r="ANN1" s="1" t="s">
        <v>5676</v>
      </c>
      <c r="ANO1" s="1" t="s">
        <v>5677</v>
      </c>
      <c r="ANP1" s="1" t="s">
        <v>5678</v>
      </c>
      <c r="ANQ1" s="1" t="s">
        <v>5679</v>
      </c>
      <c r="ANR1" s="1" t="s">
        <v>5680</v>
      </c>
      <c r="ANS1" s="1" t="s">
        <v>5681</v>
      </c>
      <c r="ANT1" s="1" t="s">
        <v>5682</v>
      </c>
      <c r="ANU1" s="1" t="s">
        <v>5683</v>
      </c>
      <c r="ANV1" s="1" t="s">
        <v>5684</v>
      </c>
      <c r="ANW1" s="1" t="s">
        <v>5685</v>
      </c>
      <c r="ANX1" s="1" t="s">
        <v>5686</v>
      </c>
      <c r="ANY1" s="1" t="s">
        <v>5687</v>
      </c>
      <c r="ANZ1" s="1" t="s">
        <v>5688</v>
      </c>
      <c r="AOA1" s="1" t="s">
        <v>5689</v>
      </c>
      <c r="AOB1" s="1" t="s">
        <v>5690</v>
      </c>
      <c r="AOC1" s="1" t="s">
        <v>5691</v>
      </c>
      <c r="AOD1" s="1" t="s">
        <v>5692</v>
      </c>
      <c r="AOE1" s="1" t="s">
        <v>5693</v>
      </c>
      <c r="AOF1" s="1" t="s">
        <v>5694</v>
      </c>
      <c r="AOG1" s="1" t="s">
        <v>5695</v>
      </c>
      <c r="AOH1" s="1" t="s">
        <v>5696</v>
      </c>
      <c r="AOI1" s="1" t="s">
        <v>5697</v>
      </c>
      <c r="AOJ1" s="1" t="s">
        <v>5698</v>
      </c>
      <c r="AOK1" s="1" t="s">
        <v>5699</v>
      </c>
      <c r="AOL1" s="1" t="s">
        <v>5700</v>
      </c>
      <c r="AOM1" s="1" t="s">
        <v>5701</v>
      </c>
      <c r="AON1" s="1" t="s">
        <v>5702</v>
      </c>
      <c r="AOO1" s="1" t="s">
        <v>5703</v>
      </c>
      <c r="AOP1" s="1" t="s">
        <v>5704</v>
      </c>
      <c r="AOQ1" s="1" t="s">
        <v>5705</v>
      </c>
      <c r="AOR1" s="1" t="s">
        <v>5706</v>
      </c>
      <c r="AOS1" s="1" t="s">
        <v>5707</v>
      </c>
      <c r="AOT1" s="1" t="s">
        <v>5708</v>
      </c>
      <c r="AOU1" s="1" t="s">
        <v>5709</v>
      </c>
      <c r="AOV1" s="1" t="s">
        <v>5710</v>
      </c>
      <c r="AOW1" s="1" t="s">
        <v>5711</v>
      </c>
      <c r="AOX1" s="1" t="s">
        <v>5712</v>
      </c>
      <c r="AOY1" s="1" t="s">
        <v>5713</v>
      </c>
      <c r="AOZ1" s="1" t="s">
        <v>5714</v>
      </c>
      <c r="APA1" s="1" t="s">
        <v>5715</v>
      </c>
      <c r="APB1" s="1" t="s">
        <v>5716</v>
      </c>
      <c r="APC1" s="1" t="s">
        <v>5717</v>
      </c>
      <c r="APD1" s="1" t="s">
        <v>5718</v>
      </c>
      <c r="APE1" s="1" t="s">
        <v>5719</v>
      </c>
      <c r="APF1" s="1" t="s">
        <v>5720</v>
      </c>
      <c r="APG1" s="1" t="s">
        <v>5721</v>
      </c>
      <c r="APH1" s="1" t="s">
        <v>5722</v>
      </c>
      <c r="API1" s="1" t="s">
        <v>5723</v>
      </c>
      <c r="APJ1" s="1" t="s">
        <v>5724</v>
      </c>
      <c r="APK1" s="1" t="s">
        <v>5725</v>
      </c>
      <c r="APL1" s="1" t="s">
        <v>5726</v>
      </c>
      <c r="APM1" s="1" t="s">
        <v>5727</v>
      </c>
      <c r="APN1" s="1" t="s">
        <v>5728</v>
      </c>
      <c r="APO1" s="1" t="s">
        <v>5729</v>
      </c>
      <c r="APP1" s="1" t="s">
        <v>5730</v>
      </c>
      <c r="APQ1" s="1" t="s">
        <v>5731</v>
      </c>
      <c r="APR1" s="1" t="s">
        <v>5732</v>
      </c>
      <c r="APS1" s="1" t="s">
        <v>5733</v>
      </c>
      <c r="APT1" s="1" t="s">
        <v>5734</v>
      </c>
      <c r="APU1" s="1" t="s">
        <v>5735</v>
      </c>
      <c r="APV1" s="1" t="s">
        <v>5736</v>
      </c>
      <c r="APW1" s="1" t="s">
        <v>5737</v>
      </c>
      <c r="APX1" s="1" t="s">
        <v>5738</v>
      </c>
      <c r="APY1" s="1" t="s">
        <v>5739</v>
      </c>
      <c r="APZ1" s="1" t="s">
        <v>5740</v>
      </c>
      <c r="AQA1" s="1" t="s">
        <v>5741</v>
      </c>
      <c r="AQB1" s="1" t="s">
        <v>5742</v>
      </c>
      <c r="AQC1" s="1" t="s">
        <v>5743</v>
      </c>
      <c r="AQD1" s="1" t="s">
        <v>5744</v>
      </c>
      <c r="AQE1" s="1" t="s">
        <v>5745</v>
      </c>
      <c r="AQF1" s="1" t="s">
        <v>5746</v>
      </c>
      <c r="AQG1" s="1" t="s">
        <v>5747</v>
      </c>
      <c r="AQH1" s="1" t="s">
        <v>5748</v>
      </c>
      <c r="AQI1" s="1" t="s">
        <v>5749</v>
      </c>
      <c r="AQJ1" s="1" t="s">
        <v>5750</v>
      </c>
      <c r="AQK1" s="1" t="s">
        <v>5751</v>
      </c>
      <c r="AQL1" s="1" t="s">
        <v>5752</v>
      </c>
      <c r="AQM1" s="1" t="s">
        <v>5753</v>
      </c>
      <c r="AQN1" s="1" t="s">
        <v>5754</v>
      </c>
      <c r="AQO1" s="1" t="s">
        <v>5755</v>
      </c>
      <c r="AQP1" s="1" t="s">
        <v>5756</v>
      </c>
      <c r="AQQ1" s="1" t="s">
        <v>5757</v>
      </c>
      <c r="AQR1" s="1" t="s">
        <v>5758</v>
      </c>
      <c r="AQS1" s="1" t="s">
        <v>5759</v>
      </c>
      <c r="AQT1" s="1" t="s">
        <v>5760</v>
      </c>
      <c r="AQU1" s="1" t="s">
        <v>5761</v>
      </c>
      <c r="AQV1" s="1" t="s">
        <v>5762</v>
      </c>
      <c r="AQW1" s="1" t="s">
        <v>5763</v>
      </c>
      <c r="AQX1" s="1" t="s">
        <v>5764</v>
      </c>
      <c r="AQY1" s="1" t="s">
        <v>5765</v>
      </c>
      <c r="AQZ1" s="1" t="s">
        <v>5766</v>
      </c>
      <c r="ARA1" s="1" t="s">
        <v>5767</v>
      </c>
      <c r="ARB1" s="1" t="s">
        <v>5768</v>
      </c>
      <c r="ARC1" s="1" t="s">
        <v>5769</v>
      </c>
      <c r="ARD1" s="1" t="s">
        <v>5770</v>
      </c>
      <c r="ARE1" s="1" t="s">
        <v>5771</v>
      </c>
      <c r="ARF1" s="1" t="s">
        <v>5772</v>
      </c>
      <c r="ARG1" s="1" t="s">
        <v>5773</v>
      </c>
      <c r="ARH1" s="1" t="s">
        <v>5774</v>
      </c>
      <c r="ARI1" s="1" t="s">
        <v>5775</v>
      </c>
      <c r="ARJ1" s="1" t="s">
        <v>5776</v>
      </c>
      <c r="ARK1" s="1" t="s">
        <v>5777</v>
      </c>
      <c r="ARL1" s="1" t="s">
        <v>5778</v>
      </c>
      <c r="ARM1" s="1" t="s">
        <v>5779</v>
      </c>
      <c r="ARN1" s="1" t="s">
        <v>5780</v>
      </c>
      <c r="ARO1" s="1" t="s">
        <v>5781</v>
      </c>
      <c r="ARP1" s="1" t="s">
        <v>5782</v>
      </c>
      <c r="ARQ1" s="1" t="s">
        <v>5783</v>
      </c>
      <c r="ARR1" s="1" t="s">
        <v>5784</v>
      </c>
      <c r="ARS1" s="1" t="s">
        <v>5785</v>
      </c>
      <c r="ART1" s="1" t="s">
        <v>5786</v>
      </c>
      <c r="ARU1" s="1" t="s">
        <v>5787</v>
      </c>
      <c r="ARV1" s="1" t="s">
        <v>5788</v>
      </c>
      <c r="ARW1" s="1" t="s">
        <v>5789</v>
      </c>
      <c r="ARX1" s="1" t="s">
        <v>5790</v>
      </c>
      <c r="ARY1" s="1" t="s">
        <v>5791</v>
      </c>
      <c r="ARZ1" s="1" t="s">
        <v>5792</v>
      </c>
      <c r="ASA1" s="1" t="s">
        <v>5793</v>
      </c>
      <c r="ASB1" s="1" t="s">
        <v>5794</v>
      </c>
      <c r="ASC1" s="1" t="s">
        <v>5795</v>
      </c>
      <c r="ASD1" s="1" t="s">
        <v>5796</v>
      </c>
      <c r="ASE1" s="1" t="s">
        <v>5797</v>
      </c>
      <c r="ASF1" s="1" t="s">
        <v>5798</v>
      </c>
      <c r="ASG1" s="1" t="s">
        <v>5799</v>
      </c>
      <c r="ASH1" s="1" t="s">
        <v>5800</v>
      </c>
      <c r="ASI1" s="1" t="s">
        <v>5801</v>
      </c>
      <c r="ASJ1" s="1" t="s">
        <v>5802</v>
      </c>
      <c r="ASK1" s="1" t="s">
        <v>5803</v>
      </c>
      <c r="ASL1" s="1" t="s">
        <v>5804</v>
      </c>
      <c r="ASM1" s="1" t="s">
        <v>5805</v>
      </c>
      <c r="ASN1" s="1" t="s">
        <v>5806</v>
      </c>
      <c r="ASO1" s="1" t="s">
        <v>5807</v>
      </c>
      <c r="ASP1" s="1" t="s">
        <v>5808</v>
      </c>
      <c r="ASQ1" s="1" t="s">
        <v>5809</v>
      </c>
      <c r="ASR1" s="1" t="s">
        <v>5810</v>
      </c>
      <c r="ASS1" s="1" t="s">
        <v>5811</v>
      </c>
      <c r="AST1" s="1" t="s">
        <v>5812</v>
      </c>
      <c r="ASU1" s="1" t="s">
        <v>5813</v>
      </c>
      <c r="ASV1" s="1" t="s">
        <v>5814</v>
      </c>
      <c r="ASW1" s="1" t="s">
        <v>5815</v>
      </c>
      <c r="ASX1" s="1" t="s">
        <v>5816</v>
      </c>
      <c r="ASY1" s="1" t="s">
        <v>5817</v>
      </c>
      <c r="ASZ1" s="1" t="s">
        <v>5818</v>
      </c>
      <c r="ATA1" s="1" t="s">
        <v>5819</v>
      </c>
      <c r="ATB1" s="1" t="s">
        <v>5820</v>
      </c>
      <c r="ATC1" s="1" t="s">
        <v>5821</v>
      </c>
      <c r="ATD1" s="1" t="s">
        <v>5822</v>
      </c>
      <c r="ATE1" s="1" t="s">
        <v>5823</v>
      </c>
      <c r="ATF1" s="1" t="s">
        <v>5824</v>
      </c>
      <c r="ATG1" s="1" t="s">
        <v>5825</v>
      </c>
      <c r="ATH1" s="1" t="s">
        <v>5826</v>
      </c>
      <c r="ATI1" s="1" t="s">
        <v>5827</v>
      </c>
      <c r="ATJ1" s="1" t="s">
        <v>5828</v>
      </c>
      <c r="ATK1" s="1" t="s">
        <v>5829</v>
      </c>
      <c r="ATL1" s="1" t="s">
        <v>5830</v>
      </c>
      <c r="ATM1" s="1" t="s">
        <v>5831</v>
      </c>
      <c r="ATN1" s="1" t="s">
        <v>5832</v>
      </c>
      <c r="ATO1" s="1" t="s">
        <v>5833</v>
      </c>
      <c r="ATP1" s="1" t="s">
        <v>5834</v>
      </c>
      <c r="ATQ1" s="1" t="s">
        <v>5835</v>
      </c>
      <c r="ATR1" s="1" t="s">
        <v>5836</v>
      </c>
      <c r="ATS1" s="1" t="s">
        <v>5837</v>
      </c>
      <c r="ATT1" s="1" t="s">
        <v>5838</v>
      </c>
      <c r="ATU1" s="1" t="s">
        <v>5839</v>
      </c>
      <c r="ATV1" s="1" t="s">
        <v>5840</v>
      </c>
      <c r="ATW1" s="1" t="s">
        <v>5841</v>
      </c>
      <c r="ATX1" s="1" t="s">
        <v>5842</v>
      </c>
      <c r="ATY1" s="1" t="s">
        <v>5843</v>
      </c>
      <c r="ATZ1" s="1" t="s">
        <v>5844</v>
      </c>
      <c r="AUA1" s="1" t="s">
        <v>5845</v>
      </c>
      <c r="AUB1" s="1" t="s">
        <v>5846</v>
      </c>
      <c r="AUC1" s="1" t="s">
        <v>5847</v>
      </c>
      <c r="AUD1" s="1" t="s">
        <v>5848</v>
      </c>
      <c r="AUE1" s="1" t="s">
        <v>5849</v>
      </c>
      <c r="AUF1" s="1" t="s">
        <v>5850</v>
      </c>
      <c r="AUG1" s="1" t="s">
        <v>5851</v>
      </c>
      <c r="AUH1" s="1" t="s">
        <v>5852</v>
      </c>
      <c r="AUI1" s="1" t="s">
        <v>5853</v>
      </c>
      <c r="AUJ1" s="1" t="s">
        <v>5854</v>
      </c>
      <c r="AUK1" s="1" t="s">
        <v>5855</v>
      </c>
      <c r="AUL1" s="1" t="s">
        <v>5856</v>
      </c>
      <c r="AUM1" s="1" t="s">
        <v>5857</v>
      </c>
      <c r="AUN1" s="1" t="s">
        <v>5858</v>
      </c>
      <c r="AUO1" s="1" t="s">
        <v>5859</v>
      </c>
      <c r="AUP1" s="1" t="s">
        <v>5860</v>
      </c>
      <c r="AUQ1" s="1" t="s">
        <v>5861</v>
      </c>
      <c r="AUR1" s="1" t="s">
        <v>5862</v>
      </c>
      <c r="AUS1" s="1" t="s">
        <v>5863</v>
      </c>
      <c r="AUT1" s="1" t="s">
        <v>5864</v>
      </c>
      <c r="AUU1" s="1" t="s">
        <v>5865</v>
      </c>
      <c r="AUV1" s="1" t="s">
        <v>5866</v>
      </c>
      <c r="AUW1" s="1" t="s">
        <v>5867</v>
      </c>
      <c r="AUX1" s="1" t="s">
        <v>5868</v>
      </c>
      <c r="AUY1" s="1" t="s">
        <v>5869</v>
      </c>
      <c r="AUZ1" s="1" t="s">
        <v>5870</v>
      </c>
      <c r="AVA1" s="1" t="s">
        <v>5871</v>
      </c>
      <c r="AVB1" s="1" t="s">
        <v>5872</v>
      </c>
      <c r="AVC1" s="1" t="s">
        <v>5873</v>
      </c>
      <c r="AVD1" s="1" t="s">
        <v>5874</v>
      </c>
      <c r="AVE1" s="1" t="s">
        <v>5875</v>
      </c>
      <c r="AVF1" s="1" t="s">
        <v>5876</v>
      </c>
      <c r="AVG1" s="1" t="s">
        <v>5877</v>
      </c>
      <c r="AVH1" s="1" t="s">
        <v>5878</v>
      </c>
      <c r="AVI1" s="1" t="s">
        <v>5879</v>
      </c>
      <c r="AVJ1" s="1" t="s">
        <v>5880</v>
      </c>
      <c r="AVK1" s="1" t="s">
        <v>5881</v>
      </c>
      <c r="AVL1" s="1" t="s">
        <v>5882</v>
      </c>
      <c r="AVM1" s="1" t="s">
        <v>5883</v>
      </c>
      <c r="AVN1" s="1" t="s">
        <v>5884</v>
      </c>
      <c r="AVO1" s="1" t="s">
        <v>5885</v>
      </c>
      <c r="AVP1" s="1" t="s">
        <v>5886</v>
      </c>
      <c r="AVQ1" s="1" t="s">
        <v>5887</v>
      </c>
      <c r="AVR1" s="1" t="s">
        <v>5888</v>
      </c>
      <c r="AVS1" s="1" t="s">
        <v>5889</v>
      </c>
      <c r="AVT1" s="1" t="s">
        <v>5890</v>
      </c>
      <c r="AVU1" s="1" t="s">
        <v>5891</v>
      </c>
      <c r="AVV1" s="1" t="s">
        <v>5892</v>
      </c>
      <c r="AVW1" s="1" t="s">
        <v>5893</v>
      </c>
      <c r="AVX1" s="1" t="s">
        <v>5894</v>
      </c>
      <c r="AVY1" s="1" t="s">
        <v>5895</v>
      </c>
      <c r="AVZ1" s="1" t="s">
        <v>5896</v>
      </c>
      <c r="AWA1" s="1" t="s">
        <v>5897</v>
      </c>
      <c r="AWB1" s="1" t="s">
        <v>5898</v>
      </c>
      <c r="AWC1" s="1" t="s">
        <v>5899</v>
      </c>
      <c r="AWD1" s="1" t="s">
        <v>5900</v>
      </c>
      <c r="AWE1" s="1" t="s">
        <v>5901</v>
      </c>
      <c r="AWF1" s="1" t="s">
        <v>5902</v>
      </c>
      <c r="AWG1" s="1" t="s">
        <v>5903</v>
      </c>
      <c r="AWH1" s="1" t="s">
        <v>5904</v>
      </c>
      <c r="AWI1" s="1" t="s">
        <v>5905</v>
      </c>
      <c r="AWJ1" s="1" t="s">
        <v>5906</v>
      </c>
      <c r="AWK1" s="1" t="s">
        <v>5907</v>
      </c>
      <c r="AWL1" s="1" t="s">
        <v>5908</v>
      </c>
      <c r="AWM1" s="1" t="s">
        <v>5909</v>
      </c>
      <c r="AWN1" s="1" t="s">
        <v>5910</v>
      </c>
      <c r="AWO1" s="1" t="s">
        <v>5911</v>
      </c>
      <c r="AWP1" s="1" t="s">
        <v>5912</v>
      </c>
      <c r="AWQ1" s="1" t="s">
        <v>5913</v>
      </c>
      <c r="AWR1" s="1" t="s">
        <v>5914</v>
      </c>
      <c r="AWS1" s="1" t="s">
        <v>5915</v>
      </c>
      <c r="AWT1" s="1" t="s">
        <v>5916</v>
      </c>
      <c r="AWU1" s="1" t="s">
        <v>5917</v>
      </c>
      <c r="AWV1" s="1" t="s">
        <v>5918</v>
      </c>
      <c r="AWW1" s="1" t="s">
        <v>5919</v>
      </c>
      <c r="AWX1" s="1" t="s">
        <v>5920</v>
      </c>
      <c r="AWY1" s="1" t="s">
        <v>5921</v>
      </c>
      <c r="AWZ1" s="1" t="s">
        <v>5922</v>
      </c>
      <c r="AXA1" s="1" t="s">
        <v>5923</v>
      </c>
      <c r="AXB1" s="1" t="s">
        <v>5924</v>
      </c>
      <c r="AXC1" s="1" t="s">
        <v>5925</v>
      </c>
      <c r="AXD1" s="1" t="s">
        <v>5926</v>
      </c>
      <c r="AXE1" s="1" t="s">
        <v>5927</v>
      </c>
      <c r="AXF1" s="1" t="s">
        <v>5928</v>
      </c>
      <c r="AXG1" s="1" t="s">
        <v>5929</v>
      </c>
      <c r="AXH1" s="1" t="s">
        <v>5930</v>
      </c>
      <c r="AXI1" s="1" t="s">
        <v>5931</v>
      </c>
      <c r="AXJ1" s="1" t="s">
        <v>5932</v>
      </c>
      <c r="AXK1" s="1" t="s">
        <v>5933</v>
      </c>
      <c r="AXL1" s="1" t="s">
        <v>5934</v>
      </c>
      <c r="AXM1" s="1" t="s">
        <v>5935</v>
      </c>
      <c r="AXN1" s="1" t="s">
        <v>5936</v>
      </c>
      <c r="AXO1" s="1" t="s">
        <v>5937</v>
      </c>
      <c r="AXP1" s="1" t="s">
        <v>5938</v>
      </c>
      <c r="AXQ1" s="1" t="s">
        <v>5939</v>
      </c>
      <c r="AXR1" s="1" t="s">
        <v>5940</v>
      </c>
      <c r="AXS1" s="1" t="s">
        <v>5941</v>
      </c>
      <c r="AXT1" s="1" t="s">
        <v>5942</v>
      </c>
      <c r="AXU1" s="1" t="s">
        <v>5943</v>
      </c>
      <c r="AXV1" s="1" t="s">
        <v>5944</v>
      </c>
      <c r="AXW1" s="1" t="s">
        <v>5945</v>
      </c>
      <c r="AXX1" s="1" t="s">
        <v>5946</v>
      </c>
      <c r="AXY1" s="1" t="s">
        <v>5947</v>
      </c>
      <c r="AXZ1" s="1" t="s">
        <v>5948</v>
      </c>
      <c r="AYA1" s="1" t="s">
        <v>5949</v>
      </c>
      <c r="AYB1" s="1" t="s">
        <v>5950</v>
      </c>
      <c r="AYC1" s="1" t="s">
        <v>5951</v>
      </c>
      <c r="AYD1" s="1" t="s">
        <v>5952</v>
      </c>
      <c r="AYE1" s="1" t="s">
        <v>5953</v>
      </c>
      <c r="AYF1" s="1" t="s">
        <v>5954</v>
      </c>
      <c r="AYG1" s="1" t="s">
        <v>5955</v>
      </c>
      <c r="AYH1" s="1" t="s">
        <v>5956</v>
      </c>
      <c r="AYI1" s="1" t="s">
        <v>5957</v>
      </c>
      <c r="AYJ1" s="1" t="s">
        <v>5958</v>
      </c>
      <c r="AYK1" s="1" t="s">
        <v>5959</v>
      </c>
      <c r="AYL1" s="1" t="s">
        <v>5960</v>
      </c>
      <c r="AYM1" s="1" t="s">
        <v>5961</v>
      </c>
      <c r="AYN1" s="1" t="s">
        <v>5962</v>
      </c>
      <c r="AYO1" s="1" t="s">
        <v>5963</v>
      </c>
      <c r="AYP1" s="1" t="s">
        <v>5964</v>
      </c>
      <c r="AYQ1" s="1" t="s">
        <v>5965</v>
      </c>
      <c r="AYR1" s="1" t="s">
        <v>5966</v>
      </c>
      <c r="AYS1" s="1" t="s">
        <v>5967</v>
      </c>
      <c r="AYT1" s="1" t="s">
        <v>5968</v>
      </c>
      <c r="AYU1" s="1" t="s">
        <v>5969</v>
      </c>
      <c r="AYV1" s="1" t="s">
        <v>5970</v>
      </c>
      <c r="AYW1" s="1" t="s">
        <v>5971</v>
      </c>
      <c r="AYX1" s="1" t="s">
        <v>5972</v>
      </c>
      <c r="AYY1" s="1" t="s">
        <v>5973</v>
      </c>
      <c r="AYZ1" s="1" t="s">
        <v>5974</v>
      </c>
      <c r="AZA1" s="1" t="s">
        <v>5975</v>
      </c>
      <c r="AZB1" s="1" t="s">
        <v>5976</v>
      </c>
      <c r="AZC1" s="1" t="s">
        <v>5977</v>
      </c>
      <c r="AZD1" s="1" t="s">
        <v>5978</v>
      </c>
      <c r="AZE1" s="1" t="s">
        <v>5979</v>
      </c>
      <c r="AZF1" s="1" t="s">
        <v>5980</v>
      </c>
      <c r="AZG1" s="1" t="s">
        <v>5981</v>
      </c>
      <c r="AZH1" s="1" t="s">
        <v>5982</v>
      </c>
      <c r="AZI1" s="1" t="s">
        <v>5983</v>
      </c>
      <c r="AZJ1" s="1" t="s">
        <v>5984</v>
      </c>
      <c r="AZK1" s="1" t="s">
        <v>5985</v>
      </c>
      <c r="AZL1" s="1" t="s">
        <v>5986</v>
      </c>
      <c r="AZM1" s="1" t="s">
        <v>5987</v>
      </c>
      <c r="AZN1" s="1" t="s">
        <v>5988</v>
      </c>
      <c r="AZO1" s="1" t="s">
        <v>5989</v>
      </c>
      <c r="AZP1" s="1" t="s">
        <v>5990</v>
      </c>
      <c r="AZQ1" s="1" t="s">
        <v>5991</v>
      </c>
      <c r="AZR1" s="1" t="s">
        <v>5992</v>
      </c>
      <c r="AZS1" s="1" t="s">
        <v>5993</v>
      </c>
      <c r="AZT1" s="1" t="s">
        <v>5994</v>
      </c>
      <c r="AZU1" s="1" t="s">
        <v>5995</v>
      </c>
      <c r="AZV1" s="1" t="s">
        <v>5996</v>
      </c>
      <c r="AZW1" s="1" t="s">
        <v>5997</v>
      </c>
      <c r="AZX1" s="1" t="s">
        <v>5998</v>
      </c>
      <c r="AZY1" s="1" t="s">
        <v>5999</v>
      </c>
      <c r="AZZ1" s="1" t="s">
        <v>6000</v>
      </c>
      <c r="BAA1" s="1" t="s">
        <v>6001</v>
      </c>
      <c r="BAB1" s="1" t="s">
        <v>6002</v>
      </c>
      <c r="BAC1" s="1" t="s">
        <v>6003</v>
      </c>
      <c r="BAD1" s="1" t="s">
        <v>6004</v>
      </c>
      <c r="BAE1" s="1" t="s">
        <v>6005</v>
      </c>
      <c r="BAF1" s="1" t="s">
        <v>6006</v>
      </c>
      <c r="BAG1" s="1" t="s">
        <v>6007</v>
      </c>
      <c r="BAH1" s="1" t="s">
        <v>6008</v>
      </c>
      <c r="BAI1" s="1" t="s">
        <v>6009</v>
      </c>
      <c r="BAJ1" s="1" t="s">
        <v>6010</v>
      </c>
      <c r="BAK1" s="1" t="s">
        <v>6011</v>
      </c>
      <c r="BAL1" s="1" t="s">
        <v>6012</v>
      </c>
      <c r="BAM1" s="1" t="s">
        <v>6013</v>
      </c>
      <c r="BAN1" s="1" t="s">
        <v>6014</v>
      </c>
      <c r="BAO1" s="1" t="s">
        <v>6015</v>
      </c>
      <c r="BAP1" s="1" t="s">
        <v>6016</v>
      </c>
      <c r="BAQ1" s="1" t="s">
        <v>6017</v>
      </c>
      <c r="BAR1" s="1" t="s">
        <v>6018</v>
      </c>
      <c r="BAS1" s="1" t="s">
        <v>6019</v>
      </c>
      <c r="BAT1" s="1" t="s">
        <v>6020</v>
      </c>
      <c r="BAU1" s="1" t="s">
        <v>6021</v>
      </c>
      <c r="BAV1" s="1" t="s">
        <v>6022</v>
      </c>
      <c r="BAW1" s="1" t="s">
        <v>6023</v>
      </c>
      <c r="BAX1" s="1" t="s">
        <v>6024</v>
      </c>
      <c r="BAY1" s="1" t="s">
        <v>6025</v>
      </c>
      <c r="BAZ1" s="1" t="s">
        <v>6026</v>
      </c>
      <c r="BBA1" s="1" t="s">
        <v>6027</v>
      </c>
      <c r="BBB1" s="1" t="s">
        <v>6028</v>
      </c>
      <c r="BBC1" s="1" t="s">
        <v>6029</v>
      </c>
      <c r="BBD1" s="1" t="s">
        <v>6030</v>
      </c>
      <c r="BBE1" s="1" t="s">
        <v>6031</v>
      </c>
      <c r="BBF1" s="1" t="s">
        <v>6032</v>
      </c>
      <c r="BBG1" s="1" t="s">
        <v>6033</v>
      </c>
      <c r="BBH1" s="1" t="s">
        <v>6034</v>
      </c>
      <c r="BBI1" s="1" t="s">
        <v>6035</v>
      </c>
      <c r="BBJ1" s="1" t="s">
        <v>6036</v>
      </c>
      <c r="BBK1" s="1" t="s">
        <v>6037</v>
      </c>
      <c r="BBL1" s="1" t="s">
        <v>6038</v>
      </c>
      <c r="BBM1" s="1" t="s">
        <v>6039</v>
      </c>
      <c r="BBN1" s="1" t="s">
        <v>6040</v>
      </c>
      <c r="BBO1" s="1" t="s">
        <v>6041</v>
      </c>
      <c r="BBP1" s="1" t="s">
        <v>6042</v>
      </c>
      <c r="BBQ1" s="1" t="s">
        <v>6043</v>
      </c>
      <c r="BBR1" s="1" t="s">
        <v>6044</v>
      </c>
      <c r="BBS1" s="1" t="s">
        <v>6045</v>
      </c>
      <c r="BBT1" s="1" t="s">
        <v>6046</v>
      </c>
      <c r="BBU1" s="1" t="s">
        <v>6047</v>
      </c>
      <c r="BBV1" s="1" t="s">
        <v>6048</v>
      </c>
      <c r="BBW1" s="1" t="s">
        <v>6049</v>
      </c>
      <c r="BBX1" s="1" t="s">
        <v>6050</v>
      </c>
      <c r="BBY1" s="1" t="s">
        <v>6051</v>
      </c>
      <c r="BBZ1" s="1" t="s">
        <v>6052</v>
      </c>
      <c r="BCA1" s="1" t="s">
        <v>6053</v>
      </c>
      <c r="BCB1" s="1" t="s">
        <v>6054</v>
      </c>
      <c r="BCC1" s="1" t="s">
        <v>6055</v>
      </c>
      <c r="BCD1" s="1" t="s">
        <v>6056</v>
      </c>
      <c r="BCE1" s="1" t="s">
        <v>6057</v>
      </c>
      <c r="BCF1" s="1" t="s">
        <v>6058</v>
      </c>
      <c r="BCG1" s="1" t="s">
        <v>6059</v>
      </c>
      <c r="BCH1" s="1" t="s">
        <v>6060</v>
      </c>
      <c r="BCI1" s="1" t="s">
        <v>6061</v>
      </c>
      <c r="BCJ1" s="1" t="s">
        <v>6062</v>
      </c>
      <c r="BCK1" s="1" t="s">
        <v>6063</v>
      </c>
      <c r="BCL1" s="1" t="s">
        <v>6064</v>
      </c>
      <c r="BCM1" s="1" t="s">
        <v>6065</v>
      </c>
      <c r="BCN1" s="1" t="s">
        <v>6066</v>
      </c>
      <c r="BCO1" s="1" t="s">
        <v>6067</v>
      </c>
      <c r="BCP1" s="1" t="s">
        <v>6068</v>
      </c>
      <c r="BCQ1" s="1" t="s">
        <v>6069</v>
      </c>
      <c r="BCR1" s="1" t="s">
        <v>6070</v>
      </c>
      <c r="BCS1" s="1" t="s">
        <v>6071</v>
      </c>
      <c r="BCT1" s="1" t="s">
        <v>6072</v>
      </c>
      <c r="BCU1" s="1" t="s">
        <v>6073</v>
      </c>
      <c r="BCV1" s="1" t="s">
        <v>6074</v>
      </c>
      <c r="BCW1" s="1" t="s">
        <v>6075</v>
      </c>
      <c r="BCX1" s="1" t="s">
        <v>6076</v>
      </c>
      <c r="BCY1" s="1" t="s">
        <v>6077</v>
      </c>
      <c r="BCZ1" s="1" t="s">
        <v>6078</v>
      </c>
      <c r="BDA1" s="1" t="s">
        <v>6079</v>
      </c>
      <c r="BDB1" s="1" t="s">
        <v>6080</v>
      </c>
      <c r="BDC1" s="1" t="s">
        <v>6081</v>
      </c>
      <c r="BDD1" s="1" t="s">
        <v>6082</v>
      </c>
      <c r="BDE1" s="1" t="s">
        <v>6083</v>
      </c>
      <c r="BDF1" s="1" t="s">
        <v>6084</v>
      </c>
      <c r="BDG1" s="1" t="s">
        <v>6085</v>
      </c>
      <c r="BDH1" s="1" t="s">
        <v>6086</v>
      </c>
      <c r="BDI1" s="1" t="s">
        <v>6087</v>
      </c>
      <c r="BDJ1" s="1" t="s">
        <v>6088</v>
      </c>
      <c r="BDK1" s="1" t="s">
        <v>6089</v>
      </c>
      <c r="BDL1" s="1" t="s">
        <v>6090</v>
      </c>
      <c r="BDM1" s="1" t="s">
        <v>6091</v>
      </c>
      <c r="BDN1" s="1" t="s">
        <v>6092</v>
      </c>
      <c r="BDO1" s="1" t="s">
        <v>6093</v>
      </c>
      <c r="BDP1" s="1" t="s">
        <v>6094</v>
      </c>
      <c r="BDQ1" s="1" t="s">
        <v>6095</v>
      </c>
      <c r="BDR1" s="1" t="s">
        <v>6096</v>
      </c>
      <c r="BDS1" s="1" t="s">
        <v>6097</v>
      </c>
      <c r="BDT1" s="1" t="s">
        <v>6098</v>
      </c>
      <c r="BDU1" s="1" t="s">
        <v>6099</v>
      </c>
      <c r="BDV1" s="1" t="s">
        <v>6100</v>
      </c>
      <c r="BDW1" s="1" t="s">
        <v>6101</v>
      </c>
      <c r="BDX1" s="1" t="s">
        <v>6102</v>
      </c>
      <c r="BDY1" s="1" t="s">
        <v>6103</v>
      </c>
      <c r="BDZ1" s="1" t="s">
        <v>6104</v>
      </c>
      <c r="BEA1" s="1" t="s">
        <v>6105</v>
      </c>
      <c r="BEB1" s="1" t="s">
        <v>6106</v>
      </c>
      <c r="BEC1" s="1" t="s">
        <v>6107</v>
      </c>
      <c r="BED1" s="1" t="s">
        <v>6108</v>
      </c>
      <c r="BEE1" s="1" t="s">
        <v>6109</v>
      </c>
      <c r="BEF1" s="1" t="s">
        <v>6110</v>
      </c>
      <c r="BEG1" s="1" t="s">
        <v>6111</v>
      </c>
      <c r="BEH1" s="1" t="s">
        <v>6112</v>
      </c>
      <c r="BEI1" s="1" t="s">
        <v>6113</v>
      </c>
      <c r="BEJ1" s="1" t="s">
        <v>6114</v>
      </c>
      <c r="BEK1" s="1" t="s">
        <v>6115</v>
      </c>
      <c r="BEL1" s="1" t="s">
        <v>6116</v>
      </c>
      <c r="BEM1" s="1" t="s">
        <v>6117</v>
      </c>
      <c r="BEN1" s="1" t="s">
        <v>6118</v>
      </c>
      <c r="BEO1" s="1" t="s">
        <v>6119</v>
      </c>
      <c r="BEP1" s="1" t="s">
        <v>6120</v>
      </c>
      <c r="BEQ1" s="1" t="s">
        <v>6121</v>
      </c>
      <c r="BER1" s="1" t="s">
        <v>6122</v>
      </c>
      <c r="BES1" s="1" t="s">
        <v>6123</v>
      </c>
      <c r="BET1" s="1" t="s">
        <v>6124</v>
      </c>
      <c r="BEU1" s="1" t="s">
        <v>6125</v>
      </c>
      <c r="BEV1" s="1" t="s">
        <v>6126</v>
      </c>
      <c r="BEW1" s="1" t="s">
        <v>6127</v>
      </c>
      <c r="BEX1" s="1" t="s">
        <v>6128</v>
      </c>
      <c r="BEY1" s="1" t="s">
        <v>6129</v>
      </c>
      <c r="BEZ1" s="1" t="s">
        <v>6130</v>
      </c>
      <c r="BFA1" s="1" t="s">
        <v>6131</v>
      </c>
      <c r="BFB1" s="1" t="s">
        <v>6132</v>
      </c>
      <c r="BFC1" s="1" t="s">
        <v>6133</v>
      </c>
      <c r="BFD1" s="1" t="s">
        <v>6134</v>
      </c>
      <c r="BFE1" s="1" t="s">
        <v>6135</v>
      </c>
      <c r="BFF1" s="1" t="s">
        <v>6136</v>
      </c>
      <c r="BFG1" s="1" t="s">
        <v>6137</v>
      </c>
      <c r="BFH1" s="1" t="s">
        <v>6138</v>
      </c>
      <c r="BFI1" s="1" t="s">
        <v>6139</v>
      </c>
      <c r="BFJ1" s="1" t="s">
        <v>6140</v>
      </c>
      <c r="BFK1" s="1" t="s">
        <v>6141</v>
      </c>
      <c r="BFL1" s="1" t="s">
        <v>6142</v>
      </c>
      <c r="BFM1" s="1" t="s">
        <v>6143</v>
      </c>
      <c r="BFN1" s="1" t="s">
        <v>6144</v>
      </c>
      <c r="BFO1" s="1" t="s">
        <v>6145</v>
      </c>
      <c r="BFP1" s="1" t="s">
        <v>6146</v>
      </c>
      <c r="BFQ1" s="1" t="s">
        <v>6147</v>
      </c>
      <c r="BFR1" s="1" t="s">
        <v>6148</v>
      </c>
      <c r="BFS1" s="1" t="s">
        <v>6149</v>
      </c>
      <c r="BFT1" s="1" t="s">
        <v>6150</v>
      </c>
      <c r="BFU1" s="1" t="s">
        <v>6151</v>
      </c>
      <c r="BFV1" s="1" t="s">
        <v>6152</v>
      </c>
      <c r="BFW1" s="1" t="s">
        <v>6153</v>
      </c>
      <c r="BFX1" s="1" t="s">
        <v>6154</v>
      </c>
      <c r="BFY1" s="1" t="s">
        <v>6155</v>
      </c>
      <c r="BFZ1" s="1" t="s">
        <v>6156</v>
      </c>
      <c r="BGA1" s="1" t="s">
        <v>6157</v>
      </c>
      <c r="BGB1" s="1" t="s">
        <v>6158</v>
      </c>
      <c r="BGC1" s="1" t="s">
        <v>6159</v>
      </c>
      <c r="BGD1" s="1" t="s">
        <v>6160</v>
      </c>
      <c r="BGE1" s="1" t="s">
        <v>6161</v>
      </c>
      <c r="BGF1" s="1" t="s">
        <v>6162</v>
      </c>
      <c r="BGG1" s="1" t="s">
        <v>6163</v>
      </c>
      <c r="BGH1" s="1" t="s">
        <v>6164</v>
      </c>
      <c r="BGI1" s="1" t="s">
        <v>6165</v>
      </c>
      <c r="BGJ1" s="1" t="s">
        <v>6166</v>
      </c>
      <c r="BGK1" s="1" t="s">
        <v>6167</v>
      </c>
      <c r="BGL1" s="1" t="s">
        <v>6168</v>
      </c>
      <c r="BGM1" s="1" t="s">
        <v>6169</v>
      </c>
      <c r="BGN1" s="1" t="s">
        <v>6170</v>
      </c>
      <c r="BGO1" s="1" t="s">
        <v>6171</v>
      </c>
      <c r="BGP1" s="1" t="s">
        <v>6172</v>
      </c>
      <c r="BGQ1" s="1" t="s">
        <v>6173</v>
      </c>
      <c r="BGR1" s="1" t="s">
        <v>6174</v>
      </c>
      <c r="BGS1" s="1" t="s">
        <v>6175</v>
      </c>
      <c r="BGT1" s="1" t="s">
        <v>6176</v>
      </c>
      <c r="BGU1" s="1" t="s">
        <v>6177</v>
      </c>
      <c r="BGV1" s="1" t="s">
        <v>6178</v>
      </c>
      <c r="BGW1" s="1" t="s">
        <v>6179</v>
      </c>
      <c r="BGX1" s="1" t="s">
        <v>6180</v>
      </c>
      <c r="BGY1" s="1" t="s">
        <v>6181</v>
      </c>
      <c r="BGZ1" s="1" t="s">
        <v>6182</v>
      </c>
      <c r="BHA1" s="1" t="s">
        <v>6183</v>
      </c>
      <c r="BHB1" s="1" t="s">
        <v>6184</v>
      </c>
      <c r="BHC1" s="1" t="s">
        <v>6185</v>
      </c>
      <c r="BHD1" s="1" t="s">
        <v>6186</v>
      </c>
      <c r="BHE1" s="1" t="s">
        <v>6187</v>
      </c>
      <c r="BHF1" s="1" t="s">
        <v>6188</v>
      </c>
      <c r="BHG1" s="1" t="s">
        <v>6189</v>
      </c>
      <c r="BHH1" s="1" t="s">
        <v>6190</v>
      </c>
      <c r="BHI1" s="1" t="s">
        <v>6191</v>
      </c>
      <c r="BHJ1" s="1" t="s">
        <v>6192</v>
      </c>
      <c r="BHK1" s="1" t="s">
        <v>6193</v>
      </c>
      <c r="BHL1" s="1" t="s">
        <v>6194</v>
      </c>
      <c r="BHM1" s="1" t="s">
        <v>6195</v>
      </c>
      <c r="BHN1" s="1" t="s">
        <v>6196</v>
      </c>
      <c r="BHO1" s="1" t="s">
        <v>6197</v>
      </c>
      <c r="BHP1" s="1" t="s">
        <v>6198</v>
      </c>
      <c r="BHQ1" s="1" t="s">
        <v>6199</v>
      </c>
      <c r="BHR1" s="1" t="s">
        <v>6200</v>
      </c>
      <c r="BHS1" s="1" t="s">
        <v>6201</v>
      </c>
      <c r="BHT1" s="1" t="s">
        <v>6202</v>
      </c>
      <c r="BHU1" s="1" t="s">
        <v>6203</v>
      </c>
      <c r="BHV1" s="1" t="s">
        <v>6204</v>
      </c>
      <c r="BHW1" s="1" t="s">
        <v>6205</v>
      </c>
      <c r="BHX1" s="1" t="s">
        <v>6206</v>
      </c>
      <c r="BHY1" s="1" t="s">
        <v>6207</v>
      </c>
      <c r="BHZ1" s="1" t="s">
        <v>6208</v>
      </c>
      <c r="BIA1" s="1" t="s">
        <v>6209</v>
      </c>
      <c r="BIB1" s="1" t="s">
        <v>6210</v>
      </c>
      <c r="BIC1" s="1" t="s">
        <v>6211</v>
      </c>
      <c r="BID1" s="1" t="s">
        <v>6212</v>
      </c>
      <c r="BIE1" s="1" t="s">
        <v>6213</v>
      </c>
      <c r="BIF1" s="1" t="s">
        <v>6214</v>
      </c>
      <c r="BIG1" s="1" t="s">
        <v>6215</v>
      </c>
      <c r="BIH1" s="1" t="s">
        <v>6216</v>
      </c>
      <c r="BII1" s="1" t="s">
        <v>6217</v>
      </c>
      <c r="BIJ1" s="1" t="s">
        <v>6218</v>
      </c>
      <c r="BIK1" s="1" t="s">
        <v>6219</v>
      </c>
      <c r="BIL1" s="1" t="s">
        <v>6220</v>
      </c>
      <c r="BIM1" s="1" t="s">
        <v>6221</v>
      </c>
      <c r="BIN1" s="1" t="s">
        <v>6222</v>
      </c>
      <c r="BIO1" s="1" t="s">
        <v>6223</v>
      </c>
      <c r="BIP1" s="1" t="s">
        <v>6224</v>
      </c>
      <c r="BIQ1" s="1" t="s">
        <v>6225</v>
      </c>
      <c r="BIR1" s="1" t="s">
        <v>6226</v>
      </c>
      <c r="BIS1" s="1" t="s">
        <v>6227</v>
      </c>
      <c r="BIT1" s="1" t="s">
        <v>6228</v>
      </c>
      <c r="BIU1" s="1" t="s">
        <v>6229</v>
      </c>
      <c r="BIV1" s="1" t="s">
        <v>6230</v>
      </c>
      <c r="BIW1" s="1" t="s">
        <v>6231</v>
      </c>
      <c r="BIX1" s="1" t="s">
        <v>6232</v>
      </c>
      <c r="BIY1" s="1" t="s">
        <v>6233</v>
      </c>
      <c r="BIZ1" s="1" t="s">
        <v>6234</v>
      </c>
      <c r="BJA1" s="1" t="s">
        <v>6235</v>
      </c>
      <c r="BJB1" s="1" t="s">
        <v>6236</v>
      </c>
      <c r="BJC1" s="1" t="s">
        <v>6237</v>
      </c>
      <c r="BJD1" s="1" t="s">
        <v>6238</v>
      </c>
      <c r="BJE1" s="1" t="s">
        <v>6239</v>
      </c>
      <c r="BJF1" s="1" t="s">
        <v>6240</v>
      </c>
      <c r="BJG1" s="1" t="s">
        <v>6241</v>
      </c>
      <c r="BJH1" s="1" t="s">
        <v>6242</v>
      </c>
      <c r="BJI1" s="1" t="s">
        <v>6243</v>
      </c>
      <c r="BJJ1" s="1" t="s">
        <v>6244</v>
      </c>
      <c r="BJK1" s="1" t="s">
        <v>6245</v>
      </c>
      <c r="BJL1" s="1" t="s">
        <v>6246</v>
      </c>
      <c r="BJM1" s="1" t="s">
        <v>6247</v>
      </c>
      <c r="BJN1" s="1" t="s">
        <v>6248</v>
      </c>
      <c r="BJO1" s="1" t="s">
        <v>6249</v>
      </c>
      <c r="BJP1" s="1" t="s">
        <v>6250</v>
      </c>
      <c r="BJQ1" s="1" t="s">
        <v>6251</v>
      </c>
      <c r="BJR1" s="1" t="s">
        <v>6252</v>
      </c>
      <c r="BJS1" s="1" t="s">
        <v>6253</v>
      </c>
      <c r="BJT1" s="1" t="s">
        <v>6254</v>
      </c>
      <c r="BJU1" s="1" t="s">
        <v>6255</v>
      </c>
      <c r="BJV1" s="1" t="s">
        <v>6256</v>
      </c>
      <c r="BJW1" s="1" t="s">
        <v>6257</v>
      </c>
      <c r="BJX1" s="1" t="s">
        <v>6258</v>
      </c>
      <c r="BJY1" s="1" t="s">
        <v>6259</v>
      </c>
      <c r="BJZ1" s="1" t="s">
        <v>6260</v>
      </c>
      <c r="BKA1" s="1" t="s">
        <v>6261</v>
      </c>
      <c r="BKB1" s="1" t="s">
        <v>6262</v>
      </c>
      <c r="BKC1" s="1" t="s">
        <v>6263</v>
      </c>
      <c r="BKD1" s="1" t="s">
        <v>6264</v>
      </c>
      <c r="BKE1" s="1" t="s">
        <v>6265</v>
      </c>
      <c r="BKF1" s="1" t="s">
        <v>6266</v>
      </c>
      <c r="BKG1" s="1" t="s">
        <v>6267</v>
      </c>
      <c r="BKH1" s="1" t="s">
        <v>6268</v>
      </c>
      <c r="BKI1" s="1" t="s">
        <v>6269</v>
      </c>
      <c r="BKJ1" s="1" t="s">
        <v>6270</v>
      </c>
      <c r="BKK1" s="1" t="s">
        <v>6271</v>
      </c>
      <c r="BKL1" s="1" t="s">
        <v>6272</v>
      </c>
      <c r="BKM1" s="1" t="s">
        <v>6273</v>
      </c>
      <c r="BKN1" s="1" t="s">
        <v>6274</v>
      </c>
      <c r="BKO1" s="1" t="s">
        <v>6275</v>
      </c>
      <c r="BKP1" s="1" t="s">
        <v>6276</v>
      </c>
      <c r="BKQ1" s="1" t="s">
        <v>6277</v>
      </c>
      <c r="BKR1" s="1" t="s">
        <v>6278</v>
      </c>
      <c r="BKS1" s="1" t="s">
        <v>6279</v>
      </c>
      <c r="BKT1" s="1" t="s">
        <v>6280</v>
      </c>
      <c r="BKU1" s="1" t="s">
        <v>6281</v>
      </c>
      <c r="BKV1" s="1" t="s">
        <v>6282</v>
      </c>
      <c r="BKW1" s="1" t="s">
        <v>6283</v>
      </c>
      <c r="BKX1" s="1" t="s">
        <v>6284</v>
      </c>
      <c r="BKY1" s="1" t="s">
        <v>6285</v>
      </c>
      <c r="BKZ1" s="1" t="s">
        <v>6286</v>
      </c>
      <c r="BLA1" s="1" t="s">
        <v>6287</v>
      </c>
      <c r="BLB1" s="1" t="s">
        <v>6288</v>
      </c>
      <c r="BLC1" s="1" t="s">
        <v>6289</v>
      </c>
      <c r="BLD1" s="1" t="s">
        <v>6290</v>
      </c>
      <c r="BLE1" s="1" t="s">
        <v>6291</v>
      </c>
      <c r="BLF1" s="1" t="s">
        <v>6292</v>
      </c>
      <c r="BLG1" s="1" t="s">
        <v>6293</v>
      </c>
      <c r="BLH1" s="1" t="s">
        <v>6294</v>
      </c>
      <c r="BLI1" s="1" t="s">
        <v>6295</v>
      </c>
      <c r="BLJ1" s="1" t="s">
        <v>6296</v>
      </c>
      <c r="BLK1" s="1" t="s">
        <v>6297</v>
      </c>
      <c r="BLL1" s="1" t="s">
        <v>6298</v>
      </c>
      <c r="BLM1" s="1" t="s">
        <v>6299</v>
      </c>
      <c r="BLN1" s="1" t="s">
        <v>6300</v>
      </c>
      <c r="BLO1" s="1" t="s">
        <v>6301</v>
      </c>
      <c r="BLP1" s="1" t="s">
        <v>6302</v>
      </c>
      <c r="BLQ1" s="1" t="s">
        <v>6303</v>
      </c>
      <c r="BLR1" s="1" t="s">
        <v>6304</v>
      </c>
      <c r="BLS1" s="1" t="s">
        <v>6305</v>
      </c>
      <c r="BLT1" s="1" t="s">
        <v>6306</v>
      </c>
      <c r="BLU1" s="1" t="s">
        <v>6307</v>
      </c>
      <c r="BLV1" s="1" t="s">
        <v>6308</v>
      </c>
      <c r="BLW1" s="1" t="s">
        <v>6309</v>
      </c>
      <c r="BLX1" s="1" t="s">
        <v>6310</v>
      </c>
      <c r="BLY1" s="1" t="s">
        <v>6311</v>
      </c>
      <c r="BLZ1" s="1" t="s">
        <v>6312</v>
      </c>
      <c r="BMA1" s="1" t="s">
        <v>6313</v>
      </c>
      <c r="BMB1" s="1" t="s">
        <v>6314</v>
      </c>
      <c r="BMC1" s="1" t="s">
        <v>6315</v>
      </c>
      <c r="BMD1" s="1" t="s">
        <v>6316</v>
      </c>
      <c r="BME1" s="1" t="s">
        <v>6317</v>
      </c>
      <c r="BMF1" s="1" t="s">
        <v>6318</v>
      </c>
      <c r="BMG1" s="1" t="s">
        <v>6319</v>
      </c>
      <c r="BMH1" s="1" t="s">
        <v>6320</v>
      </c>
      <c r="BMI1" s="1" t="s">
        <v>6321</v>
      </c>
      <c r="BMJ1" s="1" t="s">
        <v>6322</v>
      </c>
      <c r="BMK1" s="1" t="s">
        <v>6323</v>
      </c>
      <c r="BML1" s="1" t="s">
        <v>6324</v>
      </c>
      <c r="BMM1" s="1" t="s">
        <v>6325</v>
      </c>
      <c r="BMN1" s="1" t="s">
        <v>6326</v>
      </c>
      <c r="BMO1" s="1" t="s">
        <v>6327</v>
      </c>
      <c r="BMP1" s="1" t="s">
        <v>6328</v>
      </c>
      <c r="BMQ1" s="1" t="s">
        <v>6329</v>
      </c>
      <c r="BMR1" s="1" t="s">
        <v>6330</v>
      </c>
      <c r="BMS1" s="1" t="s">
        <v>6331</v>
      </c>
      <c r="BMT1" s="1" t="s">
        <v>6332</v>
      </c>
      <c r="BMU1" s="1" t="s">
        <v>6333</v>
      </c>
      <c r="BMV1" s="1" t="s">
        <v>6334</v>
      </c>
      <c r="BMW1" s="1" t="s">
        <v>6335</v>
      </c>
      <c r="BMX1" s="1" t="s">
        <v>6336</v>
      </c>
      <c r="BMY1" s="1" t="s">
        <v>6337</v>
      </c>
      <c r="BMZ1" s="1" t="s">
        <v>6338</v>
      </c>
      <c r="BNA1" s="1" t="s">
        <v>6339</v>
      </c>
      <c r="BNB1" s="1" t="s">
        <v>6340</v>
      </c>
      <c r="BNC1" s="1" t="s">
        <v>6341</v>
      </c>
      <c r="BND1" s="1" t="s">
        <v>6342</v>
      </c>
      <c r="BNE1" s="1" t="s">
        <v>6343</v>
      </c>
      <c r="BNF1" s="1" t="s">
        <v>6344</v>
      </c>
      <c r="BNG1" s="1" t="s">
        <v>6345</v>
      </c>
      <c r="BNH1" s="1" t="s">
        <v>6346</v>
      </c>
      <c r="BNI1" s="1" t="s">
        <v>6347</v>
      </c>
      <c r="BNJ1" s="1" t="s">
        <v>6348</v>
      </c>
      <c r="BNK1" s="1" t="s">
        <v>6349</v>
      </c>
      <c r="BNL1" s="1" t="s">
        <v>6350</v>
      </c>
      <c r="BNM1" s="1" t="s">
        <v>6351</v>
      </c>
      <c r="BNN1" s="1" t="s">
        <v>6352</v>
      </c>
      <c r="BNO1" s="1" t="s">
        <v>6353</v>
      </c>
      <c r="BNP1" s="1" t="s">
        <v>6354</v>
      </c>
      <c r="BNQ1" s="1" t="s">
        <v>6355</v>
      </c>
      <c r="BNR1" s="1" t="s">
        <v>6356</v>
      </c>
      <c r="BNS1" s="1" t="s">
        <v>6357</v>
      </c>
      <c r="BNT1" s="1" t="s">
        <v>6358</v>
      </c>
      <c r="BNU1" s="1" t="s">
        <v>6359</v>
      </c>
      <c r="BNV1" s="1" t="s">
        <v>6360</v>
      </c>
      <c r="BNW1" s="1" t="s">
        <v>6361</v>
      </c>
      <c r="BNX1" s="1" t="s">
        <v>6362</v>
      </c>
      <c r="BNY1" s="1" t="s">
        <v>6363</v>
      </c>
      <c r="BNZ1" s="1" t="s">
        <v>6364</v>
      </c>
      <c r="BOA1" s="1" t="s">
        <v>6365</v>
      </c>
      <c r="BOB1" s="1" t="s">
        <v>6366</v>
      </c>
      <c r="BOC1" s="1" t="s">
        <v>6367</v>
      </c>
      <c r="BOD1" s="1" t="s">
        <v>6368</v>
      </c>
      <c r="BOE1" s="1" t="s">
        <v>6369</v>
      </c>
      <c r="BOF1" s="1" t="s">
        <v>6370</v>
      </c>
      <c r="BOG1" s="1" t="s">
        <v>6371</v>
      </c>
      <c r="BOH1" s="1" t="s">
        <v>6372</v>
      </c>
      <c r="BOI1" s="1" t="s">
        <v>6373</v>
      </c>
      <c r="BOJ1" s="1" t="s">
        <v>6374</v>
      </c>
      <c r="BOK1" s="1" t="s">
        <v>6375</v>
      </c>
      <c r="BOL1" s="1" t="s">
        <v>6376</v>
      </c>
      <c r="BOM1" s="1" t="s">
        <v>6377</v>
      </c>
      <c r="BON1" s="1" t="s">
        <v>6378</v>
      </c>
      <c r="BOO1" s="1" t="s">
        <v>6379</v>
      </c>
      <c r="BOP1" s="1" t="s">
        <v>6380</v>
      </c>
      <c r="BOQ1" s="1" t="s">
        <v>6381</v>
      </c>
      <c r="BOR1" s="1" t="s">
        <v>6382</v>
      </c>
      <c r="BOS1" s="1" t="s">
        <v>6383</v>
      </c>
      <c r="BOT1" s="1" t="s">
        <v>6384</v>
      </c>
      <c r="BOU1" s="1" t="s">
        <v>6385</v>
      </c>
      <c r="BOV1" s="1" t="s">
        <v>6386</v>
      </c>
      <c r="BOW1" s="1" t="s">
        <v>6387</v>
      </c>
      <c r="BOX1" s="1" t="s">
        <v>6388</v>
      </c>
      <c r="BOY1" s="1" t="s">
        <v>6389</v>
      </c>
      <c r="BOZ1" s="1" t="s">
        <v>6390</v>
      </c>
      <c r="BPA1" s="1" t="s">
        <v>6391</v>
      </c>
      <c r="BPB1" s="1" t="s">
        <v>6392</v>
      </c>
      <c r="BPC1" s="1" t="s">
        <v>6393</v>
      </c>
      <c r="BPD1" s="1" t="s">
        <v>6394</v>
      </c>
      <c r="BPE1" s="1" t="s">
        <v>6395</v>
      </c>
      <c r="BPF1" s="1" t="s">
        <v>6396</v>
      </c>
      <c r="BPG1" s="1" t="s">
        <v>6397</v>
      </c>
      <c r="BPH1" s="1" t="s">
        <v>6398</v>
      </c>
      <c r="BPI1" s="1" t="s">
        <v>6399</v>
      </c>
      <c r="BPJ1" s="1" t="s">
        <v>6400</v>
      </c>
      <c r="BPK1" s="1" t="s">
        <v>6401</v>
      </c>
      <c r="BPL1" s="1" t="s">
        <v>6402</v>
      </c>
      <c r="BPM1" s="1" t="s">
        <v>6403</v>
      </c>
      <c r="BPN1" s="1" t="s">
        <v>6404</v>
      </c>
      <c r="BPO1" s="1" t="s">
        <v>6405</v>
      </c>
      <c r="BPP1" s="1" t="s">
        <v>6406</v>
      </c>
      <c r="BPQ1" s="1" t="s">
        <v>6407</v>
      </c>
      <c r="BPR1" s="1" t="s">
        <v>6408</v>
      </c>
      <c r="BPS1" s="1" t="s">
        <v>6409</v>
      </c>
      <c r="BPT1" s="1" t="s">
        <v>6410</v>
      </c>
      <c r="BPU1" s="1" t="s">
        <v>6411</v>
      </c>
      <c r="BPV1" s="1" t="s">
        <v>6412</v>
      </c>
      <c r="BPW1" s="1" t="s">
        <v>6413</v>
      </c>
      <c r="BPX1" s="1" t="s">
        <v>6414</v>
      </c>
      <c r="BPY1" s="1" t="s">
        <v>6415</v>
      </c>
      <c r="BPZ1" s="1" t="s">
        <v>6416</v>
      </c>
      <c r="BQA1" s="1" t="s">
        <v>6417</v>
      </c>
      <c r="BQB1" s="1" t="s">
        <v>6418</v>
      </c>
      <c r="BQC1" s="1" t="s">
        <v>6419</v>
      </c>
      <c r="BQD1" s="1" t="s">
        <v>6420</v>
      </c>
      <c r="BQE1" s="1" t="s">
        <v>6421</v>
      </c>
      <c r="BQF1" s="1" t="s">
        <v>6422</v>
      </c>
      <c r="BQG1" s="1" t="s">
        <v>6423</v>
      </c>
      <c r="BQH1" s="1" t="s">
        <v>6424</v>
      </c>
      <c r="BQI1" s="1" t="s">
        <v>6425</v>
      </c>
      <c r="BQJ1" s="1" t="s">
        <v>6426</v>
      </c>
      <c r="BQK1" s="1" t="s">
        <v>6427</v>
      </c>
      <c r="BQL1" s="1" t="s">
        <v>6428</v>
      </c>
      <c r="BQM1" s="1" t="s">
        <v>6429</v>
      </c>
      <c r="BQN1" s="1" t="s">
        <v>6430</v>
      </c>
      <c r="BQO1" s="1" t="s">
        <v>6431</v>
      </c>
      <c r="BQP1" s="1" t="s">
        <v>6432</v>
      </c>
      <c r="BQQ1" s="1" t="s">
        <v>6433</v>
      </c>
      <c r="BQR1" s="1" t="s">
        <v>6434</v>
      </c>
      <c r="BQS1" s="1" t="s">
        <v>6435</v>
      </c>
      <c r="BQT1" s="1" t="s">
        <v>6436</v>
      </c>
      <c r="BQU1" s="1" t="s">
        <v>6437</v>
      </c>
      <c r="BQV1" s="1" t="s">
        <v>6438</v>
      </c>
      <c r="BQW1" s="1" t="s">
        <v>6439</v>
      </c>
      <c r="BQX1" s="1" t="s">
        <v>6440</v>
      </c>
      <c r="BQY1" s="1" t="s">
        <v>6441</v>
      </c>
      <c r="BQZ1" s="1" t="s">
        <v>6442</v>
      </c>
      <c r="BRA1" s="1" t="s">
        <v>6443</v>
      </c>
      <c r="BRB1" s="1" t="s">
        <v>6444</v>
      </c>
      <c r="BRC1" s="1" t="s">
        <v>6445</v>
      </c>
      <c r="BRD1" s="1" t="s">
        <v>6446</v>
      </c>
      <c r="BRE1" s="1" t="s">
        <v>6447</v>
      </c>
      <c r="BRF1" s="1" t="s">
        <v>6448</v>
      </c>
      <c r="BRG1" s="1" t="s">
        <v>6449</v>
      </c>
      <c r="BRH1" s="1" t="s">
        <v>6450</v>
      </c>
      <c r="BRI1" s="1" t="s">
        <v>6451</v>
      </c>
      <c r="BRJ1" s="1" t="s">
        <v>6452</v>
      </c>
      <c r="BRK1" s="1" t="s">
        <v>6453</v>
      </c>
      <c r="BRL1" s="1" t="s">
        <v>6454</v>
      </c>
      <c r="BRM1" s="1" t="s">
        <v>6455</v>
      </c>
      <c r="BRN1" s="1" t="s">
        <v>6456</v>
      </c>
      <c r="BRO1" s="1" t="s">
        <v>6457</v>
      </c>
      <c r="BRP1" s="1" t="s">
        <v>6458</v>
      </c>
      <c r="BRQ1" s="1" t="s">
        <v>6459</v>
      </c>
      <c r="BRR1" s="1" t="s">
        <v>6460</v>
      </c>
      <c r="BRS1" s="1" t="s">
        <v>6461</v>
      </c>
      <c r="BRT1" s="1" t="s">
        <v>6462</v>
      </c>
      <c r="BRU1" s="1" t="s">
        <v>6463</v>
      </c>
      <c r="BRV1" s="1" t="s">
        <v>6464</v>
      </c>
      <c r="BRW1" s="1" t="s">
        <v>6465</v>
      </c>
      <c r="BRX1" s="1" t="s">
        <v>6466</v>
      </c>
      <c r="BRY1" s="1" t="s">
        <v>6467</v>
      </c>
      <c r="BRZ1" s="1" t="s">
        <v>6468</v>
      </c>
      <c r="BSA1" s="1" t="s">
        <v>6469</v>
      </c>
      <c r="BSB1" s="1" t="s">
        <v>6470</v>
      </c>
      <c r="BSC1" s="1" t="s">
        <v>6471</v>
      </c>
      <c r="BSD1" s="1" t="s">
        <v>6472</v>
      </c>
      <c r="BSE1" s="1" t="s">
        <v>6473</v>
      </c>
      <c r="BSF1" s="1" t="s">
        <v>6474</v>
      </c>
      <c r="BSG1" s="1" t="s">
        <v>6475</v>
      </c>
      <c r="BSH1" s="1" t="s">
        <v>6476</v>
      </c>
      <c r="BSI1" s="1" t="s">
        <v>6477</v>
      </c>
      <c r="BSJ1" s="1" t="s">
        <v>6478</v>
      </c>
      <c r="BSK1" s="1" t="s">
        <v>6479</v>
      </c>
      <c r="BSL1" s="1" t="s">
        <v>6480</v>
      </c>
      <c r="BSM1" s="1" t="s">
        <v>6481</v>
      </c>
      <c r="BSN1" s="1" t="s">
        <v>6482</v>
      </c>
      <c r="BSO1" s="1" t="s">
        <v>6483</v>
      </c>
      <c r="BSP1" s="1" t="s">
        <v>6484</v>
      </c>
      <c r="BSQ1" s="1" t="s">
        <v>6485</v>
      </c>
      <c r="BSR1" s="1" t="s">
        <v>6486</v>
      </c>
      <c r="BSS1" s="1" t="s">
        <v>6487</v>
      </c>
      <c r="BST1" s="1" t="s">
        <v>6488</v>
      </c>
      <c r="BSU1" s="1" t="s">
        <v>6489</v>
      </c>
      <c r="BSV1" s="1" t="s">
        <v>6490</v>
      </c>
      <c r="BSW1" s="1" t="s">
        <v>6491</v>
      </c>
      <c r="BSX1" s="1" t="s">
        <v>6492</v>
      </c>
      <c r="BSY1" s="1" t="s">
        <v>6493</v>
      </c>
      <c r="BSZ1" s="1" t="s">
        <v>6494</v>
      </c>
      <c r="BTA1" s="1" t="s">
        <v>6495</v>
      </c>
      <c r="BTB1" s="1" t="s">
        <v>6496</v>
      </c>
      <c r="BTC1" s="1" t="s">
        <v>6497</v>
      </c>
      <c r="BTD1" s="1" t="s">
        <v>6498</v>
      </c>
      <c r="BTE1" s="1" t="s">
        <v>6499</v>
      </c>
      <c r="BTF1" s="1" t="s">
        <v>6500</v>
      </c>
      <c r="BTG1" s="1" t="s">
        <v>6501</v>
      </c>
      <c r="BTH1" s="1" t="s">
        <v>6502</v>
      </c>
      <c r="BTI1" s="1" t="s">
        <v>6503</v>
      </c>
      <c r="BTJ1" s="1" t="s">
        <v>6504</v>
      </c>
      <c r="BTK1" s="1" t="s">
        <v>6505</v>
      </c>
      <c r="BTL1" s="1" t="s">
        <v>6506</v>
      </c>
      <c r="BTM1" s="1" t="s">
        <v>6507</v>
      </c>
      <c r="BTN1" s="1" t="s">
        <v>6508</v>
      </c>
      <c r="BTO1" s="1" t="s">
        <v>6509</v>
      </c>
      <c r="BTP1" s="1" t="s">
        <v>6510</v>
      </c>
      <c r="BTQ1" s="1" t="s">
        <v>6511</v>
      </c>
      <c r="BTR1" s="1" t="s">
        <v>6512</v>
      </c>
      <c r="BTS1" s="1" t="s">
        <v>6513</v>
      </c>
      <c r="BTT1" s="1" t="s">
        <v>6514</v>
      </c>
      <c r="BTU1" s="1" t="s">
        <v>6515</v>
      </c>
      <c r="BTV1" s="1" t="s">
        <v>6516</v>
      </c>
      <c r="BTW1" s="1" t="s">
        <v>6517</v>
      </c>
      <c r="BTX1" s="1" t="s">
        <v>6518</v>
      </c>
      <c r="BTY1" s="1" t="s">
        <v>6519</v>
      </c>
      <c r="BTZ1" s="1" t="s">
        <v>6520</v>
      </c>
      <c r="BUA1" s="1" t="s">
        <v>6521</v>
      </c>
      <c r="BUB1" s="1" t="s">
        <v>6522</v>
      </c>
      <c r="BUC1" s="1" t="s">
        <v>6523</v>
      </c>
      <c r="BUD1" s="1" t="s">
        <v>6524</v>
      </c>
      <c r="BUE1" s="1" t="s">
        <v>6525</v>
      </c>
      <c r="BUF1" s="1" t="s">
        <v>6526</v>
      </c>
      <c r="BUG1" s="1" t="s">
        <v>6527</v>
      </c>
      <c r="BUH1" s="1" t="s">
        <v>6528</v>
      </c>
      <c r="BUI1" s="1" t="s">
        <v>6529</v>
      </c>
      <c r="BUJ1" s="1" t="s">
        <v>6530</v>
      </c>
      <c r="BUK1" s="1" t="s">
        <v>6531</v>
      </c>
      <c r="BUL1" s="1" t="s">
        <v>6532</v>
      </c>
      <c r="BUM1" s="1" t="s">
        <v>6533</v>
      </c>
      <c r="BUN1" s="1" t="s">
        <v>6534</v>
      </c>
      <c r="BUO1" s="1" t="s">
        <v>6535</v>
      </c>
      <c r="BUP1" s="1" t="s">
        <v>6536</v>
      </c>
      <c r="BUQ1" s="1" t="s">
        <v>6537</v>
      </c>
      <c r="BUR1" s="1" t="s">
        <v>6538</v>
      </c>
      <c r="BUS1" s="1" t="s">
        <v>6539</v>
      </c>
      <c r="BUT1" s="1" t="s">
        <v>6540</v>
      </c>
      <c r="BUU1" s="1" t="s">
        <v>6541</v>
      </c>
      <c r="BUV1" s="1" t="s">
        <v>6542</v>
      </c>
      <c r="BUW1" s="1" t="s">
        <v>6543</v>
      </c>
      <c r="BUX1" s="1" t="s">
        <v>6544</v>
      </c>
      <c r="BUY1" s="1" t="s">
        <v>6545</v>
      </c>
      <c r="BUZ1" s="1" t="s">
        <v>6546</v>
      </c>
      <c r="BVA1" s="1" t="s">
        <v>6547</v>
      </c>
      <c r="BVB1" s="1" t="s">
        <v>6548</v>
      </c>
      <c r="BVC1" s="1" t="s">
        <v>6549</v>
      </c>
      <c r="BVD1" s="1" t="s">
        <v>6550</v>
      </c>
      <c r="BVE1" s="1" t="s">
        <v>6551</v>
      </c>
      <c r="BVF1" s="1" t="s">
        <v>6552</v>
      </c>
      <c r="BVG1" s="1" t="s">
        <v>6553</v>
      </c>
      <c r="BVH1" s="1" t="s">
        <v>6554</v>
      </c>
      <c r="BVI1" s="1" t="s">
        <v>6555</v>
      </c>
      <c r="BVJ1" s="1" t="s">
        <v>6556</v>
      </c>
      <c r="BVK1" s="1" t="s">
        <v>6557</v>
      </c>
      <c r="BVL1" s="1" t="s">
        <v>6558</v>
      </c>
      <c r="BVM1" s="1" t="s">
        <v>6559</v>
      </c>
      <c r="BVN1" s="1" t="s">
        <v>6560</v>
      </c>
      <c r="BVO1" s="1" t="s">
        <v>6561</v>
      </c>
      <c r="BVP1" s="1" t="s">
        <v>6562</v>
      </c>
      <c r="BVQ1" s="1" t="s">
        <v>6563</v>
      </c>
      <c r="BVR1" s="1" t="s">
        <v>6564</v>
      </c>
      <c r="BVS1" s="1" t="s">
        <v>6565</v>
      </c>
      <c r="BVT1" s="1" t="s">
        <v>6566</v>
      </c>
      <c r="BVU1" s="1" t="s">
        <v>6567</v>
      </c>
      <c r="BVV1" s="1" t="s">
        <v>6568</v>
      </c>
      <c r="BVW1" s="1" t="s">
        <v>6569</v>
      </c>
      <c r="BVX1" s="1" t="s">
        <v>6570</v>
      </c>
      <c r="BVY1" s="1" t="s">
        <v>6571</v>
      </c>
      <c r="BVZ1" s="1" t="s">
        <v>6572</v>
      </c>
      <c r="BWA1" s="1" t="s">
        <v>6573</v>
      </c>
      <c r="BWB1" s="1" t="s">
        <v>6574</v>
      </c>
      <c r="BWC1" s="1" t="s">
        <v>6575</v>
      </c>
      <c r="BWD1" s="1" t="s">
        <v>6576</v>
      </c>
      <c r="BWE1" s="1" t="s">
        <v>6577</v>
      </c>
      <c r="BWF1" s="1" t="s">
        <v>6578</v>
      </c>
      <c r="BWG1" s="1" t="s">
        <v>6579</v>
      </c>
      <c r="BWH1" s="1" t="s">
        <v>6580</v>
      </c>
      <c r="BWI1" s="1" t="s">
        <v>6581</v>
      </c>
      <c r="BWJ1" s="1" t="s">
        <v>6582</v>
      </c>
      <c r="BWK1" s="1" t="s">
        <v>6583</v>
      </c>
      <c r="BWL1" s="1" t="s">
        <v>6584</v>
      </c>
      <c r="BWM1" s="1" t="s">
        <v>6585</v>
      </c>
      <c r="BWN1" s="1" t="s">
        <v>6586</v>
      </c>
      <c r="BWO1" s="1" t="s">
        <v>6587</v>
      </c>
      <c r="BWP1" s="1" t="s">
        <v>6588</v>
      </c>
      <c r="BWQ1" s="1" t="s">
        <v>6589</v>
      </c>
      <c r="BWR1" s="1" t="s">
        <v>6590</v>
      </c>
      <c r="BWS1" s="1" t="s">
        <v>6591</v>
      </c>
      <c r="BWT1" s="1" t="s">
        <v>6592</v>
      </c>
      <c r="BWU1" s="1" t="s">
        <v>6593</v>
      </c>
      <c r="BWV1" s="1" t="s">
        <v>6594</v>
      </c>
      <c r="BWW1" s="1" t="s">
        <v>6595</v>
      </c>
      <c r="BWX1" s="1" t="s">
        <v>6596</v>
      </c>
      <c r="BWY1" s="1" t="s">
        <v>6597</v>
      </c>
      <c r="BWZ1" s="1" t="s">
        <v>6598</v>
      </c>
      <c r="BXA1" s="1" t="s">
        <v>6599</v>
      </c>
      <c r="BXB1" s="1" t="s">
        <v>6600</v>
      </c>
      <c r="BXC1" s="1" t="s">
        <v>6601</v>
      </c>
      <c r="BXD1" s="1" t="s">
        <v>6602</v>
      </c>
      <c r="BXE1" s="1" t="s">
        <v>6603</v>
      </c>
      <c r="BXF1" s="1" t="s">
        <v>6604</v>
      </c>
      <c r="BXG1" s="1" t="s">
        <v>6605</v>
      </c>
      <c r="BXH1" s="1" t="s">
        <v>6606</v>
      </c>
      <c r="BXI1" s="1" t="s">
        <v>6607</v>
      </c>
      <c r="BXJ1" s="1" t="s">
        <v>6608</v>
      </c>
      <c r="BXK1" s="1" t="s">
        <v>6609</v>
      </c>
      <c r="BXL1" s="1" t="s">
        <v>6610</v>
      </c>
      <c r="BXM1" s="1" t="s">
        <v>6611</v>
      </c>
      <c r="BXN1" s="1" t="s">
        <v>6612</v>
      </c>
      <c r="BXO1" s="1" t="s">
        <v>6613</v>
      </c>
      <c r="BXP1" s="1" t="s">
        <v>6614</v>
      </c>
      <c r="BXQ1" s="1" t="s">
        <v>6615</v>
      </c>
      <c r="BXR1" s="1" t="s">
        <v>6616</v>
      </c>
      <c r="BXS1" s="1" t="s">
        <v>6617</v>
      </c>
      <c r="BXT1" s="1" t="s">
        <v>6618</v>
      </c>
      <c r="BXU1" s="1" t="s">
        <v>6619</v>
      </c>
      <c r="BXV1" s="1" t="s">
        <v>6620</v>
      </c>
      <c r="BXW1" s="1" t="s">
        <v>6621</v>
      </c>
      <c r="BXX1" s="1" t="s">
        <v>6622</v>
      </c>
      <c r="BXY1" s="1" t="s">
        <v>6623</v>
      </c>
      <c r="BXZ1" s="1" t="s">
        <v>6624</v>
      </c>
      <c r="BYA1" s="1" t="s">
        <v>6625</v>
      </c>
      <c r="BYB1" s="1" t="s">
        <v>6626</v>
      </c>
      <c r="BYC1" s="1" t="s">
        <v>6627</v>
      </c>
      <c r="BYD1" s="1" t="s">
        <v>6628</v>
      </c>
      <c r="BYE1" s="1" t="s">
        <v>6629</v>
      </c>
      <c r="BYF1" s="1" t="s">
        <v>6630</v>
      </c>
      <c r="BYG1" s="1" t="s">
        <v>6631</v>
      </c>
      <c r="BYH1" s="1" t="s">
        <v>6632</v>
      </c>
      <c r="BYI1" s="1" t="s">
        <v>6633</v>
      </c>
      <c r="BYJ1" s="1" t="s">
        <v>6634</v>
      </c>
      <c r="BYK1" s="1" t="s">
        <v>6635</v>
      </c>
      <c r="BYL1" s="1" t="s">
        <v>6636</v>
      </c>
      <c r="BYM1" s="1" t="s">
        <v>6637</v>
      </c>
      <c r="BYN1" s="1" t="s">
        <v>6638</v>
      </c>
      <c r="BYO1" s="1" t="s">
        <v>6639</v>
      </c>
      <c r="BYP1" s="1" t="s">
        <v>6640</v>
      </c>
      <c r="BYQ1" s="1" t="s">
        <v>6641</v>
      </c>
      <c r="BYR1" s="1" t="s">
        <v>6642</v>
      </c>
      <c r="BYS1" s="1" t="s">
        <v>6643</v>
      </c>
      <c r="BYT1" s="1" t="s">
        <v>6644</v>
      </c>
      <c r="BYU1" s="1" t="s">
        <v>6645</v>
      </c>
      <c r="BYV1" s="1" t="s">
        <v>6646</v>
      </c>
      <c r="BYW1" s="1" t="s">
        <v>6647</v>
      </c>
      <c r="BYX1" s="1" t="s">
        <v>6648</v>
      </c>
      <c r="BYY1" s="1" t="s">
        <v>6649</v>
      </c>
      <c r="BYZ1" s="1" t="s">
        <v>6650</v>
      </c>
      <c r="BZA1" s="1" t="s">
        <v>6651</v>
      </c>
      <c r="BZB1" s="1" t="s">
        <v>6652</v>
      </c>
      <c r="BZC1" s="1" t="s">
        <v>6653</v>
      </c>
      <c r="BZD1" s="1" t="s">
        <v>6654</v>
      </c>
      <c r="BZE1" s="1" t="s">
        <v>6655</v>
      </c>
      <c r="BZF1" s="1" t="s">
        <v>6656</v>
      </c>
      <c r="BZG1" s="1" t="s">
        <v>6657</v>
      </c>
      <c r="BZH1" s="1" t="s">
        <v>6658</v>
      </c>
      <c r="BZI1" s="1" t="s">
        <v>6659</v>
      </c>
      <c r="BZJ1" s="1" t="s">
        <v>6660</v>
      </c>
      <c r="BZK1" s="1" t="s">
        <v>6661</v>
      </c>
      <c r="BZL1" s="1" t="s">
        <v>6662</v>
      </c>
      <c r="BZM1" s="1" t="s">
        <v>6663</v>
      </c>
      <c r="BZN1" s="1" t="s">
        <v>6664</v>
      </c>
      <c r="BZO1" s="1" t="s">
        <v>6665</v>
      </c>
      <c r="BZP1" s="1" t="s">
        <v>6666</v>
      </c>
      <c r="BZQ1" s="1" t="s">
        <v>6667</v>
      </c>
      <c r="BZR1" s="1" t="s">
        <v>6668</v>
      </c>
      <c r="BZS1" s="1" t="s">
        <v>6669</v>
      </c>
      <c r="BZT1" s="1" t="s">
        <v>6670</v>
      </c>
      <c r="BZU1" s="1" t="s">
        <v>6671</v>
      </c>
      <c r="BZV1" s="1" t="s">
        <v>6672</v>
      </c>
      <c r="BZW1" s="1" t="s">
        <v>6673</v>
      </c>
      <c r="BZX1" s="1" t="s">
        <v>6674</v>
      </c>
      <c r="BZY1" s="1" t="s">
        <v>6675</v>
      </c>
      <c r="BZZ1" s="1" t="s">
        <v>6676</v>
      </c>
      <c r="CAA1" s="1" t="s">
        <v>6677</v>
      </c>
      <c r="CAB1" s="1" t="s">
        <v>6678</v>
      </c>
      <c r="CAC1" s="1" t="s">
        <v>6679</v>
      </c>
      <c r="CAD1" s="1" t="s">
        <v>6680</v>
      </c>
      <c r="CAE1" s="1" t="s">
        <v>6681</v>
      </c>
      <c r="CAF1" s="1" t="s">
        <v>6682</v>
      </c>
      <c r="CAG1" s="1" t="s">
        <v>6683</v>
      </c>
      <c r="CAH1" s="1" t="s">
        <v>6684</v>
      </c>
      <c r="CAI1" s="1" t="s">
        <v>6685</v>
      </c>
      <c r="CAJ1" s="1" t="s">
        <v>6686</v>
      </c>
      <c r="CAK1" s="1" t="s">
        <v>6687</v>
      </c>
      <c r="CAL1" s="1" t="s">
        <v>6688</v>
      </c>
      <c r="CAM1" s="1" t="s">
        <v>6689</v>
      </c>
      <c r="CAN1" s="1" t="s">
        <v>6690</v>
      </c>
      <c r="CAO1" s="1" t="s">
        <v>6691</v>
      </c>
      <c r="CAP1" s="1" t="s">
        <v>6692</v>
      </c>
      <c r="CAQ1" s="1" t="s">
        <v>6693</v>
      </c>
      <c r="CAR1" s="1" t="s">
        <v>6694</v>
      </c>
      <c r="CAS1" s="1" t="s">
        <v>6695</v>
      </c>
      <c r="CAT1" s="1" t="s">
        <v>6696</v>
      </c>
      <c r="CAU1" s="1" t="s">
        <v>6697</v>
      </c>
      <c r="CAV1" s="1" t="s">
        <v>6698</v>
      </c>
      <c r="CAW1" s="1" t="s">
        <v>6699</v>
      </c>
      <c r="CAX1" s="1" t="s">
        <v>6700</v>
      </c>
      <c r="CAY1" s="1" t="s">
        <v>6701</v>
      </c>
      <c r="CAZ1" s="1" t="s">
        <v>6702</v>
      </c>
      <c r="CBA1" s="1" t="s">
        <v>6703</v>
      </c>
      <c r="CBB1" s="1" t="s">
        <v>6704</v>
      </c>
      <c r="CBC1" s="1" t="s">
        <v>6705</v>
      </c>
      <c r="CBD1" s="1" t="s">
        <v>6706</v>
      </c>
      <c r="CBE1" s="1" t="s">
        <v>6707</v>
      </c>
      <c r="CBF1" s="1" t="s">
        <v>6708</v>
      </c>
      <c r="CBG1" s="1" t="s">
        <v>6709</v>
      </c>
      <c r="CBH1" s="1" t="s">
        <v>6710</v>
      </c>
      <c r="CBI1" s="1" t="s">
        <v>6711</v>
      </c>
      <c r="CBJ1" s="1" t="s">
        <v>6712</v>
      </c>
      <c r="CBK1" s="1" t="s">
        <v>6713</v>
      </c>
      <c r="CBL1" s="1" t="s">
        <v>6714</v>
      </c>
      <c r="CBM1" s="1" t="s">
        <v>6715</v>
      </c>
      <c r="CBN1" s="1" t="s">
        <v>6716</v>
      </c>
      <c r="CBO1" s="1" t="s">
        <v>6717</v>
      </c>
      <c r="CBP1" s="1" t="s">
        <v>6718</v>
      </c>
      <c r="CBQ1" s="1" t="s">
        <v>6719</v>
      </c>
      <c r="CBR1" s="1" t="s">
        <v>6720</v>
      </c>
      <c r="CBS1" s="1" t="s">
        <v>6721</v>
      </c>
      <c r="CBT1" s="1" t="s">
        <v>6722</v>
      </c>
      <c r="CBU1" s="1" t="s">
        <v>6723</v>
      </c>
      <c r="CBV1" s="1" t="s">
        <v>6724</v>
      </c>
      <c r="CBW1" s="1" t="s">
        <v>6725</v>
      </c>
      <c r="CBX1" s="1" t="s">
        <v>6726</v>
      </c>
      <c r="CBY1" s="1" t="s">
        <v>6727</v>
      </c>
      <c r="CBZ1" s="1" t="s">
        <v>6728</v>
      </c>
      <c r="CCA1" s="1" t="s">
        <v>6729</v>
      </c>
      <c r="CCB1" s="1" t="s">
        <v>6730</v>
      </c>
      <c r="CCC1" s="1" t="s">
        <v>6731</v>
      </c>
      <c r="CCD1" s="1" t="s">
        <v>6732</v>
      </c>
      <c r="CCE1" s="1" t="s">
        <v>6733</v>
      </c>
      <c r="CCF1" s="1" t="s">
        <v>6734</v>
      </c>
      <c r="CCG1" s="1" t="s">
        <v>6735</v>
      </c>
      <c r="CCH1" s="1" t="s">
        <v>6736</v>
      </c>
      <c r="CCI1" s="1" t="s">
        <v>6737</v>
      </c>
      <c r="CCJ1" s="1" t="s">
        <v>6738</v>
      </c>
      <c r="CCK1" s="1" t="s">
        <v>6739</v>
      </c>
      <c r="CCL1" s="1" t="s">
        <v>6740</v>
      </c>
      <c r="CCM1" s="1" t="s">
        <v>6741</v>
      </c>
      <c r="CCN1" s="1" t="s">
        <v>6742</v>
      </c>
      <c r="CCO1" s="1" t="s">
        <v>6743</v>
      </c>
      <c r="CCP1" s="1" t="s">
        <v>6744</v>
      </c>
      <c r="CCQ1" s="1" t="s">
        <v>6745</v>
      </c>
      <c r="CCR1" s="1" t="s">
        <v>6746</v>
      </c>
      <c r="CCS1" s="1" t="s">
        <v>6747</v>
      </c>
      <c r="CCT1" s="1" t="s">
        <v>6748</v>
      </c>
      <c r="CCU1" s="1" t="s">
        <v>6749</v>
      </c>
      <c r="CCV1" s="1" t="s">
        <v>6750</v>
      </c>
      <c r="CCW1" s="1" t="s">
        <v>6751</v>
      </c>
      <c r="CCX1" s="1" t="s">
        <v>6752</v>
      </c>
      <c r="CCY1" s="1" t="s">
        <v>6753</v>
      </c>
      <c r="CCZ1" s="1" t="s">
        <v>6754</v>
      </c>
      <c r="CDA1" s="1" t="s">
        <v>6755</v>
      </c>
      <c r="CDB1" s="1" t="s">
        <v>6756</v>
      </c>
      <c r="CDC1" s="1" t="s">
        <v>6757</v>
      </c>
      <c r="CDD1" s="1" t="s">
        <v>6758</v>
      </c>
      <c r="CDE1" s="1" t="s">
        <v>6759</v>
      </c>
      <c r="CDF1" s="1" t="s">
        <v>6760</v>
      </c>
      <c r="CDG1" s="1" t="s">
        <v>6761</v>
      </c>
      <c r="CDH1" s="1" t="s">
        <v>6762</v>
      </c>
      <c r="CDI1" s="1" t="s">
        <v>6763</v>
      </c>
      <c r="CDJ1" s="1" t="s">
        <v>6764</v>
      </c>
      <c r="CDK1" s="1" t="s">
        <v>6765</v>
      </c>
      <c r="CDL1" s="1" t="s">
        <v>6766</v>
      </c>
      <c r="CDM1" s="1" t="s">
        <v>6767</v>
      </c>
      <c r="CDN1" s="1" t="s">
        <v>6768</v>
      </c>
      <c r="CDO1" s="1" t="s">
        <v>6769</v>
      </c>
      <c r="CDP1" s="1" t="s">
        <v>6770</v>
      </c>
      <c r="CDQ1" s="1" t="s">
        <v>6771</v>
      </c>
      <c r="CDR1" s="1" t="s">
        <v>6772</v>
      </c>
      <c r="CDS1" s="1" t="s">
        <v>6773</v>
      </c>
      <c r="CDT1" s="1" t="s">
        <v>6774</v>
      </c>
      <c r="CDU1" s="1" t="s">
        <v>6775</v>
      </c>
      <c r="CDV1" s="1" t="s">
        <v>6776</v>
      </c>
      <c r="CDW1" s="1" t="s">
        <v>6777</v>
      </c>
      <c r="CDX1" s="1" t="s">
        <v>6778</v>
      </c>
      <c r="CDY1" s="1" t="s">
        <v>6779</v>
      </c>
      <c r="CDZ1" s="1" t="s">
        <v>6780</v>
      </c>
      <c r="CEA1" s="1" t="s">
        <v>6781</v>
      </c>
      <c r="CEB1" s="1" t="s">
        <v>6782</v>
      </c>
      <c r="CEC1" s="1" t="s">
        <v>6783</v>
      </c>
      <c r="CED1" s="1" t="s">
        <v>6784</v>
      </c>
      <c r="CEE1" s="1" t="s">
        <v>6785</v>
      </c>
      <c r="CEF1" s="1" t="s">
        <v>6786</v>
      </c>
      <c r="CEG1" s="1" t="s">
        <v>6787</v>
      </c>
      <c r="CEH1" s="1" t="s">
        <v>6788</v>
      </c>
      <c r="CEI1" s="1" t="s">
        <v>6789</v>
      </c>
      <c r="CEJ1" s="1" t="s">
        <v>6790</v>
      </c>
      <c r="CEK1" s="1" t="s">
        <v>6791</v>
      </c>
      <c r="CEL1" s="1" t="s">
        <v>6792</v>
      </c>
      <c r="CEM1" s="1" t="s">
        <v>6793</v>
      </c>
      <c r="CEN1" s="1" t="s">
        <v>6794</v>
      </c>
      <c r="CEO1" s="1" t="s">
        <v>6795</v>
      </c>
      <c r="CEP1" s="1" t="s">
        <v>6796</v>
      </c>
      <c r="CEQ1" s="1" t="s">
        <v>6797</v>
      </c>
      <c r="CER1" s="1" t="s">
        <v>6798</v>
      </c>
      <c r="CES1" s="1" t="s">
        <v>6799</v>
      </c>
      <c r="CET1" s="1" t="s">
        <v>6800</v>
      </c>
      <c r="CEU1" s="1" t="s">
        <v>6801</v>
      </c>
      <c r="CEV1" s="1" t="s">
        <v>6802</v>
      </c>
      <c r="CEW1" s="1" t="s">
        <v>6803</v>
      </c>
      <c r="CEX1" s="1" t="s">
        <v>6804</v>
      </c>
      <c r="CEY1" s="1" t="s">
        <v>6805</v>
      </c>
      <c r="CEZ1" s="1" t="s">
        <v>6806</v>
      </c>
      <c r="CFA1" s="1" t="s">
        <v>6807</v>
      </c>
      <c r="CFB1" s="1" t="s">
        <v>6808</v>
      </c>
      <c r="CFC1" s="1" t="s">
        <v>6809</v>
      </c>
      <c r="CFD1" s="1" t="s">
        <v>6810</v>
      </c>
      <c r="CFE1" s="1" t="s">
        <v>6811</v>
      </c>
      <c r="CFF1" s="1" t="s">
        <v>6812</v>
      </c>
      <c r="CFG1" s="1" t="s">
        <v>6813</v>
      </c>
      <c r="CFH1" s="1" t="s">
        <v>6814</v>
      </c>
      <c r="CFI1" s="1" t="s">
        <v>6815</v>
      </c>
      <c r="CFJ1" s="1" t="s">
        <v>6816</v>
      </c>
      <c r="CFK1" s="1" t="s">
        <v>6817</v>
      </c>
      <c r="CFL1" s="1" t="s">
        <v>6818</v>
      </c>
      <c r="CFM1" s="1" t="s">
        <v>6819</v>
      </c>
      <c r="CFN1" s="1" t="s">
        <v>6820</v>
      </c>
      <c r="CFO1" s="1" t="s">
        <v>6821</v>
      </c>
      <c r="CFP1" s="1" t="s">
        <v>6822</v>
      </c>
      <c r="CFQ1" s="1" t="s">
        <v>6823</v>
      </c>
      <c r="CFR1" s="1" t="s">
        <v>6824</v>
      </c>
      <c r="CFS1" s="1" t="s">
        <v>6825</v>
      </c>
      <c r="CFT1" s="1" t="s">
        <v>6826</v>
      </c>
      <c r="CFU1" s="1" t="s">
        <v>6827</v>
      </c>
      <c r="CFV1" s="1" t="s">
        <v>6828</v>
      </c>
      <c r="CFW1" s="1" t="s">
        <v>6829</v>
      </c>
      <c r="CFX1" s="1" t="s">
        <v>6830</v>
      </c>
      <c r="CFY1" s="1" t="s">
        <v>6831</v>
      </c>
      <c r="CFZ1" s="1" t="s">
        <v>6832</v>
      </c>
      <c r="CGA1" s="1" t="s">
        <v>6833</v>
      </c>
      <c r="CGB1" s="1" t="s">
        <v>6834</v>
      </c>
      <c r="CGC1" s="1" t="s">
        <v>6835</v>
      </c>
      <c r="CGD1" s="1" t="s">
        <v>6836</v>
      </c>
      <c r="CGE1" s="1" t="s">
        <v>6837</v>
      </c>
      <c r="CGF1" s="1" t="s">
        <v>6838</v>
      </c>
      <c r="CGG1" s="1" t="s">
        <v>6839</v>
      </c>
      <c r="CGH1" s="1" t="s">
        <v>6840</v>
      </c>
      <c r="CGI1" s="1" t="s">
        <v>6841</v>
      </c>
      <c r="CGJ1" s="1" t="s">
        <v>6842</v>
      </c>
      <c r="CGK1" s="1" t="s">
        <v>6843</v>
      </c>
      <c r="CGL1" s="1" t="s">
        <v>6844</v>
      </c>
      <c r="CGM1" s="1" t="s">
        <v>6845</v>
      </c>
      <c r="CGN1" s="1" t="s">
        <v>6846</v>
      </c>
      <c r="CGO1" s="1" t="s">
        <v>6847</v>
      </c>
      <c r="CGP1" s="1" t="s">
        <v>6848</v>
      </c>
      <c r="CGQ1" s="1" t="s">
        <v>6849</v>
      </c>
      <c r="CGR1" s="1" t="s">
        <v>6850</v>
      </c>
      <c r="CGS1" s="1" t="s">
        <v>6851</v>
      </c>
      <c r="CGT1" s="1" t="s">
        <v>6852</v>
      </c>
      <c r="CGU1" s="1" t="s">
        <v>6853</v>
      </c>
      <c r="CGV1" s="1" t="s">
        <v>6854</v>
      </c>
      <c r="CGW1" s="1" t="s">
        <v>6855</v>
      </c>
      <c r="CGX1" s="1" t="s">
        <v>6856</v>
      </c>
      <c r="CGY1" s="1" t="s">
        <v>6857</v>
      </c>
      <c r="CGZ1" s="1" t="s">
        <v>6858</v>
      </c>
      <c r="CHA1" s="1" t="s">
        <v>6859</v>
      </c>
      <c r="CHB1" s="1" t="s">
        <v>6860</v>
      </c>
      <c r="CHC1" s="1" t="s">
        <v>6861</v>
      </c>
      <c r="CHD1" s="1" t="s">
        <v>6862</v>
      </c>
      <c r="CHE1" s="1" t="s">
        <v>6863</v>
      </c>
      <c r="CHF1" s="1" t="s">
        <v>6864</v>
      </c>
      <c r="CHG1" s="1" t="s">
        <v>6865</v>
      </c>
      <c r="CHH1" s="1" t="s">
        <v>6866</v>
      </c>
      <c r="CHI1" s="1" t="s">
        <v>6867</v>
      </c>
      <c r="CHJ1" s="1" t="s">
        <v>6868</v>
      </c>
      <c r="CHK1" s="1" t="s">
        <v>6869</v>
      </c>
      <c r="CHL1" s="1" t="s">
        <v>6870</v>
      </c>
      <c r="CHM1" s="1" t="s">
        <v>6871</v>
      </c>
      <c r="CHN1" s="1" t="s">
        <v>6872</v>
      </c>
      <c r="CHO1" s="1" t="s">
        <v>6873</v>
      </c>
      <c r="CHP1" s="1" t="s">
        <v>6874</v>
      </c>
      <c r="CHQ1" s="1" t="s">
        <v>6875</v>
      </c>
      <c r="CHR1" s="1" t="s">
        <v>6876</v>
      </c>
      <c r="CHS1" s="1" t="s">
        <v>6877</v>
      </c>
      <c r="CHT1" s="1" t="s">
        <v>6878</v>
      </c>
      <c r="CHU1" s="1" t="s">
        <v>6879</v>
      </c>
      <c r="CHV1" s="1" t="s">
        <v>6880</v>
      </c>
      <c r="CHW1" s="1" t="s">
        <v>6881</v>
      </c>
      <c r="CHX1" s="1" t="s">
        <v>6882</v>
      </c>
      <c r="CHY1" s="1" t="s">
        <v>6883</v>
      </c>
      <c r="CHZ1" s="1" t="s">
        <v>6884</v>
      </c>
      <c r="CIA1" s="1" t="s">
        <v>6885</v>
      </c>
      <c r="CIB1" s="1" t="s">
        <v>6886</v>
      </c>
      <c r="CIC1" s="1" t="s">
        <v>6887</v>
      </c>
      <c r="CID1" s="1" t="s">
        <v>6888</v>
      </c>
      <c r="CIE1" s="1" t="s">
        <v>6889</v>
      </c>
      <c r="CIF1" s="1" t="s">
        <v>6890</v>
      </c>
      <c r="CIG1" s="1" t="s">
        <v>6891</v>
      </c>
      <c r="CIH1" s="1" t="s">
        <v>6892</v>
      </c>
      <c r="CII1" s="1" t="s">
        <v>6893</v>
      </c>
      <c r="CIJ1" s="1" t="s">
        <v>6894</v>
      </c>
      <c r="CIK1" s="1" t="s">
        <v>6895</v>
      </c>
      <c r="CIL1" s="1" t="s">
        <v>6896</v>
      </c>
      <c r="CIM1" s="1" t="s">
        <v>6897</v>
      </c>
      <c r="CIN1" s="1" t="s">
        <v>6898</v>
      </c>
      <c r="CIO1" s="1" t="s">
        <v>6899</v>
      </c>
      <c r="CIP1" s="1" t="s">
        <v>6900</v>
      </c>
      <c r="CIQ1" s="1" t="s">
        <v>6901</v>
      </c>
      <c r="CIR1" s="1" t="s">
        <v>6902</v>
      </c>
      <c r="CIS1" s="1" t="s">
        <v>6903</v>
      </c>
      <c r="CIT1" s="1" t="s">
        <v>6904</v>
      </c>
      <c r="CIU1" s="1" t="s">
        <v>6905</v>
      </c>
      <c r="CIV1" s="1" t="s">
        <v>6906</v>
      </c>
      <c r="CIW1" s="1" t="s">
        <v>6907</v>
      </c>
      <c r="CIX1" s="1" t="s">
        <v>6908</v>
      </c>
      <c r="CIY1" s="1" t="s">
        <v>6909</v>
      </c>
      <c r="CIZ1" s="1" t="s">
        <v>6910</v>
      </c>
      <c r="CJA1" s="1" t="s">
        <v>6911</v>
      </c>
      <c r="CJB1" s="1" t="s">
        <v>6912</v>
      </c>
      <c r="CJC1" s="1" t="s">
        <v>6913</v>
      </c>
      <c r="CJD1" s="1" t="s">
        <v>6914</v>
      </c>
      <c r="CJE1" s="1" t="s">
        <v>6915</v>
      </c>
      <c r="CJF1" s="1" t="s">
        <v>6916</v>
      </c>
      <c r="CJG1" s="1" t="s">
        <v>6917</v>
      </c>
      <c r="CJH1" s="1" t="s">
        <v>6918</v>
      </c>
      <c r="CJI1" s="1" t="s">
        <v>6919</v>
      </c>
      <c r="CJJ1" s="1" t="s">
        <v>6920</v>
      </c>
      <c r="CJK1" s="1" t="s">
        <v>6921</v>
      </c>
      <c r="CJL1" s="1" t="s">
        <v>6922</v>
      </c>
      <c r="CJM1" s="1" t="s">
        <v>6923</v>
      </c>
      <c r="CJN1" s="1" t="s">
        <v>6924</v>
      </c>
      <c r="CJO1" s="1" t="s">
        <v>6925</v>
      </c>
      <c r="CJP1" s="1" t="s">
        <v>6926</v>
      </c>
      <c r="CJQ1" s="1" t="s">
        <v>6927</v>
      </c>
      <c r="CJR1" s="1" t="s">
        <v>6928</v>
      </c>
      <c r="CJS1" s="1" t="s">
        <v>6929</v>
      </c>
      <c r="CJT1" s="1" t="s">
        <v>6930</v>
      </c>
      <c r="CJU1" s="1" t="s">
        <v>6931</v>
      </c>
      <c r="CJV1" s="1" t="s">
        <v>6932</v>
      </c>
      <c r="CJW1" s="1" t="s">
        <v>6933</v>
      </c>
      <c r="CJX1" s="1" t="s">
        <v>6934</v>
      </c>
      <c r="CJY1" s="1" t="s">
        <v>6935</v>
      </c>
      <c r="CJZ1" s="1" t="s">
        <v>6936</v>
      </c>
      <c r="CKA1" s="1" t="s">
        <v>6937</v>
      </c>
      <c r="CKB1" s="1" t="s">
        <v>6938</v>
      </c>
      <c r="CKC1" s="1" t="s">
        <v>6939</v>
      </c>
      <c r="CKD1" s="1" t="s">
        <v>6940</v>
      </c>
      <c r="CKE1" s="1" t="s">
        <v>6941</v>
      </c>
      <c r="CKF1" s="1" t="s">
        <v>6942</v>
      </c>
      <c r="CKG1" s="1" t="s">
        <v>6943</v>
      </c>
      <c r="CKH1" s="1" t="s">
        <v>6944</v>
      </c>
      <c r="CKI1" s="1" t="s">
        <v>6945</v>
      </c>
      <c r="CKJ1" s="1" t="s">
        <v>6946</v>
      </c>
      <c r="CKK1" s="1" t="s">
        <v>6947</v>
      </c>
      <c r="CKL1" s="1" t="s">
        <v>6948</v>
      </c>
      <c r="CKM1" s="1" t="s">
        <v>6949</v>
      </c>
      <c r="CKN1" s="1" t="s">
        <v>6950</v>
      </c>
      <c r="CKO1" s="1" t="s">
        <v>6951</v>
      </c>
      <c r="CKP1" s="1" t="s">
        <v>6952</v>
      </c>
      <c r="CKQ1" s="1" t="s">
        <v>6953</v>
      </c>
      <c r="CKR1" s="1" t="s">
        <v>6954</v>
      </c>
      <c r="CKS1" s="1" t="s">
        <v>6955</v>
      </c>
      <c r="CKT1" s="1" t="s">
        <v>6956</v>
      </c>
      <c r="CKU1" s="1" t="s">
        <v>6957</v>
      </c>
      <c r="CKV1" s="1" t="s">
        <v>6958</v>
      </c>
      <c r="CKW1" s="1" t="s">
        <v>6959</v>
      </c>
      <c r="CKX1" s="1" t="s">
        <v>6960</v>
      </c>
      <c r="CKY1" s="1" t="s">
        <v>6961</v>
      </c>
      <c r="CKZ1" s="1" t="s">
        <v>6962</v>
      </c>
      <c r="CLA1" s="1" t="s">
        <v>6963</v>
      </c>
      <c r="CLB1" s="1" t="s">
        <v>6964</v>
      </c>
      <c r="CLC1" s="1" t="s">
        <v>6965</v>
      </c>
      <c r="CLD1" s="1" t="s">
        <v>6966</v>
      </c>
      <c r="CLE1" s="1" t="s">
        <v>6967</v>
      </c>
      <c r="CLF1" s="1" t="s">
        <v>6968</v>
      </c>
      <c r="CLG1" s="1" t="s">
        <v>6969</v>
      </c>
      <c r="CLH1" s="1" t="s">
        <v>6970</v>
      </c>
      <c r="CLI1" s="1" t="s">
        <v>6971</v>
      </c>
      <c r="CLJ1" s="1" t="s">
        <v>6972</v>
      </c>
      <c r="CLK1" s="1" t="s">
        <v>6973</v>
      </c>
      <c r="CLL1" s="1" t="s">
        <v>6974</v>
      </c>
      <c r="CLM1" s="1" t="s">
        <v>6975</v>
      </c>
      <c r="CLN1" s="1" t="s">
        <v>6976</v>
      </c>
      <c r="CLO1" s="1" t="s">
        <v>6977</v>
      </c>
      <c r="CLP1" s="1" t="s">
        <v>6978</v>
      </c>
      <c r="CLQ1" s="1" t="s">
        <v>6979</v>
      </c>
      <c r="CLR1" s="1" t="s">
        <v>6980</v>
      </c>
      <c r="CLS1" s="1" t="s">
        <v>6981</v>
      </c>
      <c r="CLT1" s="1" t="s">
        <v>6982</v>
      </c>
      <c r="CLU1" s="1" t="s">
        <v>6983</v>
      </c>
      <c r="CLV1" s="1" t="s">
        <v>6984</v>
      </c>
      <c r="CLW1" s="1" t="s">
        <v>6985</v>
      </c>
      <c r="CLX1" s="1" t="s">
        <v>6986</v>
      </c>
      <c r="CLY1" s="1" t="s">
        <v>6987</v>
      </c>
      <c r="CLZ1" s="1" t="s">
        <v>6988</v>
      </c>
      <c r="CMA1" s="1" t="s">
        <v>6989</v>
      </c>
      <c r="CMB1" s="1" t="s">
        <v>6990</v>
      </c>
      <c r="CMC1" s="1" t="s">
        <v>6991</v>
      </c>
      <c r="CMD1" s="1" t="s">
        <v>6992</v>
      </c>
      <c r="CME1" s="1" t="s">
        <v>6993</v>
      </c>
      <c r="CMF1" s="1" t="s">
        <v>6994</v>
      </c>
      <c r="CMG1" s="1" t="s">
        <v>6995</v>
      </c>
      <c r="CMH1" s="1" t="s">
        <v>6996</v>
      </c>
      <c r="CMI1" s="1" t="s">
        <v>6997</v>
      </c>
      <c r="CMJ1" s="1" t="s">
        <v>6998</v>
      </c>
      <c r="CMK1" s="1" t="s">
        <v>6999</v>
      </c>
      <c r="CML1" s="1" t="s">
        <v>7000</v>
      </c>
      <c r="CMM1" s="1" t="s">
        <v>7001</v>
      </c>
      <c r="CMN1" s="1" t="s">
        <v>7002</v>
      </c>
      <c r="CMO1" s="1" t="s">
        <v>7003</v>
      </c>
      <c r="CMP1" s="1" t="s">
        <v>7004</v>
      </c>
      <c r="CMQ1" s="1" t="s">
        <v>7005</v>
      </c>
      <c r="CMR1" s="1" t="s">
        <v>7006</v>
      </c>
      <c r="CMS1" s="1" t="s">
        <v>7007</v>
      </c>
      <c r="CMT1" s="1" t="s">
        <v>7008</v>
      </c>
      <c r="CMU1" s="1" t="s">
        <v>7009</v>
      </c>
      <c r="CMV1" s="1" t="s">
        <v>7010</v>
      </c>
      <c r="CMW1" s="1" t="s">
        <v>7011</v>
      </c>
      <c r="CMX1" s="1" t="s">
        <v>7012</v>
      </c>
      <c r="CMY1" s="1" t="s">
        <v>7013</v>
      </c>
      <c r="CMZ1" s="1" t="s">
        <v>7014</v>
      </c>
      <c r="CNA1" s="1" t="s">
        <v>7015</v>
      </c>
      <c r="CNB1" s="1" t="s">
        <v>7016</v>
      </c>
      <c r="CNC1" s="1" t="s">
        <v>7017</v>
      </c>
      <c r="CND1" s="1" t="s">
        <v>7018</v>
      </c>
      <c r="CNE1" s="1" t="s">
        <v>7019</v>
      </c>
      <c r="CNF1" s="1" t="s">
        <v>7020</v>
      </c>
      <c r="CNG1" s="1" t="s">
        <v>7021</v>
      </c>
      <c r="CNH1" s="1" t="s">
        <v>7022</v>
      </c>
      <c r="CNI1" s="1" t="s">
        <v>7023</v>
      </c>
      <c r="CNJ1" s="1" t="s">
        <v>7024</v>
      </c>
      <c r="CNK1" s="1" t="s">
        <v>7025</v>
      </c>
      <c r="CNL1" s="1" t="s">
        <v>7026</v>
      </c>
      <c r="CNM1" s="1" t="s">
        <v>7027</v>
      </c>
      <c r="CNN1" s="1" t="s">
        <v>7028</v>
      </c>
      <c r="CNO1" s="1" t="s">
        <v>7029</v>
      </c>
      <c r="CNP1" s="1" t="s">
        <v>7030</v>
      </c>
      <c r="CNQ1" s="1" t="s">
        <v>7031</v>
      </c>
      <c r="CNR1" s="1" t="s">
        <v>7032</v>
      </c>
      <c r="CNS1" s="1" t="s">
        <v>7033</v>
      </c>
      <c r="CNT1" s="1" t="s">
        <v>7034</v>
      </c>
      <c r="CNU1" s="1" t="s">
        <v>7035</v>
      </c>
      <c r="CNV1" s="1" t="s">
        <v>7036</v>
      </c>
      <c r="CNW1" s="1" t="s">
        <v>7037</v>
      </c>
      <c r="CNX1" s="1" t="s">
        <v>7038</v>
      </c>
      <c r="CNY1" s="1" t="s">
        <v>7039</v>
      </c>
      <c r="CNZ1" s="1" t="s">
        <v>7040</v>
      </c>
      <c r="COA1" s="1" t="s">
        <v>7041</v>
      </c>
      <c r="COB1" s="1" t="s">
        <v>7042</v>
      </c>
      <c r="COC1" s="1" t="s">
        <v>7043</v>
      </c>
      <c r="COD1" s="1" t="s">
        <v>7044</v>
      </c>
      <c r="COE1" s="1" t="s">
        <v>7045</v>
      </c>
      <c r="COF1" s="1" t="s">
        <v>7046</v>
      </c>
      <c r="COG1" s="1" t="s">
        <v>7047</v>
      </c>
      <c r="COH1" s="1" t="s">
        <v>7048</v>
      </c>
      <c r="COI1" s="1" t="s">
        <v>7049</v>
      </c>
      <c r="COJ1" s="1" t="s">
        <v>7050</v>
      </c>
      <c r="COK1" s="1" t="s">
        <v>7051</v>
      </c>
      <c r="COL1" s="1" t="s">
        <v>7052</v>
      </c>
      <c r="COM1" s="1" t="s">
        <v>7053</v>
      </c>
      <c r="CON1" s="1" t="s">
        <v>7054</v>
      </c>
      <c r="COO1" s="1" t="s">
        <v>7055</v>
      </c>
      <c r="COP1" s="1" t="s">
        <v>7056</v>
      </c>
      <c r="COQ1" s="1" t="s">
        <v>7057</v>
      </c>
      <c r="COR1" s="1" t="s">
        <v>7058</v>
      </c>
      <c r="COS1" s="1" t="s">
        <v>7059</v>
      </c>
      <c r="COT1" s="1" t="s">
        <v>7060</v>
      </c>
      <c r="COU1" s="1" t="s">
        <v>7061</v>
      </c>
      <c r="COV1" s="1" t="s">
        <v>7062</v>
      </c>
      <c r="COW1" s="1" t="s">
        <v>7063</v>
      </c>
      <c r="COX1" s="1" t="s">
        <v>7064</v>
      </c>
      <c r="COY1" s="1" t="s">
        <v>7065</v>
      </c>
      <c r="COZ1" s="1" t="s">
        <v>7066</v>
      </c>
      <c r="CPA1" s="1" t="s">
        <v>7067</v>
      </c>
      <c r="CPB1" s="1" t="s">
        <v>7068</v>
      </c>
      <c r="CPC1" s="1" t="s">
        <v>7069</v>
      </c>
      <c r="CPD1" s="1" t="s">
        <v>7070</v>
      </c>
      <c r="CPE1" s="1" t="s">
        <v>7071</v>
      </c>
      <c r="CPF1" s="1" t="s">
        <v>7072</v>
      </c>
      <c r="CPG1" s="1" t="s">
        <v>7073</v>
      </c>
      <c r="CPH1" s="1" t="s">
        <v>7074</v>
      </c>
      <c r="CPI1" s="1" t="s">
        <v>7075</v>
      </c>
      <c r="CPJ1" s="1" t="s">
        <v>7076</v>
      </c>
      <c r="CPK1" s="1" t="s">
        <v>7077</v>
      </c>
      <c r="CPL1" s="1" t="s">
        <v>7078</v>
      </c>
      <c r="CPM1" s="1" t="s">
        <v>7079</v>
      </c>
      <c r="CPN1" s="1" t="s">
        <v>7080</v>
      </c>
      <c r="CPO1" s="1" t="s">
        <v>7081</v>
      </c>
      <c r="CPP1" s="1" t="s">
        <v>7082</v>
      </c>
      <c r="CPQ1" s="1" t="s">
        <v>7083</v>
      </c>
      <c r="CPR1" s="1" t="s">
        <v>7084</v>
      </c>
      <c r="CPS1" s="1" t="s">
        <v>7085</v>
      </c>
      <c r="CPT1" s="1" t="s">
        <v>7086</v>
      </c>
      <c r="CPU1" s="1" t="s">
        <v>7087</v>
      </c>
      <c r="CPV1" s="1" t="s">
        <v>7088</v>
      </c>
      <c r="CPW1" s="1" t="s">
        <v>7089</v>
      </c>
      <c r="CPX1" s="1" t="s">
        <v>7090</v>
      </c>
      <c r="CPY1" s="1" t="s">
        <v>7091</v>
      </c>
      <c r="CPZ1" s="1" t="s">
        <v>7092</v>
      </c>
      <c r="CQA1" s="1" t="s">
        <v>7093</v>
      </c>
      <c r="CQB1" s="1" t="s">
        <v>7094</v>
      </c>
      <c r="CQC1" s="1" t="s">
        <v>7095</v>
      </c>
      <c r="CQD1" s="1" t="s">
        <v>7096</v>
      </c>
      <c r="CQE1" s="1" t="s">
        <v>7097</v>
      </c>
      <c r="CQF1" s="1" t="s">
        <v>7098</v>
      </c>
      <c r="CQG1" s="1" t="s">
        <v>7099</v>
      </c>
      <c r="CQH1" s="1" t="s">
        <v>7100</v>
      </c>
      <c r="CQI1" s="1" t="s">
        <v>7101</v>
      </c>
      <c r="CQJ1" s="1" t="s">
        <v>7102</v>
      </c>
      <c r="CQK1" s="1" t="s">
        <v>7103</v>
      </c>
      <c r="CQL1" s="1" t="s">
        <v>7104</v>
      </c>
      <c r="CQM1" s="1" t="s">
        <v>7105</v>
      </c>
      <c r="CQN1" s="1" t="s">
        <v>7106</v>
      </c>
      <c r="CQO1" s="1" t="s">
        <v>7107</v>
      </c>
      <c r="CQP1" s="1" t="s">
        <v>7108</v>
      </c>
      <c r="CQQ1" s="1" t="s">
        <v>7109</v>
      </c>
      <c r="CQR1" s="1" t="s">
        <v>7110</v>
      </c>
      <c r="CQS1" s="1" t="s">
        <v>7111</v>
      </c>
      <c r="CQT1" s="1" t="s">
        <v>7112</v>
      </c>
      <c r="CQU1" s="1" t="s">
        <v>7113</v>
      </c>
      <c r="CQV1" s="1" t="s">
        <v>7114</v>
      </c>
      <c r="CQW1" s="1" t="s">
        <v>7115</v>
      </c>
      <c r="CQX1" s="1" t="s">
        <v>7116</v>
      </c>
      <c r="CQY1" s="1" t="s">
        <v>7117</v>
      </c>
      <c r="CQZ1" s="1" t="s">
        <v>7118</v>
      </c>
      <c r="CRA1" s="1" t="s">
        <v>7119</v>
      </c>
      <c r="CRB1" s="1" t="s">
        <v>7120</v>
      </c>
      <c r="CRC1" s="1" t="s">
        <v>7121</v>
      </c>
      <c r="CRD1" s="1" t="s">
        <v>7122</v>
      </c>
      <c r="CRE1" s="1" t="s">
        <v>7123</v>
      </c>
      <c r="CRF1" s="1" t="s">
        <v>7124</v>
      </c>
      <c r="CRG1" s="1" t="s">
        <v>7125</v>
      </c>
      <c r="CRH1" s="1" t="s">
        <v>7126</v>
      </c>
      <c r="CRI1" s="1" t="s">
        <v>7127</v>
      </c>
      <c r="CRJ1" s="1" t="s">
        <v>7128</v>
      </c>
      <c r="CRK1" s="1" t="s">
        <v>7129</v>
      </c>
      <c r="CRL1" s="1" t="s">
        <v>7130</v>
      </c>
      <c r="CRM1" s="1" t="s">
        <v>7131</v>
      </c>
      <c r="CRN1" s="1" t="s">
        <v>7132</v>
      </c>
      <c r="CRO1" s="1" t="s">
        <v>7133</v>
      </c>
      <c r="CRP1" s="1" t="s">
        <v>7134</v>
      </c>
      <c r="CRQ1" s="1" t="s">
        <v>7135</v>
      </c>
      <c r="CRR1" s="1" t="s">
        <v>7136</v>
      </c>
      <c r="CRS1" s="1" t="s">
        <v>7137</v>
      </c>
      <c r="CRT1" s="1" t="s">
        <v>7138</v>
      </c>
      <c r="CRU1" s="1" t="s">
        <v>7139</v>
      </c>
      <c r="CRV1" s="1" t="s">
        <v>7140</v>
      </c>
      <c r="CRW1" s="1" t="s">
        <v>7141</v>
      </c>
      <c r="CRX1" s="1" t="s">
        <v>7142</v>
      </c>
      <c r="CRY1" s="1" t="s">
        <v>7143</v>
      </c>
      <c r="CRZ1" s="1" t="s">
        <v>7144</v>
      </c>
      <c r="CSA1" s="1" t="s">
        <v>7145</v>
      </c>
      <c r="CSB1" s="1" t="s">
        <v>7146</v>
      </c>
      <c r="CSC1" s="1" t="s">
        <v>7147</v>
      </c>
      <c r="CSD1" s="1" t="s">
        <v>7148</v>
      </c>
      <c r="CSE1" s="1" t="s">
        <v>7149</v>
      </c>
      <c r="CSF1" s="1" t="s">
        <v>7150</v>
      </c>
      <c r="CSG1" s="1" t="s">
        <v>7151</v>
      </c>
      <c r="CSH1" s="1" t="s">
        <v>7152</v>
      </c>
      <c r="CSI1" s="1" t="s">
        <v>7153</v>
      </c>
      <c r="CSJ1" s="1" t="s">
        <v>7154</v>
      </c>
      <c r="CSK1" s="1" t="s">
        <v>7155</v>
      </c>
      <c r="CSL1" s="1" t="s">
        <v>7156</v>
      </c>
      <c r="CSM1" s="1" t="s">
        <v>7157</v>
      </c>
      <c r="CSN1" s="1" t="s">
        <v>7158</v>
      </c>
      <c r="CSO1" s="1" t="s">
        <v>7159</v>
      </c>
      <c r="CSP1" s="1" t="s">
        <v>7160</v>
      </c>
      <c r="CSQ1" s="1" t="s">
        <v>7161</v>
      </c>
      <c r="CSR1" s="1" t="s">
        <v>7162</v>
      </c>
      <c r="CSS1" s="1" t="s">
        <v>7163</v>
      </c>
      <c r="CST1" s="1" t="s">
        <v>7164</v>
      </c>
      <c r="CSU1" s="1" t="s">
        <v>7165</v>
      </c>
      <c r="CSV1" s="1" t="s">
        <v>7166</v>
      </c>
      <c r="CSW1" s="1" t="s">
        <v>7167</v>
      </c>
      <c r="CSX1" s="1" t="s">
        <v>7168</v>
      </c>
      <c r="CSY1" s="1" t="s">
        <v>7169</v>
      </c>
      <c r="CSZ1" s="1" t="s">
        <v>7170</v>
      </c>
      <c r="CTA1" s="1" t="s">
        <v>7171</v>
      </c>
      <c r="CTB1" s="1" t="s">
        <v>7172</v>
      </c>
      <c r="CTC1" s="1" t="s">
        <v>7173</v>
      </c>
      <c r="CTD1" s="1" t="s">
        <v>7174</v>
      </c>
      <c r="CTE1" s="1" t="s">
        <v>7175</v>
      </c>
      <c r="CTF1" s="1" t="s">
        <v>7176</v>
      </c>
      <c r="CTG1" s="1" t="s">
        <v>7177</v>
      </c>
      <c r="CTH1" s="1" t="s">
        <v>7178</v>
      </c>
      <c r="CTI1" s="1" t="s">
        <v>7179</v>
      </c>
      <c r="CTJ1" s="1" t="s">
        <v>7180</v>
      </c>
      <c r="CTK1" s="1" t="s">
        <v>7181</v>
      </c>
      <c r="CTL1" s="1" t="s">
        <v>7182</v>
      </c>
      <c r="CTM1" s="1" t="s">
        <v>7183</v>
      </c>
      <c r="CTN1" s="1" t="s">
        <v>7184</v>
      </c>
      <c r="CTO1" s="1" t="s">
        <v>7185</v>
      </c>
      <c r="CTP1" s="1" t="s">
        <v>7186</v>
      </c>
      <c r="CTQ1" s="1" t="s">
        <v>7187</v>
      </c>
      <c r="CTR1" s="1" t="s">
        <v>7188</v>
      </c>
      <c r="CTS1" s="1" t="s">
        <v>7189</v>
      </c>
      <c r="CTT1" s="1" t="s">
        <v>7190</v>
      </c>
      <c r="CTU1" s="1" t="s">
        <v>7191</v>
      </c>
      <c r="CTV1" s="1" t="s">
        <v>7192</v>
      </c>
      <c r="CTW1" s="1" t="s">
        <v>7193</v>
      </c>
      <c r="CTX1" s="1" t="s">
        <v>7194</v>
      </c>
      <c r="CTY1" s="1" t="s">
        <v>7195</v>
      </c>
      <c r="CTZ1" s="1" t="s">
        <v>7196</v>
      </c>
      <c r="CUA1" s="1" t="s">
        <v>7197</v>
      </c>
      <c r="CUB1" s="1" t="s">
        <v>7198</v>
      </c>
      <c r="CUC1" s="1" t="s">
        <v>7199</v>
      </c>
      <c r="CUD1" s="1" t="s">
        <v>7200</v>
      </c>
      <c r="CUE1" s="1" t="s">
        <v>7201</v>
      </c>
      <c r="CUF1" s="1" t="s">
        <v>7202</v>
      </c>
      <c r="CUG1" s="1" t="s">
        <v>7203</v>
      </c>
      <c r="CUH1" s="1" t="s">
        <v>7204</v>
      </c>
      <c r="CUI1" s="1" t="s">
        <v>7205</v>
      </c>
      <c r="CUJ1" s="1" t="s">
        <v>7206</v>
      </c>
      <c r="CUK1" s="1" t="s">
        <v>7207</v>
      </c>
      <c r="CUL1" s="1" t="s">
        <v>7208</v>
      </c>
      <c r="CUM1" s="1" t="s">
        <v>7209</v>
      </c>
      <c r="CUN1" s="1" t="s">
        <v>7210</v>
      </c>
      <c r="CUO1" s="1" t="s">
        <v>7211</v>
      </c>
      <c r="CUP1" s="1" t="s">
        <v>7212</v>
      </c>
      <c r="CUQ1" s="1" t="s">
        <v>7213</v>
      </c>
      <c r="CUR1" s="1" t="s">
        <v>7214</v>
      </c>
      <c r="CUS1" s="1" t="s">
        <v>7215</v>
      </c>
      <c r="CUT1" s="1" t="s">
        <v>7216</v>
      </c>
      <c r="CUU1" s="1" t="s">
        <v>7217</v>
      </c>
      <c r="CUV1" s="1" t="s">
        <v>7218</v>
      </c>
      <c r="CUW1" s="1" t="s">
        <v>7219</v>
      </c>
      <c r="CUX1" s="1" t="s">
        <v>7220</v>
      </c>
      <c r="CUY1" s="1" t="s">
        <v>7221</v>
      </c>
      <c r="CUZ1" s="1" t="s">
        <v>7222</v>
      </c>
      <c r="CVA1" s="1" t="s">
        <v>7223</v>
      </c>
      <c r="CVB1" s="1" t="s">
        <v>7224</v>
      </c>
      <c r="CVC1" s="1" t="s">
        <v>7225</v>
      </c>
      <c r="CVD1" s="1" t="s">
        <v>7226</v>
      </c>
      <c r="CVE1" s="1" t="s">
        <v>7227</v>
      </c>
      <c r="CVF1" s="1" t="s">
        <v>7228</v>
      </c>
      <c r="CVG1" s="1" t="s">
        <v>7229</v>
      </c>
      <c r="CVH1" s="1" t="s">
        <v>7230</v>
      </c>
      <c r="CVI1" s="1" t="s">
        <v>7231</v>
      </c>
      <c r="CVJ1" s="1" t="s">
        <v>7232</v>
      </c>
      <c r="CVK1" s="1" t="s">
        <v>7233</v>
      </c>
      <c r="CVL1" s="1" t="s">
        <v>7234</v>
      </c>
      <c r="CVM1" s="1" t="s">
        <v>7235</v>
      </c>
      <c r="CVN1" s="1" t="s">
        <v>7236</v>
      </c>
      <c r="CVO1" s="1" t="s">
        <v>7237</v>
      </c>
      <c r="CVP1" s="1" t="s">
        <v>7238</v>
      </c>
      <c r="CVQ1" s="1" t="s">
        <v>7239</v>
      </c>
      <c r="CVR1" s="1" t="s">
        <v>7240</v>
      </c>
      <c r="CVS1" s="1" t="s">
        <v>7241</v>
      </c>
      <c r="CVT1" s="1" t="s">
        <v>7242</v>
      </c>
      <c r="CVU1" s="1" t="s">
        <v>7243</v>
      </c>
      <c r="CVV1" s="1" t="s">
        <v>7244</v>
      </c>
      <c r="CVW1" s="1" t="s">
        <v>7245</v>
      </c>
      <c r="CVX1" s="1" t="s">
        <v>7246</v>
      </c>
      <c r="CVY1" s="1" t="s">
        <v>7247</v>
      </c>
      <c r="CVZ1" s="1" t="s">
        <v>7248</v>
      </c>
      <c r="CWA1" s="1" t="s">
        <v>7249</v>
      </c>
      <c r="CWB1" s="1" t="s">
        <v>7250</v>
      </c>
      <c r="CWC1" s="1" t="s">
        <v>7251</v>
      </c>
      <c r="CWD1" s="1" t="s">
        <v>7252</v>
      </c>
      <c r="CWE1" s="1" t="s">
        <v>7253</v>
      </c>
      <c r="CWF1" s="1" t="s">
        <v>7254</v>
      </c>
      <c r="CWG1" s="1" t="s">
        <v>7255</v>
      </c>
      <c r="CWH1" s="1" t="s">
        <v>7256</v>
      </c>
      <c r="CWI1" s="1" t="s">
        <v>7257</v>
      </c>
      <c r="CWJ1" s="1" t="s">
        <v>7258</v>
      </c>
      <c r="CWK1" s="1" t="s">
        <v>7259</v>
      </c>
      <c r="CWL1" s="1" t="s">
        <v>7260</v>
      </c>
      <c r="CWM1" s="1" t="s">
        <v>7261</v>
      </c>
      <c r="CWN1" s="1" t="s">
        <v>7262</v>
      </c>
      <c r="CWO1" s="1" t="s">
        <v>7263</v>
      </c>
      <c r="CWP1" s="1" t="s">
        <v>7264</v>
      </c>
      <c r="CWQ1" s="1" t="s">
        <v>7265</v>
      </c>
      <c r="CWR1" s="1" t="s">
        <v>7266</v>
      </c>
      <c r="CWS1" s="1" t="s">
        <v>7267</v>
      </c>
      <c r="CWT1" s="1" t="s">
        <v>7268</v>
      </c>
      <c r="CWU1" s="1" t="s">
        <v>7269</v>
      </c>
      <c r="CWV1" s="1" t="s">
        <v>7270</v>
      </c>
      <c r="CWW1" s="1" t="s">
        <v>7271</v>
      </c>
      <c r="CWX1" s="1" t="s">
        <v>7272</v>
      </c>
      <c r="CWY1" s="1" t="s">
        <v>7273</v>
      </c>
      <c r="CWZ1" s="1" t="s">
        <v>7274</v>
      </c>
      <c r="CXA1" s="1" t="s">
        <v>7275</v>
      </c>
      <c r="CXB1" s="1" t="s">
        <v>7276</v>
      </c>
      <c r="CXC1" s="1" t="s">
        <v>7277</v>
      </c>
      <c r="CXD1" s="1" t="s">
        <v>7278</v>
      </c>
      <c r="CXE1" s="1" t="s">
        <v>7279</v>
      </c>
      <c r="CXF1" s="1" t="s">
        <v>7280</v>
      </c>
      <c r="CXG1" s="1" t="s">
        <v>7281</v>
      </c>
      <c r="CXH1" s="1" t="s">
        <v>7282</v>
      </c>
      <c r="CXI1" s="1" t="s">
        <v>7283</v>
      </c>
      <c r="CXJ1" s="1" t="s">
        <v>7284</v>
      </c>
      <c r="CXK1" s="1" t="s">
        <v>7285</v>
      </c>
      <c r="CXL1" s="1" t="s">
        <v>7286</v>
      </c>
      <c r="CXM1" s="1" t="s">
        <v>7287</v>
      </c>
      <c r="CXN1" s="1" t="s">
        <v>7288</v>
      </c>
      <c r="CXO1" s="1" t="s">
        <v>7289</v>
      </c>
      <c r="CXP1" s="1" t="s">
        <v>7290</v>
      </c>
      <c r="CXQ1" s="1" t="s">
        <v>7291</v>
      </c>
      <c r="CXR1" s="1" t="s">
        <v>7292</v>
      </c>
      <c r="CXS1" s="1" t="s">
        <v>7293</v>
      </c>
      <c r="CXT1" s="1" t="s">
        <v>7294</v>
      </c>
      <c r="CXU1" s="1" t="s">
        <v>7295</v>
      </c>
      <c r="CXV1" s="1" t="s">
        <v>7296</v>
      </c>
      <c r="CXW1" s="1" t="s">
        <v>7297</v>
      </c>
      <c r="CXX1" s="1" t="s">
        <v>7298</v>
      </c>
      <c r="CXY1" s="1" t="s">
        <v>7299</v>
      </c>
      <c r="CXZ1" s="1" t="s">
        <v>7300</v>
      </c>
      <c r="CYA1" s="1" t="s">
        <v>7301</v>
      </c>
      <c r="CYB1" s="1" t="s">
        <v>7302</v>
      </c>
      <c r="CYC1" s="1" t="s">
        <v>7303</v>
      </c>
      <c r="CYD1" s="1" t="s">
        <v>7304</v>
      </c>
      <c r="CYE1" s="1" t="s">
        <v>7305</v>
      </c>
      <c r="CYF1" s="1" t="s">
        <v>7306</v>
      </c>
      <c r="CYG1" s="1" t="s">
        <v>7307</v>
      </c>
      <c r="CYH1" s="1" t="s">
        <v>7308</v>
      </c>
      <c r="CYI1" s="1" t="s">
        <v>7309</v>
      </c>
      <c r="CYJ1" s="1" t="s">
        <v>7310</v>
      </c>
      <c r="CYK1" s="1" t="s">
        <v>7311</v>
      </c>
      <c r="CYL1" s="1" t="s">
        <v>7312</v>
      </c>
      <c r="CYM1" s="1" t="s">
        <v>7313</v>
      </c>
      <c r="CYN1" s="1" t="s">
        <v>7314</v>
      </c>
      <c r="CYO1" s="1" t="s">
        <v>7315</v>
      </c>
      <c r="CYP1" s="1" t="s">
        <v>7316</v>
      </c>
      <c r="CYQ1" s="1" t="s">
        <v>7317</v>
      </c>
      <c r="CYR1" s="1" t="s">
        <v>7318</v>
      </c>
      <c r="CYS1" s="1" t="s">
        <v>7319</v>
      </c>
      <c r="CYT1" s="1" t="s">
        <v>7320</v>
      </c>
      <c r="CYU1" s="1" t="s">
        <v>7321</v>
      </c>
      <c r="CYV1" s="1" t="s">
        <v>7322</v>
      </c>
      <c r="CYW1" s="1" t="s">
        <v>7323</v>
      </c>
      <c r="CYX1" s="1" t="s">
        <v>7324</v>
      </c>
      <c r="CYY1" s="1" t="s">
        <v>7325</v>
      </c>
      <c r="CYZ1" s="1" t="s">
        <v>7326</v>
      </c>
      <c r="CZA1" s="1" t="s">
        <v>7327</v>
      </c>
      <c r="CZB1" s="1" t="s">
        <v>7328</v>
      </c>
      <c r="CZC1" s="1" t="s">
        <v>7329</v>
      </c>
      <c r="CZD1" s="1" t="s">
        <v>7330</v>
      </c>
      <c r="CZE1" s="1" t="s">
        <v>7331</v>
      </c>
      <c r="CZF1" s="1" t="s">
        <v>7332</v>
      </c>
      <c r="CZG1" s="1" t="s">
        <v>7333</v>
      </c>
      <c r="CZH1" s="1" t="s">
        <v>7334</v>
      </c>
      <c r="CZI1" s="1" t="s">
        <v>7335</v>
      </c>
      <c r="CZJ1" s="1" t="s">
        <v>7336</v>
      </c>
      <c r="CZK1" s="1" t="s">
        <v>7337</v>
      </c>
      <c r="CZL1" s="1" t="s">
        <v>7338</v>
      </c>
      <c r="CZM1" s="1" t="s">
        <v>7339</v>
      </c>
      <c r="CZN1" s="1" t="s">
        <v>7340</v>
      </c>
      <c r="CZO1" s="1" t="s">
        <v>7341</v>
      </c>
      <c r="CZP1" s="1" t="s">
        <v>7342</v>
      </c>
      <c r="CZQ1" s="1" t="s">
        <v>7343</v>
      </c>
      <c r="CZR1" s="1" t="s">
        <v>7344</v>
      </c>
      <c r="CZS1" s="1" t="s">
        <v>7345</v>
      </c>
      <c r="CZT1" s="1" t="s">
        <v>7346</v>
      </c>
      <c r="CZU1" s="1" t="s">
        <v>7347</v>
      </c>
      <c r="CZV1" s="1" t="s">
        <v>7348</v>
      </c>
      <c r="CZW1" s="1" t="s">
        <v>7349</v>
      </c>
      <c r="CZX1" s="1" t="s">
        <v>7350</v>
      </c>
      <c r="CZY1" s="1" t="s">
        <v>7351</v>
      </c>
      <c r="CZZ1" s="1" t="s">
        <v>7352</v>
      </c>
      <c r="DAA1" s="1" t="s">
        <v>7353</v>
      </c>
      <c r="DAB1" s="1" t="s">
        <v>7354</v>
      </c>
      <c r="DAC1" s="1" t="s">
        <v>7355</v>
      </c>
      <c r="DAD1" s="1" t="s">
        <v>7356</v>
      </c>
      <c r="DAE1" s="1" t="s">
        <v>7357</v>
      </c>
      <c r="DAF1" s="1" t="s">
        <v>7358</v>
      </c>
      <c r="DAG1" s="1" t="s">
        <v>7359</v>
      </c>
      <c r="DAH1" s="1" t="s">
        <v>7360</v>
      </c>
      <c r="DAI1" s="1" t="s">
        <v>7361</v>
      </c>
      <c r="DAJ1" s="1" t="s">
        <v>7362</v>
      </c>
      <c r="DAK1" s="1" t="s">
        <v>7363</v>
      </c>
      <c r="DAL1" s="1" t="s">
        <v>7364</v>
      </c>
      <c r="DAM1" s="1" t="s">
        <v>7365</v>
      </c>
      <c r="DAN1" s="1" t="s">
        <v>7366</v>
      </c>
      <c r="DAO1" s="1" t="s">
        <v>7367</v>
      </c>
      <c r="DAP1" s="1" t="s">
        <v>7368</v>
      </c>
      <c r="DAQ1" s="1" t="s">
        <v>7369</v>
      </c>
      <c r="DAR1" s="1" t="s">
        <v>7370</v>
      </c>
      <c r="DAS1" s="1" t="s">
        <v>7371</v>
      </c>
      <c r="DAT1" s="1" t="s">
        <v>7372</v>
      </c>
      <c r="DAU1" s="1" t="s">
        <v>7373</v>
      </c>
      <c r="DAV1" s="1" t="s">
        <v>7374</v>
      </c>
      <c r="DAW1" s="1" t="s">
        <v>7375</v>
      </c>
      <c r="DAX1" s="1" t="s">
        <v>7376</v>
      </c>
      <c r="DAY1" s="1" t="s">
        <v>7377</v>
      </c>
      <c r="DAZ1" s="1" t="s">
        <v>7378</v>
      </c>
      <c r="DBA1" s="1" t="s">
        <v>7379</v>
      </c>
      <c r="DBB1" s="1" t="s">
        <v>7380</v>
      </c>
      <c r="DBC1" s="1" t="s">
        <v>7381</v>
      </c>
      <c r="DBD1" s="1" t="s">
        <v>7382</v>
      </c>
      <c r="DBE1" s="1" t="s">
        <v>7383</v>
      </c>
      <c r="DBF1" s="1" t="s">
        <v>7384</v>
      </c>
      <c r="DBG1" s="1" t="s">
        <v>7385</v>
      </c>
      <c r="DBH1" s="1" t="s">
        <v>7386</v>
      </c>
      <c r="DBI1" s="1" t="s">
        <v>7387</v>
      </c>
      <c r="DBJ1" s="1" t="s">
        <v>7388</v>
      </c>
      <c r="DBK1" s="1" t="s">
        <v>7389</v>
      </c>
      <c r="DBL1" s="1" t="s">
        <v>7390</v>
      </c>
      <c r="DBM1" s="1" t="s">
        <v>7391</v>
      </c>
      <c r="DBN1" s="1" t="s">
        <v>7392</v>
      </c>
      <c r="DBO1" s="1" t="s">
        <v>7393</v>
      </c>
      <c r="DBP1" s="1" t="s">
        <v>7394</v>
      </c>
      <c r="DBQ1" s="1" t="s">
        <v>7395</v>
      </c>
      <c r="DBR1" s="1" t="s">
        <v>7396</v>
      </c>
      <c r="DBS1" s="1" t="s">
        <v>7397</v>
      </c>
      <c r="DBT1" s="1" t="s">
        <v>7398</v>
      </c>
      <c r="DBU1" s="1" t="s">
        <v>7399</v>
      </c>
      <c r="DBV1" s="1" t="s">
        <v>7400</v>
      </c>
      <c r="DBW1" s="1" t="s">
        <v>7401</v>
      </c>
      <c r="DBX1" s="1" t="s">
        <v>7402</v>
      </c>
      <c r="DBY1" s="1" t="s">
        <v>7403</v>
      </c>
      <c r="DBZ1" s="1" t="s">
        <v>7404</v>
      </c>
      <c r="DCA1" s="1" t="s">
        <v>7405</v>
      </c>
      <c r="DCB1" s="1" t="s">
        <v>7406</v>
      </c>
      <c r="DCC1" s="1" t="s">
        <v>7407</v>
      </c>
      <c r="DCD1" s="1" t="s">
        <v>7408</v>
      </c>
      <c r="DCE1" s="1" t="s">
        <v>7409</v>
      </c>
      <c r="DCF1" s="1" t="s">
        <v>7410</v>
      </c>
      <c r="DCG1" s="1" t="s">
        <v>7411</v>
      </c>
      <c r="DCH1" s="1" t="s">
        <v>7412</v>
      </c>
      <c r="DCI1" s="1" t="s">
        <v>7413</v>
      </c>
      <c r="DCJ1" s="1" t="s">
        <v>7414</v>
      </c>
      <c r="DCK1" s="1" t="s">
        <v>7415</v>
      </c>
      <c r="DCL1" s="1" t="s">
        <v>7416</v>
      </c>
      <c r="DCM1" s="1" t="s">
        <v>7417</v>
      </c>
      <c r="DCN1" s="1" t="s">
        <v>7418</v>
      </c>
      <c r="DCO1" s="1" t="s">
        <v>7419</v>
      </c>
      <c r="DCP1" s="1" t="s">
        <v>7420</v>
      </c>
      <c r="DCQ1" s="1" t="s">
        <v>7421</v>
      </c>
      <c r="DCR1" s="1" t="s">
        <v>7422</v>
      </c>
      <c r="DCS1" s="1" t="s">
        <v>7423</v>
      </c>
      <c r="DCT1" s="1" t="s">
        <v>7424</v>
      </c>
      <c r="DCU1" s="1" t="s">
        <v>7425</v>
      </c>
      <c r="DCV1" s="1" t="s">
        <v>7426</v>
      </c>
      <c r="DCW1" s="1" t="s">
        <v>7427</v>
      </c>
      <c r="DCX1" s="1" t="s">
        <v>7428</v>
      </c>
      <c r="DCY1" s="1" t="s">
        <v>7429</v>
      </c>
      <c r="DCZ1" s="1" t="s">
        <v>7430</v>
      </c>
      <c r="DDA1" s="1" t="s">
        <v>7431</v>
      </c>
      <c r="DDB1" s="1" t="s">
        <v>7432</v>
      </c>
      <c r="DDC1" s="1" t="s">
        <v>7433</v>
      </c>
      <c r="DDD1" s="1" t="s">
        <v>7434</v>
      </c>
      <c r="DDE1" s="1" t="s">
        <v>7435</v>
      </c>
      <c r="DDF1" s="1" t="s">
        <v>7436</v>
      </c>
      <c r="DDG1" s="1" t="s">
        <v>7437</v>
      </c>
      <c r="DDH1" s="1" t="s">
        <v>7438</v>
      </c>
      <c r="DDI1" s="1" t="s">
        <v>7439</v>
      </c>
      <c r="DDJ1" s="1" t="s">
        <v>7440</v>
      </c>
      <c r="DDK1" s="1" t="s">
        <v>7441</v>
      </c>
      <c r="DDL1" s="1" t="s">
        <v>7442</v>
      </c>
      <c r="DDM1" s="1" t="s">
        <v>7443</v>
      </c>
      <c r="DDN1" s="1" t="s">
        <v>7444</v>
      </c>
      <c r="DDO1" s="1" t="s">
        <v>7445</v>
      </c>
      <c r="DDP1" s="1" t="s">
        <v>7446</v>
      </c>
      <c r="DDQ1" s="1" t="s">
        <v>7447</v>
      </c>
      <c r="DDR1" s="1" t="s">
        <v>7448</v>
      </c>
      <c r="DDS1" s="1" t="s">
        <v>7449</v>
      </c>
      <c r="DDT1" s="1" t="s">
        <v>7450</v>
      </c>
      <c r="DDU1" s="1" t="s">
        <v>7451</v>
      </c>
      <c r="DDV1" s="1" t="s">
        <v>7452</v>
      </c>
      <c r="DDW1" s="1" t="s">
        <v>7453</v>
      </c>
      <c r="DDX1" s="1" t="s">
        <v>7454</v>
      </c>
      <c r="DDY1" s="1" t="s">
        <v>7455</v>
      </c>
      <c r="DDZ1" s="1" t="s">
        <v>7456</v>
      </c>
      <c r="DEA1" s="1" t="s">
        <v>7457</v>
      </c>
      <c r="DEB1" s="1" t="s">
        <v>7458</v>
      </c>
      <c r="DEC1" s="1" t="s">
        <v>7459</v>
      </c>
      <c r="DED1" s="1" t="s">
        <v>7460</v>
      </c>
      <c r="DEE1" s="1" t="s">
        <v>7461</v>
      </c>
      <c r="DEF1" s="1" t="s">
        <v>7462</v>
      </c>
      <c r="DEG1" s="1" t="s">
        <v>7463</v>
      </c>
      <c r="DEH1" s="1" t="s">
        <v>7464</v>
      </c>
      <c r="DEI1" s="1" t="s">
        <v>7465</v>
      </c>
      <c r="DEJ1" s="1" t="s">
        <v>7466</v>
      </c>
      <c r="DEK1" s="1" t="s">
        <v>7467</v>
      </c>
      <c r="DEL1" s="1" t="s">
        <v>7468</v>
      </c>
      <c r="DEM1" s="1" t="s">
        <v>7469</v>
      </c>
      <c r="DEN1" s="1" t="s">
        <v>7470</v>
      </c>
      <c r="DEO1" s="1" t="s">
        <v>7471</v>
      </c>
      <c r="DEP1" s="1" t="s">
        <v>7472</v>
      </c>
      <c r="DEQ1" s="1" t="s">
        <v>7473</v>
      </c>
      <c r="DER1" s="1" t="s">
        <v>7474</v>
      </c>
      <c r="DES1" s="1" t="s">
        <v>7475</v>
      </c>
      <c r="DET1" s="1" t="s">
        <v>7476</v>
      </c>
      <c r="DEU1" s="1" t="s">
        <v>7477</v>
      </c>
      <c r="DEV1" s="1" t="s">
        <v>7478</v>
      </c>
      <c r="DEW1" s="1" t="s">
        <v>7479</v>
      </c>
      <c r="DEX1" s="1" t="s">
        <v>7480</v>
      </c>
      <c r="DEY1" s="1" t="s">
        <v>7481</v>
      </c>
      <c r="DEZ1" s="1" t="s">
        <v>7482</v>
      </c>
      <c r="DFA1" s="1" t="s">
        <v>7483</v>
      </c>
      <c r="DFB1" s="1" t="s">
        <v>7484</v>
      </c>
      <c r="DFC1" s="1" t="s">
        <v>7485</v>
      </c>
      <c r="DFD1" s="1" t="s">
        <v>7486</v>
      </c>
      <c r="DFE1" s="1" t="s">
        <v>7487</v>
      </c>
      <c r="DFF1" s="1" t="s">
        <v>7488</v>
      </c>
      <c r="DFG1" s="1" t="s">
        <v>7489</v>
      </c>
      <c r="DFH1" s="1" t="s">
        <v>7490</v>
      </c>
      <c r="DFI1" s="1" t="s">
        <v>7491</v>
      </c>
      <c r="DFJ1" s="1" t="s">
        <v>7492</v>
      </c>
      <c r="DFK1" s="1" t="s">
        <v>7493</v>
      </c>
      <c r="DFL1" s="1" t="s">
        <v>7494</v>
      </c>
      <c r="DFM1" s="1" t="s">
        <v>7495</v>
      </c>
      <c r="DFN1" s="1" t="s">
        <v>7496</v>
      </c>
      <c r="DFO1" s="1" t="s">
        <v>7497</v>
      </c>
      <c r="DFP1" s="1" t="s">
        <v>7498</v>
      </c>
      <c r="DFQ1" s="1" t="s">
        <v>7499</v>
      </c>
      <c r="DFR1" s="1" t="s">
        <v>7500</v>
      </c>
      <c r="DFS1" s="1" t="s">
        <v>7501</v>
      </c>
      <c r="DFT1" s="1" t="s">
        <v>7502</v>
      </c>
      <c r="DFU1" s="1" t="s">
        <v>7503</v>
      </c>
      <c r="DFV1" s="1" t="s">
        <v>7504</v>
      </c>
      <c r="DFW1" s="1" t="s">
        <v>7505</v>
      </c>
      <c r="DFX1" s="1" t="s">
        <v>7506</v>
      </c>
      <c r="DFY1" s="1" t="s">
        <v>7507</v>
      </c>
      <c r="DFZ1" s="1" t="s">
        <v>7508</v>
      </c>
      <c r="DGA1" s="1" t="s">
        <v>7509</v>
      </c>
      <c r="DGB1" s="1" t="s">
        <v>7510</v>
      </c>
      <c r="DGC1" s="1" t="s">
        <v>7511</v>
      </c>
      <c r="DGD1" s="1" t="s">
        <v>7512</v>
      </c>
      <c r="DGE1" s="1" t="s">
        <v>7513</v>
      </c>
      <c r="DGF1" s="1" t="s">
        <v>7514</v>
      </c>
      <c r="DGG1" s="1" t="s">
        <v>7515</v>
      </c>
      <c r="DGH1" s="1" t="s">
        <v>7516</v>
      </c>
      <c r="DGI1" s="1" t="s">
        <v>7517</v>
      </c>
      <c r="DGJ1" s="1" t="s">
        <v>7518</v>
      </c>
      <c r="DGK1" s="1" t="s">
        <v>7519</v>
      </c>
      <c r="DGL1" s="1" t="s">
        <v>7520</v>
      </c>
      <c r="DGM1" s="1" t="s">
        <v>7521</v>
      </c>
      <c r="DGN1" s="1" t="s">
        <v>7522</v>
      </c>
      <c r="DGO1" s="1" t="s">
        <v>7523</v>
      </c>
      <c r="DGP1" s="1" t="s">
        <v>7524</v>
      </c>
      <c r="DGQ1" s="1" t="s">
        <v>7525</v>
      </c>
      <c r="DGR1" s="1" t="s">
        <v>7526</v>
      </c>
      <c r="DGS1" s="1" t="s">
        <v>7527</v>
      </c>
      <c r="DGT1" s="1" t="s">
        <v>7528</v>
      </c>
      <c r="DGU1" s="1" t="s">
        <v>7529</v>
      </c>
      <c r="DGV1" s="1" t="s">
        <v>7530</v>
      </c>
      <c r="DGW1" s="1" t="s">
        <v>7531</v>
      </c>
      <c r="DGX1" s="1" t="s">
        <v>7532</v>
      </c>
      <c r="DGY1" s="1" t="s">
        <v>7533</v>
      </c>
      <c r="DGZ1" s="1" t="s">
        <v>7534</v>
      </c>
      <c r="DHA1" s="1" t="s">
        <v>7535</v>
      </c>
      <c r="DHB1" s="1" t="s">
        <v>7536</v>
      </c>
      <c r="DHC1" s="1" t="s">
        <v>7537</v>
      </c>
      <c r="DHD1" s="1" t="s">
        <v>7538</v>
      </c>
      <c r="DHE1" s="1" t="s">
        <v>7539</v>
      </c>
      <c r="DHF1" s="1" t="s">
        <v>7540</v>
      </c>
      <c r="DHG1" s="1" t="s">
        <v>7541</v>
      </c>
      <c r="DHH1" s="1" t="s">
        <v>7542</v>
      </c>
      <c r="DHI1" s="1" t="s">
        <v>7543</v>
      </c>
      <c r="DHJ1" s="1" t="s">
        <v>7544</v>
      </c>
      <c r="DHK1" s="1" t="s">
        <v>7545</v>
      </c>
      <c r="DHL1" s="1" t="s">
        <v>7546</v>
      </c>
      <c r="DHM1" s="1" t="s">
        <v>7547</v>
      </c>
      <c r="DHN1" s="1" t="s">
        <v>7548</v>
      </c>
      <c r="DHO1" s="1" t="s">
        <v>7549</v>
      </c>
      <c r="DHP1" s="1" t="s">
        <v>7550</v>
      </c>
      <c r="DHQ1" s="1" t="s">
        <v>7551</v>
      </c>
      <c r="DHR1" s="1" t="s">
        <v>7552</v>
      </c>
      <c r="DHS1" s="1" t="s">
        <v>7553</v>
      </c>
      <c r="DHT1" s="1" t="s">
        <v>7554</v>
      </c>
      <c r="DHU1" s="1" t="s">
        <v>7555</v>
      </c>
      <c r="DHV1" s="1" t="s">
        <v>7556</v>
      </c>
      <c r="DHW1" s="1" t="s">
        <v>7557</v>
      </c>
      <c r="DHX1" s="1" t="s">
        <v>7558</v>
      </c>
      <c r="DHY1" s="1" t="s">
        <v>7559</v>
      </c>
      <c r="DHZ1" s="1" t="s">
        <v>7560</v>
      </c>
      <c r="DIA1" s="1" t="s">
        <v>7561</v>
      </c>
      <c r="DIB1" s="1" t="s">
        <v>7562</v>
      </c>
      <c r="DIC1" s="1" t="s">
        <v>7563</v>
      </c>
      <c r="DID1" s="1" t="s">
        <v>7564</v>
      </c>
      <c r="DIE1" s="1" t="s">
        <v>7565</v>
      </c>
      <c r="DIF1" s="1" t="s">
        <v>7566</v>
      </c>
      <c r="DIG1" s="1" t="s">
        <v>7567</v>
      </c>
      <c r="DIH1" s="1" t="s">
        <v>7568</v>
      </c>
      <c r="DII1" s="1" t="s">
        <v>7569</v>
      </c>
      <c r="DIJ1" s="1" t="s">
        <v>7570</v>
      </c>
      <c r="DIK1" s="1" t="s">
        <v>7571</v>
      </c>
      <c r="DIL1" s="1" t="s">
        <v>7572</v>
      </c>
      <c r="DIM1" s="1" t="s">
        <v>7573</v>
      </c>
      <c r="DIN1" s="1" t="s">
        <v>7574</v>
      </c>
      <c r="DIO1" s="1" t="s">
        <v>7575</v>
      </c>
      <c r="DIP1" s="1" t="s">
        <v>7576</v>
      </c>
      <c r="DIQ1" s="1" t="s">
        <v>7577</v>
      </c>
      <c r="DIR1" s="1" t="s">
        <v>7578</v>
      </c>
      <c r="DIS1" s="1" t="s">
        <v>7579</v>
      </c>
      <c r="DIT1" s="1" t="s">
        <v>7580</v>
      </c>
      <c r="DIU1" s="1" t="s">
        <v>7581</v>
      </c>
      <c r="DIV1" s="1" t="s">
        <v>7582</v>
      </c>
      <c r="DIW1" s="1" t="s">
        <v>7583</v>
      </c>
      <c r="DIX1" s="1" t="s">
        <v>7584</v>
      </c>
      <c r="DIY1" s="1" t="s">
        <v>7585</v>
      </c>
      <c r="DIZ1" s="1" t="s">
        <v>7586</v>
      </c>
      <c r="DJA1" s="1" t="s">
        <v>7587</v>
      </c>
      <c r="DJB1" s="1" t="s">
        <v>7588</v>
      </c>
      <c r="DJC1" s="1" t="s">
        <v>7589</v>
      </c>
      <c r="DJD1" s="1" t="s">
        <v>7590</v>
      </c>
      <c r="DJE1" s="1" t="s">
        <v>7591</v>
      </c>
      <c r="DJF1" s="1" t="s">
        <v>7592</v>
      </c>
      <c r="DJG1" s="1" t="s">
        <v>7593</v>
      </c>
      <c r="DJH1" s="1" t="s">
        <v>7594</v>
      </c>
      <c r="DJI1" s="1" t="s">
        <v>7595</v>
      </c>
      <c r="DJJ1" s="1" t="s">
        <v>7596</v>
      </c>
      <c r="DJK1" s="1" t="s">
        <v>7597</v>
      </c>
      <c r="DJL1" s="1" t="s">
        <v>7598</v>
      </c>
      <c r="DJM1" s="1" t="s">
        <v>7599</v>
      </c>
      <c r="DJN1" s="1" t="s">
        <v>7600</v>
      </c>
      <c r="DJO1" s="1" t="s">
        <v>7601</v>
      </c>
      <c r="DJP1" s="1" t="s">
        <v>7602</v>
      </c>
      <c r="DJQ1" s="1" t="s">
        <v>7603</v>
      </c>
      <c r="DJR1" s="1" t="s">
        <v>7604</v>
      </c>
      <c r="DJS1" s="1" t="s">
        <v>7605</v>
      </c>
      <c r="DJT1" s="1" t="s">
        <v>7606</v>
      </c>
      <c r="DJU1" s="1" t="s">
        <v>7607</v>
      </c>
      <c r="DJV1" s="1" t="s">
        <v>7608</v>
      </c>
      <c r="DJW1" s="1" t="s">
        <v>7609</v>
      </c>
      <c r="DJX1" s="1" t="s">
        <v>7610</v>
      </c>
      <c r="DJY1" s="1" t="s">
        <v>7611</v>
      </c>
      <c r="DJZ1" s="1" t="s">
        <v>7612</v>
      </c>
      <c r="DKA1" s="1" t="s">
        <v>7613</v>
      </c>
      <c r="DKB1" s="1" t="s">
        <v>7614</v>
      </c>
      <c r="DKC1" s="1" t="s">
        <v>7615</v>
      </c>
      <c r="DKD1" s="1" t="s">
        <v>7616</v>
      </c>
      <c r="DKE1" s="1" t="s">
        <v>7617</v>
      </c>
      <c r="DKF1" s="1" t="s">
        <v>7618</v>
      </c>
      <c r="DKG1" s="1" t="s">
        <v>7619</v>
      </c>
      <c r="DKH1" s="1" t="s">
        <v>7620</v>
      </c>
      <c r="DKI1" s="1" t="s">
        <v>7621</v>
      </c>
      <c r="DKJ1" s="1" t="s">
        <v>7622</v>
      </c>
      <c r="DKK1" s="1" t="s">
        <v>7623</v>
      </c>
      <c r="DKL1" s="1" t="s">
        <v>7624</v>
      </c>
      <c r="DKM1" s="1" t="s">
        <v>7625</v>
      </c>
      <c r="DKN1" s="1" t="s">
        <v>7626</v>
      </c>
      <c r="DKO1" s="1" t="s">
        <v>7627</v>
      </c>
      <c r="DKP1" s="1" t="s">
        <v>7628</v>
      </c>
      <c r="DKQ1" s="1" t="s">
        <v>7629</v>
      </c>
      <c r="DKR1" s="1" t="s">
        <v>7630</v>
      </c>
      <c r="DKS1" s="1" t="s">
        <v>7631</v>
      </c>
      <c r="DKT1" s="1" t="s">
        <v>7632</v>
      </c>
      <c r="DKU1" s="1" t="s">
        <v>7633</v>
      </c>
      <c r="DKV1" s="1" t="s">
        <v>7634</v>
      </c>
      <c r="DKW1" s="1" t="s">
        <v>7635</v>
      </c>
      <c r="DKX1" s="1" t="s">
        <v>7636</v>
      </c>
      <c r="DKY1" s="1" t="s">
        <v>7637</v>
      </c>
      <c r="DKZ1" s="1" t="s">
        <v>7638</v>
      </c>
      <c r="DLA1" s="1" t="s">
        <v>7639</v>
      </c>
      <c r="DLB1" s="1" t="s">
        <v>7640</v>
      </c>
      <c r="DLC1" s="1" t="s">
        <v>7641</v>
      </c>
      <c r="DLD1" s="1" t="s">
        <v>7642</v>
      </c>
      <c r="DLE1" s="1" t="s">
        <v>7643</v>
      </c>
      <c r="DLF1" s="1" t="s">
        <v>7644</v>
      </c>
      <c r="DLG1" s="1" t="s">
        <v>7645</v>
      </c>
      <c r="DLH1" s="1" t="s">
        <v>7646</v>
      </c>
      <c r="DLI1" s="1" t="s">
        <v>7647</v>
      </c>
      <c r="DLJ1" s="1" t="s">
        <v>7648</v>
      </c>
      <c r="DLK1" s="1" t="s">
        <v>7649</v>
      </c>
      <c r="DLL1" s="1" t="s">
        <v>7650</v>
      </c>
      <c r="DLM1" s="1" t="s">
        <v>7651</v>
      </c>
      <c r="DLN1" s="1" t="s">
        <v>7652</v>
      </c>
      <c r="DLO1" s="1" t="s">
        <v>7653</v>
      </c>
      <c r="DLP1" s="1" t="s">
        <v>7654</v>
      </c>
      <c r="DLQ1" s="1" t="s">
        <v>7655</v>
      </c>
      <c r="DLR1" s="1" t="s">
        <v>7656</v>
      </c>
      <c r="DLS1" s="1" t="s">
        <v>7657</v>
      </c>
      <c r="DLT1" s="1" t="s">
        <v>7658</v>
      </c>
      <c r="DLU1" s="1" t="s">
        <v>7659</v>
      </c>
      <c r="DLV1" s="1" t="s">
        <v>7660</v>
      </c>
      <c r="DLW1" s="1" t="s">
        <v>7661</v>
      </c>
      <c r="DLX1" s="1" t="s">
        <v>7662</v>
      </c>
      <c r="DLY1" s="1" t="s">
        <v>7663</v>
      </c>
      <c r="DLZ1" s="1" t="s">
        <v>7664</v>
      </c>
      <c r="DMA1" s="1" t="s">
        <v>7665</v>
      </c>
      <c r="DMB1" s="1" t="s">
        <v>7666</v>
      </c>
      <c r="DMC1" s="1" t="s">
        <v>7667</v>
      </c>
      <c r="DMD1" s="1" t="s">
        <v>7668</v>
      </c>
      <c r="DME1" s="1" t="s">
        <v>7669</v>
      </c>
      <c r="DMF1" s="1" t="s">
        <v>7670</v>
      </c>
      <c r="DMG1" s="1" t="s">
        <v>7671</v>
      </c>
      <c r="DMH1" s="1" t="s">
        <v>7672</v>
      </c>
      <c r="DMI1" s="1" t="s">
        <v>7673</v>
      </c>
      <c r="DMJ1" s="1" t="s">
        <v>7674</v>
      </c>
      <c r="DMK1" s="1" t="s">
        <v>7675</v>
      </c>
      <c r="DML1" s="1" t="s">
        <v>7676</v>
      </c>
      <c r="DMM1" s="1" t="s">
        <v>7677</v>
      </c>
      <c r="DMN1" s="1" t="s">
        <v>7678</v>
      </c>
      <c r="DMO1" s="1" t="s">
        <v>7679</v>
      </c>
      <c r="DMP1" s="1" t="s">
        <v>7680</v>
      </c>
      <c r="DMQ1" s="1" t="s">
        <v>7681</v>
      </c>
      <c r="DMR1" s="1" t="s">
        <v>7682</v>
      </c>
      <c r="DMS1" s="1" t="s">
        <v>7683</v>
      </c>
      <c r="DMT1" s="1" t="s">
        <v>7684</v>
      </c>
      <c r="DMU1" s="1" t="s">
        <v>7685</v>
      </c>
      <c r="DMV1" s="1" t="s">
        <v>7686</v>
      </c>
      <c r="DMW1" s="1" t="s">
        <v>7687</v>
      </c>
      <c r="DMX1" s="1" t="s">
        <v>7688</v>
      </c>
      <c r="DMY1" s="1" t="s">
        <v>7689</v>
      </c>
      <c r="DMZ1" s="1" t="s">
        <v>7690</v>
      </c>
      <c r="DNA1" s="1" t="s">
        <v>7691</v>
      </c>
      <c r="DNB1" s="1" t="s">
        <v>7692</v>
      </c>
      <c r="DNC1" s="1" t="s">
        <v>7693</v>
      </c>
      <c r="DND1" s="1" t="s">
        <v>7694</v>
      </c>
      <c r="DNE1" s="1" t="s">
        <v>7695</v>
      </c>
      <c r="DNF1" s="1" t="s">
        <v>7696</v>
      </c>
      <c r="DNG1" s="1" t="s">
        <v>7697</v>
      </c>
      <c r="DNH1" s="1" t="s">
        <v>7698</v>
      </c>
      <c r="DNI1" s="1" t="s">
        <v>7699</v>
      </c>
      <c r="DNJ1" s="1" t="s">
        <v>7700</v>
      </c>
      <c r="DNK1" s="1" t="s">
        <v>7701</v>
      </c>
      <c r="DNL1" s="1" t="s">
        <v>7702</v>
      </c>
      <c r="DNM1" s="1" t="s">
        <v>7703</v>
      </c>
      <c r="DNN1" s="1" t="s">
        <v>7704</v>
      </c>
      <c r="DNO1" s="1" t="s">
        <v>7705</v>
      </c>
      <c r="DNP1" s="1" t="s">
        <v>7706</v>
      </c>
      <c r="DNQ1" s="1" t="s">
        <v>7707</v>
      </c>
      <c r="DNR1" s="1" t="s">
        <v>7708</v>
      </c>
      <c r="DNS1" s="1" t="s">
        <v>7709</v>
      </c>
      <c r="DNT1" s="1" t="s">
        <v>7710</v>
      </c>
      <c r="DNU1" s="1" t="s">
        <v>7711</v>
      </c>
      <c r="DNV1" s="1" t="s">
        <v>7712</v>
      </c>
      <c r="DNW1" s="1" t="s">
        <v>7713</v>
      </c>
      <c r="DNX1" s="1" t="s">
        <v>7714</v>
      </c>
      <c r="DNY1" s="1" t="s">
        <v>7715</v>
      </c>
      <c r="DNZ1" s="1" t="s">
        <v>7716</v>
      </c>
      <c r="DOA1" s="1" t="s">
        <v>7717</v>
      </c>
      <c r="DOB1" s="1" t="s">
        <v>7718</v>
      </c>
      <c r="DOC1" s="1" t="s">
        <v>7719</v>
      </c>
      <c r="DOD1" s="1" t="s">
        <v>7720</v>
      </c>
      <c r="DOE1" s="1" t="s">
        <v>7721</v>
      </c>
      <c r="DOF1" s="1" t="s">
        <v>7722</v>
      </c>
      <c r="DOG1" s="1" t="s">
        <v>7723</v>
      </c>
      <c r="DOH1" s="1" t="s">
        <v>7724</v>
      </c>
      <c r="DOI1" s="1" t="s">
        <v>7725</v>
      </c>
      <c r="DOJ1" s="1" t="s">
        <v>7726</v>
      </c>
      <c r="DOK1" s="1" t="s">
        <v>7727</v>
      </c>
      <c r="DOL1" s="1" t="s">
        <v>7728</v>
      </c>
      <c r="DOM1" s="1" t="s">
        <v>7729</v>
      </c>
      <c r="DON1" s="1" t="s">
        <v>7730</v>
      </c>
      <c r="DOO1" s="1" t="s">
        <v>7731</v>
      </c>
      <c r="DOP1" s="1" t="s">
        <v>7732</v>
      </c>
      <c r="DOQ1" s="1" t="s">
        <v>7733</v>
      </c>
      <c r="DOR1" s="1" t="s">
        <v>7734</v>
      </c>
      <c r="DOS1" s="1" t="s">
        <v>7735</v>
      </c>
      <c r="DOT1" s="1" t="s">
        <v>7736</v>
      </c>
      <c r="DOU1" s="1" t="s">
        <v>7737</v>
      </c>
      <c r="DOV1" s="1" t="s">
        <v>7738</v>
      </c>
      <c r="DOW1" s="1" t="s">
        <v>7739</v>
      </c>
      <c r="DOX1" s="1" t="s">
        <v>7740</v>
      </c>
      <c r="DOY1" s="1" t="s">
        <v>7741</v>
      </c>
      <c r="DOZ1" s="1" t="s">
        <v>7742</v>
      </c>
      <c r="DPA1" s="1" t="s">
        <v>7743</v>
      </c>
      <c r="DPB1" s="1" t="s">
        <v>7744</v>
      </c>
      <c r="DPC1" s="1" t="s">
        <v>7745</v>
      </c>
      <c r="DPD1" s="1" t="s">
        <v>7746</v>
      </c>
      <c r="DPE1" s="1" t="s">
        <v>7747</v>
      </c>
      <c r="DPF1" s="1" t="s">
        <v>7748</v>
      </c>
      <c r="DPG1" s="1" t="s">
        <v>7749</v>
      </c>
      <c r="DPH1" s="1" t="s">
        <v>7750</v>
      </c>
      <c r="DPI1" s="1" t="s">
        <v>7751</v>
      </c>
      <c r="DPJ1" s="1" t="s">
        <v>7752</v>
      </c>
      <c r="DPK1" s="1" t="s">
        <v>7753</v>
      </c>
      <c r="DPL1" s="1" t="s">
        <v>7754</v>
      </c>
      <c r="DPM1" s="1" t="s">
        <v>7755</v>
      </c>
      <c r="DPN1" s="1" t="s">
        <v>7756</v>
      </c>
      <c r="DPO1" s="1" t="s">
        <v>7757</v>
      </c>
      <c r="DPP1" s="1" t="s">
        <v>7758</v>
      </c>
      <c r="DPQ1" s="1" t="s">
        <v>7759</v>
      </c>
      <c r="DPR1" s="1" t="s">
        <v>7760</v>
      </c>
      <c r="DPS1" s="1" t="s">
        <v>7761</v>
      </c>
      <c r="DPT1" s="1" t="s">
        <v>7762</v>
      </c>
      <c r="DPU1" s="1" t="s">
        <v>7763</v>
      </c>
      <c r="DPV1" s="1" t="s">
        <v>7764</v>
      </c>
      <c r="DPW1" s="1" t="s">
        <v>7765</v>
      </c>
      <c r="DPX1" s="1" t="s">
        <v>7766</v>
      </c>
      <c r="DPY1" s="1" t="s">
        <v>7767</v>
      </c>
      <c r="DPZ1" s="1" t="s">
        <v>7768</v>
      </c>
      <c r="DQA1" s="1" t="s">
        <v>7769</v>
      </c>
      <c r="DQB1" s="1" t="s">
        <v>7770</v>
      </c>
      <c r="DQC1" s="1" t="s">
        <v>7771</v>
      </c>
      <c r="DQD1" s="1" t="s">
        <v>7772</v>
      </c>
      <c r="DQE1" s="1" t="s">
        <v>7773</v>
      </c>
      <c r="DQF1" s="1" t="s">
        <v>7774</v>
      </c>
      <c r="DQG1" s="1" t="s">
        <v>7775</v>
      </c>
      <c r="DQH1" s="1" t="s">
        <v>7776</v>
      </c>
      <c r="DQI1" s="1" t="s">
        <v>7777</v>
      </c>
      <c r="DQJ1" s="1" t="s">
        <v>7778</v>
      </c>
      <c r="DQK1" s="1" t="s">
        <v>7779</v>
      </c>
      <c r="DQL1" s="1" t="s">
        <v>7780</v>
      </c>
      <c r="DQM1" s="1" t="s">
        <v>7781</v>
      </c>
      <c r="DQN1" s="1" t="s">
        <v>7782</v>
      </c>
      <c r="DQO1" s="1" t="s">
        <v>7783</v>
      </c>
      <c r="DQP1" s="1" t="s">
        <v>7784</v>
      </c>
      <c r="DQQ1" s="1" t="s">
        <v>7785</v>
      </c>
      <c r="DQR1" s="1" t="s">
        <v>7786</v>
      </c>
      <c r="DQS1" s="1" t="s">
        <v>7787</v>
      </c>
      <c r="DQT1" s="1" t="s">
        <v>7788</v>
      </c>
      <c r="DQU1" s="1" t="s">
        <v>7789</v>
      </c>
      <c r="DQV1" s="1" t="s">
        <v>7790</v>
      </c>
      <c r="DQW1" s="1" t="s">
        <v>7791</v>
      </c>
      <c r="DQX1" s="1" t="s">
        <v>7792</v>
      </c>
      <c r="DQY1" s="1" t="s">
        <v>7793</v>
      </c>
      <c r="DQZ1" s="1" t="s">
        <v>7794</v>
      </c>
      <c r="DRA1" s="1" t="s">
        <v>7795</v>
      </c>
      <c r="DRB1" s="1" t="s">
        <v>7796</v>
      </c>
      <c r="DRC1" s="1" t="s">
        <v>7797</v>
      </c>
      <c r="DRD1" s="1" t="s">
        <v>7798</v>
      </c>
      <c r="DRE1" s="1" t="s">
        <v>7799</v>
      </c>
      <c r="DRF1" s="1" t="s">
        <v>7800</v>
      </c>
      <c r="DRG1" s="1" t="s">
        <v>7801</v>
      </c>
      <c r="DRH1" s="1" t="s">
        <v>7802</v>
      </c>
      <c r="DRI1" s="1" t="s">
        <v>7803</v>
      </c>
      <c r="DRJ1" s="1" t="s">
        <v>7804</v>
      </c>
      <c r="DRK1" s="1" t="s">
        <v>7805</v>
      </c>
      <c r="DRL1" s="1" t="s">
        <v>7806</v>
      </c>
      <c r="DRM1" s="1" t="s">
        <v>7807</v>
      </c>
      <c r="DRN1" s="1" t="s">
        <v>7808</v>
      </c>
      <c r="DRO1" s="1" t="s">
        <v>7809</v>
      </c>
      <c r="DRP1" s="1" t="s">
        <v>7810</v>
      </c>
      <c r="DRQ1" s="1" t="s">
        <v>7811</v>
      </c>
      <c r="DRR1" s="1" t="s">
        <v>7812</v>
      </c>
      <c r="DRS1" s="1" t="s">
        <v>7813</v>
      </c>
      <c r="DRT1" s="1" t="s">
        <v>7814</v>
      </c>
      <c r="DRU1" s="1" t="s">
        <v>7815</v>
      </c>
      <c r="DRV1" s="1" t="s">
        <v>7816</v>
      </c>
      <c r="DRW1" s="1" t="s">
        <v>7817</v>
      </c>
      <c r="DRX1" s="1" t="s">
        <v>7818</v>
      </c>
      <c r="DRY1" s="1" t="s">
        <v>7819</v>
      </c>
      <c r="DRZ1" s="1" t="s">
        <v>7820</v>
      </c>
      <c r="DSA1" s="1" t="s">
        <v>7821</v>
      </c>
      <c r="DSB1" s="1" t="s">
        <v>7822</v>
      </c>
      <c r="DSC1" s="1" t="s">
        <v>7823</v>
      </c>
      <c r="DSD1" s="1" t="s">
        <v>7824</v>
      </c>
      <c r="DSE1" s="1" t="s">
        <v>7825</v>
      </c>
      <c r="DSF1" s="1" t="s">
        <v>7826</v>
      </c>
      <c r="DSG1" s="1" t="s">
        <v>7827</v>
      </c>
      <c r="DSH1" s="1" t="s">
        <v>7828</v>
      </c>
      <c r="DSI1" s="1" t="s">
        <v>7829</v>
      </c>
      <c r="DSJ1" s="1" t="s">
        <v>7830</v>
      </c>
      <c r="DSK1" s="1" t="s">
        <v>7831</v>
      </c>
      <c r="DSL1" s="1" t="s">
        <v>7832</v>
      </c>
      <c r="DSM1" s="1" t="s">
        <v>7833</v>
      </c>
      <c r="DSN1" s="1" t="s">
        <v>7834</v>
      </c>
      <c r="DSO1" s="1" t="s">
        <v>7835</v>
      </c>
      <c r="DSP1" s="1" t="s">
        <v>7836</v>
      </c>
      <c r="DSQ1" s="1" t="s">
        <v>7837</v>
      </c>
      <c r="DSR1" s="1" t="s">
        <v>7838</v>
      </c>
      <c r="DSS1" s="1" t="s">
        <v>7839</v>
      </c>
      <c r="DST1" s="1" t="s">
        <v>7840</v>
      </c>
      <c r="DSU1" s="1" t="s">
        <v>7841</v>
      </c>
      <c r="DSV1" s="1" t="s">
        <v>7842</v>
      </c>
      <c r="DSW1" s="1" t="s">
        <v>7843</v>
      </c>
      <c r="DSX1" s="1" t="s">
        <v>7844</v>
      </c>
      <c r="DSY1" s="1" t="s">
        <v>7845</v>
      </c>
      <c r="DSZ1" s="1" t="s">
        <v>7846</v>
      </c>
      <c r="DTA1" s="1" t="s">
        <v>7847</v>
      </c>
      <c r="DTB1" s="1" t="s">
        <v>7848</v>
      </c>
      <c r="DTC1" s="1" t="s">
        <v>7849</v>
      </c>
      <c r="DTD1" s="1" t="s">
        <v>7850</v>
      </c>
      <c r="DTE1" s="1" t="s">
        <v>7851</v>
      </c>
      <c r="DTF1" s="1" t="s">
        <v>7852</v>
      </c>
      <c r="DTG1" s="1" t="s">
        <v>7853</v>
      </c>
      <c r="DTH1" s="1" t="s">
        <v>7854</v>
      </c>
      <c r="DTI1" s="1" t="s">
        <v>7855</v>
      </c>
      <c r="DTJ1" s="1" t="s">
        <v>7856</v>
      </c>
      <c r="DTK1" s="1" t="s">
        <v>7857</v>
      </c>
      <c r="DTL1" s="1" t="s">
        <v>7858</v>
      </c>
      <c r="DTM1" s="1" t="s">
        <v>7859</v>
      </c>
      <c r="DTN1" s="1" t="s">
        <v>7860</v>
      </c>
      <c r="DTO1" s="1" t="s">
        <v>7861</v>
      </c>
      <c r="DTP1" s="1" t="s">
        <v>7862</v>
      </c>
      <c r="DTQ1" s="1" t="s">
        <v>7863</v>
      </c>
      <c r="DTR1" s="1" t="s">
        <v>7864</v>
      </c>
      <c r="DTS1" s="1" t="s">
        <v>7865</v>
      </c>
      <c r="DTT1" s="1" t="s">
        <v>7866</v>
      </c>
      <c r="DTU1" s="1" t="s">
        <v>7867</v>
      </c>
      <c r="DTV1" s="1" t="s">
        <v>7868</v>
      </c>
      <c r="DTW1" s="1" t="s">
        <v>7869</v>
      </c>
      <c r="DTX1" s="1" t="s">
        <v>7870</v>
      </c>
      <c r="DTY1" s="1" t="s">
        <v>7871</v>
      </c>
      <c r="DTZ1" s="1" t="s">
        <v>7872</v>
      </c>
      <c r="DUA1" s="1" t="s">
        <v>7873</v>
      </c>
      <c r="DUB1" s="1" t="s">
        <v>7874</v>
      </c>
      <c r="DUC1" s="1" t="s">
        <v>7875</v>
      </c>
      <c r="DUD1" s="1" t="s">
        <v>7876</v>
      </c>
      <c r="DUE1" s="1" t="s">
        <v>7877</v>
      </c>
      <c r="DUF1" s="1" t="s">
        <v>7878</v>
      </c>
      <c r="DUG1" s="1" t="s">
        <v>7879</v>
      </c>
      <c r="DUH1" s="1" t="s">
        <v>7880</v>
      </c>
      <c r="DUI1" s="1" t="s">
        <v>7881</v>
      </c>
      <c r="DUJ1" s="1" t="s">
        <v>7882</v>
      </c>
      <c r="DUK1" s="1" t="s">
        <v>7883</v>
      </c>
      <c r="DUL1" s="1" t="s">
        <v>7884</v>
      </c>
      <c r="DUM1" s="1" t="s">
        <v>7885</v>
      </c>
      <c r="DUN1" s="1" t="s">
        <v>7886</v>
      </c>
      <c r="DUO1" s="1" t="s">
        <v>7887</v>
      </c>
      <c r="DUP1" s="1" t="s">
        <v>7888</v>
      </c>
      <c r="DUQ1" s="1" t="s">
        <v>7889</v>
      </c>
      <c r="DUR1" s="1" t="s">
        <v>7890</v>
      </c>
      <c r="DUS1" s="1" t="s">
        <v>7891</v>
      </c>
      <c r="DUT1" s="1" t="s">
        <v>7892</v>
      </c>
      <c r="DUU1" s="1" t="s">
        <v>7893</v>
      </c>
      <c r="DUV1" s="1" t="s">
        <v>7894</v>
      </c>
      <c r="DUW1" s="1" t="s">
        <v>7895</v>
      </c>
      <c r="DUX1" s="1" t="s">
        <v>7896</v>
      </c>
      <c r="DUY1" s="1" t="s">
        <v>7897</v>
      </c>
      <c r="DUZ1" s="1" t="s">
        <v>7898</v>
      </c>
      <c r="DVA1" s="1" t="s">
        <v>7899</v>
      </c>
      <c r="DVB1" s="1" t="s">
        <v>7900</v>
      </c>
      <c r="DVC1" s="1" t="s">
        <v>7901</v>
      </c>
      <c r="DVD1" s="1" t="s">
        <v>7902</v>
      </c>
      <c r="DVE1" s="1" t="s">
        <v>7903</v>
      </c>
      <c r="DVF1" s="1" t="s">
        <v>7904</v>
      </c>
      <c r="DVG1" s="1" t="s">
        <v>7905</v>
      </c>
      <c r="DVH1" s="1" t="s">
        <v>7906</v>
      </c>
      <c r="DVI1" s="1" t="s">
        <v>7907</v>
      </c>
      <c r="DVJ1" s="1" t="s">
        <v>7908</v>
      </c>
      <c r="DVK1" s="1" t="s">
        <v>7909</v>
      </c>
      <c r="DVL1" s="1" t="s">
        <v>7910</v>
      </c>
      <c r="DVM1" s="1" t="s">
        <v>7911</v>
      </c>
      <c r="DVN1" s="1" t="s">
        <v>7912</v>
      </c>
      <c r="DVO1" s="1" t="s">
        <v>7913</v>
      </c>
      <c r="DVP1" s="1" t="s">
        <v>7914</v>
      </c>
      <c r="DVQ1" s="1" t="s">
        <v>7915</v>
      </c>
      <c r="DVR1" s="1" t="s">
        <v>7916</v>
      </c>
      <c r="DVS1" s="1" t="s">
        <v>7917</v>
      </c>
      <c r="DVT1" s="1" t="s">
        <v>7918</v>
      </c>
      <c r="DVU1" s="1" t="s">
        <v>7919</v>
      </c>
      <c r="DVV1" s="1" t="s">
        <v>7920</v>
      </c>
      <c r="DVW1" s="1" t="s">
        <v>7921</v>
      </c>
      <c r="DVX1" s="1" t="s">
        <v>7922</v>
      </c>
      <c r="DVY1" s="1" t="s">
        <v>7923</v>
      </c>
      <c r="DVZ1" s="1" t="s">
        <v>7924</v>
      </c>
      <c r="DWA1" s="1" t="s">
        <v>7925</v>
      </c>
      <c r="DWB1" s="1" t="s">
        <v>7926</v>
      </c>
      <c r="DWC1" s="1" t="s">
        <v>7927</v>
      </c>
      <c r="DWD1" s="1" t="s">
        <v>7928</v>
      </c>
      <c r="DWE1" s="1" t="s">
        <v>7929</v>
      </c>
      <c r="DWF1" s="1" t="s">
        <v>7930</v>
      </c>
      <c r="DWG1" s="1" t="s">
        <v>7931</v>
      </c>
      <c r="DWH1" s="1" t="s">
        <v>7932</v>
      </c>
      <c r="DWI1" s="1" t="s">
        <v>7933</v>
      </c>
      <c r="DWJ1" s="1" t="s">
        <v>7934</v>
      </c>
      <c r="DWK1" s="1" t="s">
        <v>7935</v>
      </c>
      <c r="DWL1" s="1" t="s">
        <v>7936</v>
      </c>
      <c r="DWM1" s="1" t="s">
        <v>7937</v>
      </c>
      <c r="DWN1" s="1" t="s">
        <v>7938</v>
      </c>
      <c r="DWO1" s="1" t="s">
        <v>7939</v>
      </c>
      <c r="DWP1" s="1" t="s">
        <v>7940</v>
      </c>
      <c r="DWQ1" s="1" t="s">
        <v>7941</v>
      </c>
      <c r="DWR1" s="1" t="s">
        <v>7942</v>
      </c>
      <c r="DWS1" s="1" t="s">
        <v>7943</v>
      </c>
      <c r="DWT1" s="1" t="s">
        <v>7944</v>
      </c>
      <c r="DWU1" s="1" t="s">
        <v>7945</v>
      </c>
      <c r="DWV1" s="1" t="s">
        <v>7946</v>
      </c>
      <c r="DWW1" s="1" t="s">
        <v>7947</v>
      </c>
      <c r="DWX1" s="1" t="s">
        <v>7948</v>
      </c>
      <c r="DWY1" s="1" t="s">
        <v>7949</v>
      </c>
      <c r="DWZ1" s="1" t="s">
        <v>7950</v>
      </c>
      <c r="DXA1" s="1" t="s">
        <v>7951</v>
      </c>
      <c r="DXB1" s="1" t="s">
        <v>7952</v>
      </c>
      <c r="DXC1" s="1" t="s">
        <v>7953</v>
      </c>
      <c r="DXD1" s="1" t="s">
        <v>7954</v>
      </c>
      <c r="DXE1" s="1" t="s">
        <v>7955</v>
      </c>
      <c r="DXF1" s="1" t="s">
        <v>7956</v>
      </c>
      <c r="DXG1" s="1" t="s">
        <v>7957</v>
      </c>
      <c r="DXH1" s="1" t="s">
        <v>7958</v>
      </c>
      <c r="DXI1" s="1" t="s">
        <v>7959</v>
      </c>
      <c r="DXJ1" s="1" t="s">
        <v>7960</v>
      </c>
      <c r="DXK1" s="1" t="s">
        <v>7961</v>
      </c>
      <c r="DXL1" s="1" t="s">
        <v>7962</v>
      </c>
      <c r="DXM1" s="1" t="s">
        <v>7963</v>
      </c>
      <c r="DXN1" s="1" t="s">
        <v>7964</v>
      </c>
      <c r="DXO1" s="1" t="s">
        <v>7965</v>
      </c>
      <c r="DXP1" s="1" t="s">
        <v>7966</v>
      </c>
      <c r="DXQ1" s="1" t="s">
        <v>7967</v>
      </c>
      <c r="DXR1" s="1" t="s">
        <v>7968</v>
      </c>
      <c r="DXS1" s="1" t="s">
        <v>7969</v>
      </c>
      <c r="DXT1" s="1" t="s">
        <v>7970</v>
      </c>
      <c r="DXU1" s="1" t="s">
        <v>7971</v>
      </c>
      <c r="DXV1" s="1" t="s">
        <v>7972</v>
      </c>
      <c r="DXW1" s="1" t="s">
        <v>7973</v>
      </c>
      <c r="DXX1" s="1" t="s">
        <v>7974</v>
      </c>
      <c r="DXY1" s="1" t="s">
        <v>7975</v>
      </c>
      <c r="DXZ1" s="1" t="s">
        <v>7976</v>
      </c>
      <c r="DYA1" s="1" t="s">
        <v>7977</v>
      </c>
      <c r="DYB1" s="1" t="s">
        <v>7978</v>
      </c>
      <c r="DYC1" s="1" t="s">
        <v>7979</v>
      </c>
      <c r="DYD1" s="1" t="s">
        <v>7980</v>
      </c>
      <c r="DYE1" s="1" t="s">
        <v>7981</v>
      </c>
      <c r="DYF1" s="1" t="s">
        <v>7982</v>
      </c>
      <c r="DYG1" s="1" t="s">
        <v>7983</v>
      </c>
      <c r="DYH1" s="1" t="s">
        <v>7984</v>
      </c>
      <c r="DYI1" s="1" t="s">
        <v>7985</v>
      </c>
      <c r="DYJ1" s="1" t="s">
        <v>7986</v>
      </c>
      <c r="DYK1" s="1" t="s">
        <v>7987</v>
      </c>
      <c r="DYL1" s="1" t="s">
        <v>7988</v>
      </c>
      <c r="DYM1" s="1" t="s">
        <v>7989</v>
      </c>
      <c r="DYN1" s="1" t="s">
        <v>7990</v>
      </c>
      <c r="DYO1" s="1" t="s">
        <v>7991</v>
      </c>
      <c r="DYP1" s="1" t="s">
        <v>7992</v>
      </c>
      <c r="DYQ1" s="1" t="s">
        <v>7993</v>
      </c>
      <c r="DYR1" s="1" t="s">
        <v>7994</v>
      </c>
      <c r="DYS1" s="1" t="s">
        <v>7995</v>
      </c>
      <c r="DYT1" s="1" t="s">
        <v>7996</v>
      </c>
      <c r="DYU1" s="1" t="s">
        <v>7997</v>
      </c>
      <c r="DYV1" s="1" t="s">
        <v>7998</v>
      </c>
      <c r="DYW1" s="1" t="s">
        <v>7999</v>
      </c>
      <c r="DYX1" s="1" t="s">
        <v>8000</v>
      </c>
      <c r="DYY1" s="1" t="s">
        <v>8001</v>
      </c>
      <c r="DYZ1" s="1" t="s">
        <v>8002</v>
      </c>
      <c r="DZA1" s="1" t="s">
        <v>8003</v>
      </c>
      <c r="DZB1" s="1" t="s">
        <v>8004</v>
      </c>
      <c r="DZC1" s="1" t="s">
        <v>8005</v>
      </c>
      <c r="DZD1" s="1" t="s">
        <v>8006</v>
      </c>
      <c r="DZE1" s="1" t="s">
        <v>8007</v>
      </c>
      <c r="DZF1" s="1" t="s">
        <v>8008</v>
      </c>
      <c r="DZG1" s="1" t="s">
        <v>8009</v>
      </c>
      <c r="DZH1" s="1" t="s">
        <v>8010</v>
      </c>
      <c r="DZI1" s="1" t="s">
        <v>8011</v>
      </c>
      <c r="DZJ1" s="1" t="s">
        <v>8012</v>
      </c>
      <c r="DZK1" s="1" t="s">
        <v>8013</v>
      </c>
      <c r="DZL1" s="1" t="s">
        <v>8014</v>
      </c>
      <c r="DZM1" s="1" t="s">
        <v>8015</v>
      </c>
      <c r="DZN1" s="1" t="s">
        <v>8016</v>
      </c>
      <c r="DZO1" s="1" t="s">
        <v>8017</v>
      </c>
      <c r="DZP1" s="1" t="s">
        <v>8018</v>
      </c>
      <c r="DZQ1" s="1" t="s">
        <v>8019</v>
      </c>
      <c r="DZR1" s="1" t="s">
        <v>8020</v>
      </c>
      <c r="DZS1" s="1" t="s">
        <v>8021</v>
      </c>
      <c r="DZT1" s="1" t="s">
        <v>8022</v>
      </c>
      <c r="DZU1" s="1" t="s">
        <v>8023</v>
      </c>
      <c r="DZV1" s="1" t="s">
        <v>8024</v>
      </c>
      <c r="DZW1" s="1" t="s">
        <v>8025</v>
      </c>
      <c r="DZX1" s="1" t="s">
        <v>8026</v>
      </c>
      <c r="DZY1" s="1" t="s">
        <v>8027</v>
      </c>
      <c r="DZZ1" s="1" t="s">
        <v>8028</v>
      </c>
      <c r="EAA1" s="1" t="s">
        <v>8029</v>
      </c>
      <c r="EAB1" s="1" t="s">
        <v>8030</v>
      </c>
      <c r="EAC1" s="1" t="s">
        <v>8031</v>
      </c>
      <c r="EAD1" s="1" t="s">
        <v>8032</v>
      </c>
      <c r="EAE1" s="1" t="s">
        <v>8033</v>
      </c>
      <c r="EAF1" s="1" t="s">
        <v>8034</v>
      </c>
      <c r="EAG1" s="1" t="s">
        <v>8035</v>
      </c>
      <c r="EAH1" s="1" t="s">
        <v>8036</v>
      </c>
      <c r="EAI1" s="1" t="s">
        <v>8037</v>
      </c>
      <c r="EAJ1" s="1" t="s">
        <v>8038</v>
      </c>
      <c r="EAK1" s="1" t="s">
        <v>8039</v>
      </c>
      <c r="EAL1" s="1" t="s">
        <v>8040</v>
      </c>
      <c r="EAM1" s="1" t="s">
        <v>8041</v>
      </c>
      <c r="EAN1" s="1" t="s">
        <v>8042</v>
      </c>
      <c r="EAO1" s="1" t="s">
        <v>8043</v>
      </c>
      <c r="EAP1" s="1" t="s">
        <v>8044</v>
      </c>
      <c r="EAQ1" s="1" t="s">
        <v>8045</v>
      </c>
      <c r="EAR1" s="1" t="s">
        <v>8046</v>
      </c>
      <c r="EAS1" s="1" t="s">
        <v>8047</v>
      </c>
      <c r="EAT1" s="1" t="s">
        <v>8048</v>
      </c>
      <c r="EAU1" s="1" t="s">
        <v>8049</v>
      </c>
      <c r="EAV1" s="1" t="s">
        <v>8050</v>
      </c>
      <c r="EAW1" s="1" t="s">
        <v>8051</v>
      </c>
      <c r="EAX1" s="1" t="s">
        <v>8052</v>
      </c>
      <c r="EAY1" s="1" t="s">
        <v>8053</v>
      </c>
      <c r="EAZ1" s="1" t="s">
        <v>8054</v>
      </c>
      <c r="EBA1" s="1" t="s">
        <v>8055</v>
      </c>
      <c r="EBB1" s="1" t="s">
        <v>8056</v>
      </c>
      <c r="EBC1" s="1" t="s">
        <v>8057</v>
      </c>
      <c r="EBD1" s="1" t="s">
        <v>8058</v>
      </c>
      <c r="EBE1" s="1" t="s">
        <v>8059</v>
      </c>
      <c r="EBF1" s="1" t="s">
        <v>8060</v>
      </c>
      <c r="EBG1" s="1" t="s">
        <v>8061</v>
      </c>
      <c r="EBH1" s="1" t="s">
        <v>8062</v>
      </c>
      <c r="EBI1" s="1" t="s">
        <v>8063</v>
      </c>
      <c r="EBJ1" s="1" t="s">
        <v>8064</v>
      </c>
      <c r="EBK1" s="1" t="s">
        <v>8065</v>
      </c>
      <c r="EBL1" s="1" t="s">
        <v>8066</v>
      </c>
      <c r="EBM1" s="1" t="s">
        <v>8067</v>
      </c>
      <c r="EBN1" s="1" t="s">
        <v>8068</v>
      </c>
      <c r="EBO1" s="1" t="s">
        <v>8069</v>
      </c>
      <c r="EBP1" s="1" t="s">
        <v>8070</v>
      </c>
      <c r="EBQ1" s="1" t="s">
        <v>8071</v>
      </c>
      <c r="EBR1" s="1" t="s">
        <v>8072</v>
      </c>
      <c r="EBS1" s="1" t="s">
        <v>8073</v>
      </c>
      <c r="EBT1" s="1" t="s">
        <v>8074</v>
      </c>
      <c r="EBU1" s="1" t="s">
        <v>8075</v>
      </c>
      <c r="EBV1" s="1" t="s">
        <v>8076</v>
      </c>
      <c r="EBW1" s="1" t="s">
        <v>8077</v>
      </c>
      <c r="EBX1" s="1" t="s">
        <v>8078</v>
      </c>
      <c r="EBY1" s="1" t="s">
        <v>8079</v>
      </c>
      <c r="EBZ1" s="1" t="s">
        <v>8080</v>
      </c>
      <c r="ECA1" s="1" t="s">
        <v>8081</v>
      </c>
      <c r="ECB1" s="1" t="s">
        <v>8082</v>
      </c>
      <c r="ECC1" s="1" t="s">
        <v>8083</v>
      </c>
      <c r="ECD1" s="1" t="s">
        <v>8084</v>
      </c>
      <c r="ECE1" s="1" t="s">
        <v>8085</v>
      </c>
      <c r="ECF1" s="1" t="s">
        <v>8086</v>
      </c>
      <c r="ECG1" s="1" t="s">
        <v>8087</v>
      </c>
      <c r="ECH1" s="1" t="s">
        <v>8088</v>
      </c>
      <c r="ECI1" s="1" t="s">
        <v>8089</v>
      </c>
      <c r="ECJ1" s="1" t="s">
        <v>8090</v>
      </c>
      <c r="ECK1" s="1" t="s">
        <v>8091</v>
      </c>
      <c r="ECL1" s="1" t="s">
        <v>8092</v>
      </c>
      <c r="ECM1" s="1" t="s">
        <v>8093</v>
      </c>
      <c r="ECN1" s="1" t="s">
        <v>8094</v>
      </c>
      <c r="ECO1" s="1" t="s">
        <v>8095</v>
      </c>
      <c r="ECP1" s="1" t="s">
        <v>8096</v>
      </c>
      <c r="ECQ1" s="1" t="s">
        <v>8097</v>
      </c>
      <c r="ECR1" s="1" t="s">
        <v>8098</v>
      </c>
      <c r="ECS1" s="1" t="s">
        <v>8099</v>
      </c>
      <c r="ECT1" s="1" t="s">
        <v>8100</v>
      </c>
      <c r="ECU1" s="1" t="s">
        <v>8101</v>
      </c>
      <c r="ECV1" s="1" t="s">
        <v>8102</v>
      </c>
      <c r="ECW1" s="1" t="s">
        <v>8103</v>
      </c>
      <c r="ECX1" s="1" t="s">
        <v>8104</v>
      </c>
      <c r="ECY1" s="1" t="s">
        <v>8105</v>
      </c>
      <c r="ECZ1" s="1" t="s">
        <v>8106</v>
      </c>
      <c r="EDA1" s="1" t="s">
        <v>8107</v>
      </c>
      <c r="EDB1" s="1" t="s">
        <v>8108</v>
      </c>
      <c r="EDC1" s="1" t="s">
        <v>8109</v>
      </c>
      <c r="EDD1" s="1" t="s">
        <v>8110</v>
      </c>
      <c r="EDE1" s="1" t="s">
        <v>8111</v>
      </c>
      <c r="EDF1" s="1" t="s">
        <v>8112</v>
      </c>
      <c r="EDG1" s="1" t="s">
        <v>8113</v>
      </c>
      <c r="EDH1" s="1" t="s">
        <v>8114</v>
      </c>
      <c r="EDI1" s="1" t="s">
        <v>8115</v>
      </c>
      <c r="EDJ1" s="1" t="s">
        <v>8116</v>
      </c>
      <c r="EDK1" s="1" t="s">
        <v>8117</v>
      </c>
      <c r="EDL1" s="1" t="s">
        <v>8118</v>
      </c>
      <c r="EDM1" s="1" t="s">
        <v>8119</v>
      </c>
      <c r="EDN1" s="1" t="s">
        <v>8120</v>
      </c>
      <c r="EDO1" s="1" t="s">
        <v>8121</v>
      </c>
      <c r="EDP1" s="1" t="s">
        <v>8122</v>
      </c>
      <c r="EDQ1" s="1" t="s">
        <v>8123</v>
      </c>
      <c r="EDR1" s="1" t="s">
        <v>8124</v>
      </c>
      <c r="EDS1" s="1" t="s">
        <v>8125</v>
      </c>
      <c r="EDT1" s="1" t="s">
        <v>8126</v>
      </c>
      <c r="EDU1" s="1" t="s">
        <v>8127</v>
      </c>
      <c r="EDV1" s="1" t="s">
        <v>8128</v>
      </c>
      <c r="EDW1" s="1" t="s">
        <v>8129</v>
      </c>
      <c r="EDX1" s="1" t="s">
        <v>8130</v>
      </c>
      <c r="EDY1" s="1" t="s">
        <v>8131</v>
      </c>
      <c r="EDZ1" s="1" t="s">
        <v>8132</v>
      </c>
      <c r="EEA1" s="1" t="s">
        <v>8133</v>
      </c>
      <c r="EEB1" s="1" t="s">
        <v>8134</v>
      </c>
      <c r="EEC1" s="1" t="s">
        <v>8135</v>
      </c>
      <c r="EED1" s="1" t="s">
        <v>8136</v>
      </c>
      <c r="EEE1" s="1" t="s">
        <v>8137</v>
      </c>
      <c r="EEF1" s="1" t="s">
        <v>8138</v>
      </c>
      <c r="EEG1" s="1" t="s">
        <v>8139</v>
      </c>
      <c r="EEH1" s="1" t="s">
        <v>8140</v>
      </c>
      <c r="EEI1" s="1" t="s">
        <v>8141</v>
      </c>
      <c r="EEJ1" s="1" t="s">
        <v>8142</v>
      </c>
      <c r="EEK1" s="1" t="s">
        <v>8143</v>
      </c>
      <c r="EEL1" s="1" t="s">
        <v>8144</v>
      </c>
      <c r="EEM1" s="1" t="s">
        <v>8145</v>
      </c>
      <c r="EEN1" s="1" t="s">
        <v>8146</v>
      </c>
      <c r="EEO1" s="1" t="s">
        <v>8147</v>
      </c>
      <c r="EEP1" s="1" t="s">
        <v>8148</v>
      </c>
      <c r="EEQ1" s="1" t="s">
        <v>8149</v>
      </c>
      <c r="EER1" s="1" t="s">
        <v>8150</v>
      </c>
      <c r="EES1" s="1" t="s">
        <v>8151</v>
      </c>
      <c r="EET1" s="1" t="s">
        <v>8152</v>
      </c>
      <c r="EEU1" s="1" t="s">
        <v>8153</v>
      </c>
      <c r="EEV1" s="1" t="s">
        <v>8154</v>
      </c>
      <c r="EEW1" s="1" t="s">
        <v>8155</v>
      </c>
      <c r="EEX1" s="1" t="s">
        <v>8156</v>
      </c>
      <c r="EEY1" s="1" t="s">
        <v>8157</v>
      </c>
      <c r="EEZ1" s="1" t="s">
        <v>8158</v>
      </c>
      <c r="EFA1" s="1" t="s">
        <v>8159</v>
      </c>
      <c r="EFB1" s="1" t="s">
        <v>8160</v>
      </c>
      <c r="EFC1" s="1" t="s">
        <v>8161</v>
      </c>
      <c r="EFD1" s="1" t="s">
        <v>8162</v>
      </c>
      <c r="EFE1" s="1" t="s">
        <v>8163</v>
      </c>
      <c r="EFF1" s="1" t="s">
        <v>8164</v>
      </c>
      <c r="EFG1" s="1" t="s">
        <v>8165</v>
      </c>
      <c r="EFH1" s="1" t="s">
        <v>8166</v>
      </c>
      <c r="EFI1" s="1" t="s">
        <v>8167</v>
      </c>
      <c r="EFJ1" s="1" t="s">
        <v>8168</v>
      </c>
      <c r="EFK1" s="1" t="s">
        <v>8169</v>
      </c>
      <c r="EFL1" s="1" t="s">
        <v>8170</v>
      </c>
      <c r="EFM1" s="1" t="s">
        <v>8171</v>
      </c>
      <c r="EFN1" s="1" t="s">
        <v>8172</v>
      </c>
      <c r="EFO1" s="1" t="s">
        <v>8173</v>
      </c>
      <c r="EFP1" s="1" t="s">
        <v>8174</v>
      </c>
      <c r="EFQ1" s="1" t="s">
        <v>8175</v>
      </c>
      <c r="EFR1" s="1" t="s">
        <v>8176</v>
      </c>
      <c r="EFS1" s="1" t="s">
        <v>8177</v>
      </c>
      <c r="EFT1" s="1" t="s">
        <v>8178</v>
      </c>
      <c r="EFU1" s="1" t="s">
        <v>8179</v>
      </c>
      <c r="EFV1" s="1" t="s">
        <v>8180</v>
      </c>
      <c r="EFW1" s="1" t="s">
        <v>8181</v>
      </c>
      <c r="EFX1" s="1" t="s">
        <v>8182</v>
      </c>
      <c r="EFY1" s="1" t="s">
        <v>8183</v>
      </c>
      <c r="EFZ1" s="1" t="s">
        <v>8184</v>
      </c>
      <c r="EGA1" s="1" t="s">
        <v>8185</v>
      </c>
      <c r="EGB1" s="1" t="s">
        <v>8186</v>
      </c>
      <c r="EGC1" s="1" t="s">
        <v>8187</v>
      </c>
      <c r="EGD1" s="1" t="s">
        <v>8188</v>
      </c>
      <c r="EGE1" s="1" t="s">
        <v>8189</v>
      </c>
      <c r="EGF1" s="1" t="s">
        <v>8190</v>
      </c>
      <c r="EGG1" s="1" t="s">
        <v>8191</v>
      </c>
      <c r="EGH1" s="1" t="s">
        <v>8192</v>
      </c>
      <c r="EGI1" s="1" t="s">
        <v>8193</v>
      </c>
      <c r="EGJ1" s="1" t="s">
        <v>8194</v>
      </c>
      <c r="EGK1" s="1" t="s">
        <v>8195</v>
      </c>
      <c r="EGL1" s="1" t="s">
        <v>8196</v>
      </c>
      <c r="EGM1" s="1" t="s">
        <v>8197</v>
      </c>
      <c r="EGN1" s="1" t="s">
        <v>8198</v>
      </c>
      <c r="EGO1" s="1" t="s">
        <v>8199</v>
      </c>
      <c r="EGP1" s="1" t="s">
        <v>8200</v>
      </c>
      <c r="EGQ1" s="1" t="s">
        <v>8201</v>
      </c>
      <c r="EGR1" s="1" t="s">
        <v>8202</v>
      </c>
      <c r="EGS1" s="1" t="s">
        <v>8203</v>
      </c>
      <c r="EGT1" s="1" t="s">
        <v>8204</v>
      </c>
      <c r="EGU1" s="1" t="s">
        <v>8205</v>
      </c>
      <c r="EGV1" s="1" t="s">
        <v>8206</v>
      </c>
      <c r="EGW1" s="1" t="s">
        <v>8207</v>
      </c>
      <c r="EGX1" s="1" t="s">
        <v>8208</v>
      </c>
      <c r="EGY1" s="1" t="s">
        <v>8209</v>
      </c>
      <c r="EGZ1" s="1" t="s">
        <v>8210</v>
      </c>
      <c r="EHA1" s="1" t="s">
        <v>8211</v>
      </c>
      <c r="EHB1" s="1" t="s">
        <v>8212</v>
      </c>
      <c r="EHC1" s="1" t="s">
        <v>8213</v>
      </c>
      <c r="EHD1" s="1" t="s">
        <v>8214</v>
      </c>
      <c r="EHE1" s="1" t="s">
        <v>8215</v>
      </c>
      <c r="EHF1" s="1" t="s">
        <v>8216</v>
      </c>
      <c r="EHG1" s="1" t="s">
        <v>8217</v>
      </c>
      <c r="EHH1" s="1" t="s">
        <v>8218</v>
      </c>
      <c r="EHI1" s="1" t="s">
        <v>8219</v>
      </c>
      <c r="EHJ1" s="1" t="s">
        <v>8220</v>
      </c>
      <c r="EHK1" s="1" t="s">
        <v>8221</v>
      </c>
      <c r="EHL1" s="1" t="s">
        <v>8222</v>
      </c>
      <c r="EHM1" s="1" t="s">
        <v>8223</v>
      </c>
      <c r="EHN1" s="1" t="s">
        <v>8224</v>
      </c>
      <c r="EHO1" s="1" t="s">
        <v>8225</v>
      </c>
      <c r="EHP1" s="1" t="s">
        <v>8226</v>
      </c>
      <c r="EHQ1" s="1" t="s">
        <v>8227</v>
      </c>
      <c r="EHR1" s="1" t="s">
        <v>8228</v>
      </c>
      <c r="EHS1" s="1" t="s">
        <v>8229</v>
      </c>
      <c r="EHT1" s="1" t="s">
        <v>8230</v>
      </c>
      <c r="EHU1" s="1" t="s">
        <v>8231</v>
      </c>
      <c r="EHV1" s="1" t="s">
        <v>8232</v>
      </c>
      <c r="EHW1" s="1" t="s">
        <v>8233</v>
      </c>
      <c r="EHX1" s="1" t="s">
        <v>8234</v>
      </c>
      <c r="EHY1" s="1" t="s">
        <v>8235</v>
      </c>
      <c r="EHZ1" s="1" t="s">
        <v>8236</v>
      </c>
      <c r="EIA1" s="1" t="s">
        <v>8237</v>
      </c>
      <c r="EIB1" s="1" t="s">
        <v>8238</v>
      </c>
      <c r="EIC1" s="1" t="s">
        <v>8239</v>
      </c>
      <c r="EID1" s="1" t="s">
        <v>8240</v>
      </c>
      <c r="EIE1" s="1" t="s">
        <v>8241</v>
      </c>
      <c r="EIF1" s="1" t="s">
        <v>8242</v>
      </c>
      <c r="EIG1" s="1" t="s">
        <v>8243</v>
      </c>
      <c r="EIH1" s="1" t="s">
        <v>8244</v>
      </c>
      <c r="EII1" s="1" t="s">
        <v>8245</v>
      </c>
      <c r="EIJ1" s="1" t="s">
        <v>8246</v>
      </c>
      <c r="EIK1" s="1" t="s">
        <v>8247</v>
      </c>
      <c r="EIL1" s="1" t="s">
        <v>8248</v>
      </c>
      <c r="EIM1" s="1" t="s">
        <v>8249</v>
      </c>
      <c r="EIN1" s="1" t="s">
        <v>8250</v>
      </c>
      <c r="EIO1" s="1" t="s">
        <v>8251</v>
      </c>
      <c r="EIP1" s="1" t="s">
        <v>8252</v>
      </c>
      <c r="EIQ1" s="1" t="s">
        <v>8253</v>
      </c>
      <c r="EIR1" s="1" t="s">
        <v>8254</v>
      </c>
      <c r="EIS1" s="1" t="s">
        <v>8255</v>
      </c>
      <c r="EIT1" s="1" t="s">
        <v>8256</v>
      </c>
      <c r="EIU1" s="1" t="s">
        <v>8257</v>
      </c>
      <c r="EIV1" s="1" t="s">
        <v>8258</v>
      </c>
      <c r="EIW1" s="1" t="s">
        <v>8259</v>
      </c>
      <c r="EIX1" s="1" t="s">
        <v>8260</v>
      </c>
      <c r="EIY1" s="1" t="s">
        <v>8261</v>
      </c>
      <c r="EIZ1" s="1" t="s">
        <v>8262</v>
      </c>
      <c r="EJA1" s="1" t="s">
        <v>8263</v>
      </c>
      <c r="EJB1" s="1" t="s">
        <v>8264</v>
      </c>
      <c r="EJC1" s="1" t="s">
        <v>8265</v>
      </c>
      <c r="EJD1" s="1" t="s">
        <v>8266</v>
      </c>
      <c r="EJE1" s="1" t="s">
        <v>8267</v>
      </c>
      <c r="EJF1" s="1" t="s">
        <v>8268</v>
      </c>
      <c r="EJG1" s="1" t="s">
        <v>8269</v>
      </c>
      <c r="EJH1" s="1" t="s">
        <v>8270</v>
      </c>
      <c r="EJI1" s="1" t="s">
        <v>8271</v>
      </c>
      <c r="EJJ1" s="1" t="s">
        <v>8272</v>
      </c>
      <c r="EJK1" s="1" t="s">
        <v>8273</v>
      </c>
      <c r="EJL1" s="1" t="s">
        <v>8274</v>
      </c>
      <c r="EJM1" s="1" t="s">
        <v>8275</v>
      </c>
      <c r="EJN1" s="1" t="s">
        <v>8276</v>
      </c>
      <c r="EJO1" s="1" t="s">
        <v>8277</v>
      </c>
      <c r="EJP1" s="1" t="s">
        <v>8278</v>
      </c>
      <c r="EJQ1" s="1" t="s">
        <v>8279</v>
      </c>
      <c r="EJR1" s="1" t="s">
        <v>8280</v>
      </c>
      <c r="EJS1" s="1" t="s">
        <v>8281</v>
      </c>
      <c r="EJT1" s="1" t="s">
        <v>8282</v>
      </c>
      <c r="EJU1" s="1" t="s">
        <v>8283</v>
      </c>
      <c r="EJV1" s="1" t="s">
        <v>8284</v>
      </c>
      <c r="EJW1" s="1" t="s">
        <v>8285</v>
      </c>
      <c r="EJX1" s="1" t="s">
        <v>8286</v>
      </c>
      <c r="EJY1" s="1" t="s">
        <v>8287</v>
      </c>
      <c r="EJZ1" s="1" t="s">
        <v>8288</v>
      </c>
      <c r="EKA1" s="1" t="s">
        <v>8289</v>
      </c>
      <c r="EKB1" s="1" t="s">
        <v>8290</v>
      </c>
      <c r="EKC1" s="1" t="s">
        <v>8291</v>
      </c>
      <c r="EKD1" s="1" t="s">
        <v>8292</v>
      </c>
      <c r="EKE1" s="1" t="s">
        <v>8293</v>
      </c>
      <c r="EKF1" s="1" t="s">
        <v>8294</v>
      </c>
      <c r="EKG1" s="1" t="s">
        <v>8295</v>
      </c>
      <c r="EKH1" s="1" t="s">
        <v>8296</v>
      </c>
      <c r="EKI1" s="1" t="s">
        <v>8297</v>
      </c>
      <c r="EKJ1" s="1" t="s">
        <v>8298</v>
      </c>
      <c r="EKK1" s="1" t="s">
        <v>8299</v>
      </c>
      <c r="EKL1" s="1" t="s">
        <v>8300</v>
      </c>
      <c r="EKM1" s="1" t="s">
        <v>8301</v>
      </c>
      <c r="EKN1" s="1" t="s">
        <v>8302</v>
      </c>
      <c r="EKO1" s="1" t="s">
        <v>8303</v>
      </c>
      <c r="EKP1" s="1" t="s">
        <v>8304</v>
      </c>
      <c r="EKQ1" s="1" t="s">
        <v>8305</v>
      </c>
      <c r="EKR1" s="1" t="s">
        <v>8306</v>
      </c>
      <c r="EKS1" s="1" t="s">
        <v>8307</v>
      </c>
      <c r="EKT1" s="1" t="s">
        <v>8308</v>
      </c>
      <c r="EKU1" s="1" t="s">
        <v>8309</v>
      </c>
      <c r="EKV1" s="1" t="s">
        <v>8310</v>
      </c>
      <c r="EKW1" s="1" t="s">
        <v>8311</v>
      </c>
      <c r="EKX1" s="1" t="s">
        <v>8312</v>
      </c>
      <c r="EKY1" s="1" t="s">
        <v>8313</v>
      </c>
      <c r="EKZ1" s="1" t="s">
        <v>8314</v>
      </c>
      <c r="ELA1" s="1" t="s">
        <v>8315</v>
      </c>
      <c r="ELB1" s="1" t="s">
        <v>8316</v>
      </c>
      <c r="ELC1" s="1" t="s">
        <v>8317</v>
      </c>
      <c r="ELD1" s="1" t="s">
        <v>8318</v>
      </c>
      <c r="ELE1" s="1" t="s">
        <v>8319</v>
      </c>
      <c r="ELF1" s="1" t="s">
        <v>8320</v>
      </c>
      <c r="ELG1" s="1" t="s">
        <v>8321</v>
      </c>
      <c r="ELH1" s="1" t="s">
        <v>8322</v>
      </c>
      <c r="ELI1" s="1" t="s">
        <v>8323</v>
      </c>
      <c r="ELJ1" s="1" t="s">
        <v>8324</v>
      </c>
      <c r="ELK1" s="1" t="s">
        <v>8325</v>
      </c>
      <c r="ELL1" s="1" t="s">
        <v>8326</v>
      </c>
      <c r="ELM1" s="1" t="s">
        <v>8327</v>
      </c>
      <c r="ELN1" s="1" t="s">
        <v>8328</v>
      </c>
      <c r="ELO1" s="1" t="s">
        <v>8329</v>
      </c>
      <c r="ELP1" s="1" t="s">
        <v>8330</v>
      </c>
      <c r="ELQ1" s="1" t="s">
        <v>8331</v>
      </c>
      <c r="ELR1" s="1" t="s">
        <v>8332</v>
      </c>
      <c r="ELS1" s="1" t="s">
        <v>8333</v>
      </c>
      <c r="ELT1" s="1" t="s">
        <v>8334</v>
      </c>
      <c r="ELU1" s="1" t="s">
        <v>8335</v>
      </c>
      <c r="ELV1" s="1" t="s">
        <v>8336</v>
      </c>
      <c r="ELW1" s="1" t="s">
        <v>8337</v>
      </c>
      <c r="ELX1" s="1" t="s">
        <v>8338</v>
      </c>
      <c r="ELY1" s="1" t="s">
        <v>8339</v>
      </c>
      <c r="ELZ1" s="1" t="s">
        <v>8340</v>
      </c>
      <c r="EMA1" s="1" t="s">
        <v>8341</v>
      </c>
      <c r="EMB1" s="1" t="s">
        <v>8342</v>
      </c>
      <c r="EMC1" s="1" t="s">
        <v>8343</v>
      </c>
      <c r="EMD1" s="1" t="s">
        <v>8344</v>
      </c>
      <c r="EME1" s="1" t="s">
        <v>8345</v>
      </c>
      <c r="EMF1" s="1" t="s">
        <v>8346</v>
      </c>
      <c r="EMG1" s="1" t="s">
        <v>8347</v>
      </c>
      <c r="EMH1" s="1" t="s">
        <v>8348</v>
      </c>
      <c r="EMI1" s="1" t="s">
        <v>8349</v>
      </c>
      <c r="EMJ1" s="1" t="s">
        <v>8350</v>
      </c>
      <c r="EMK1" s="1" t="s">
        <v>8351</v>
      </c>
      <c r="EML1" s="1" t="s">
        <v>8352</v>
      </c>
      <c r="EMM1" s="1" t="s">
        <v>8353</v>
      </c>
      <c r="EMN1" s="1" t="s">
        <v>8354</v>
      </c>
      <c r="EMO1" s="1" t="s">
        <v>8355</v>
      </c>
      <c r="EMP1" s="1" t="s">
        <v>8356</v>
      </c>
      <c r="EMQ1" s="1" t="s">
        <v>8357</v>
      </c>
      <c r="EMR1" s="1" t="s">
        <v>8358</v>
      </c>
      <c r="EMS1" s="1" t="s">
        <v>8359</v>
      </c>
      <c r="EMT1" s="1" t="s">
        <v>8360</v>
      </c>
      <c r="EMU1" s="1" t="s">
        <v>8361</v>
      </c>
      <c r="EMV1" s="1" t="s">
        <v>8362</v>
      </c>
      <c r="EMW1" s="1" t="s">
        <v>8363</v>
      </c>
      <c r="EMX1" s="1" t="s">
        <v>8364</v>
      </c>
      <c r="EMY1" s="1" t="s">
        <v>8365</v>
      </c>
      <c r="EMZ1" s="1" t="s">
        <v>8366</v>
      </c>
      <c r="ENA1" s="1" t="s">
        <v>8367</v>
      </c>
      <c r="ENB1" s="1" t="s">
        <v>8368</v>
      </c>
      <c r="ENC1" s="1" t="s">
        <v>8369</v>
      </c>
      <c r="END1" s="1" t="s">
        <v>8370</v>
      </c>
      <c r="ENE1" s="1" t="s">
        <v>8371</v>
      </c>
      <c r="ENF1" s="1" t="s">
        <v>8372</v>
      </c>
      <c r="ENG1" s="1" t="s">
        <v>8373</v>
      </c>
      <c r="ENH1" s="1" t="s">
        <v>8374</v>
      </c>
      <c r="ENI1" s="1" t="s">
        <v>8375</v>
      </c>
      <c r="ENJ1" s="1" t="s">
        <v>8376</v>
      </c>
      <c r="ENK1" s="1" t="s">
        <v>8377</v>
      </c>
      <c r="ENL1" s="1" t="s">
        <v>8378</v>
      </c>
      <c r="ENM1" s="1" t="s">
        <v>8379</v>
      </c>
      <c r="ENN1" s="1" t="s">
        <v>8380</v>
      </c>
      <c r="ENO1" s="1" t="s">
        <v>8381</v>
      </c>
      <c r="ENP1" s="1" t="s">
        <v>8382</v>
      </c>
      <c r="ENQ1" s="1" t="s">
        <v>8383</v>
      </c>
      <c r="ENR1" s="1" t="s">
        <v>8384</v>
      </c>
      <c r="ENS1" s="1" t="s">
        <v>8385</v>
      </c>
      <c r="ENT1" s="1" t="s">
        <v>8386</v>
      </c>
      <c r="ENU1" s="1" t="s">
        <v>8387</v>
      </c>
      <c r="ENV1" s="1" t="s">
        <v>8388</v>
      </c>
      <c r="ENW1" s="1" t="s">
        <v>8389</v>
      </c>
      <c r="ENX1" s="1" t="s">
        <v>8390</v>
      </c>
      <c r="ENY1" s="1" t="s">
        <v>8391</v>
      </c>
      <c r="ENZ1" s="1" t="s">
        <v>8392</v>
      </c>
      <c r="EOA1" s="1" t="s">
        <v>8393</v>
      </c>
      <c r="EOB1" s="1" t="s">
        <v>8394</v>
      </c>
      <c r="EOC1" s="1" t="s">
        <v>8395</v>
      </c>
      <c r="EOD1" s="1" t="s">
        <v>8396</v>
      </c>
      <c r="EOE1" s="1" t="s">
        <v>8397</v>
      </c>
      <c r="EOF1" s="1" t="s">
        <v>8398</v>
      </c>
      <c r="EOG1" s="1" t="s">
        <v>8399</v>
      </c>
      <c r="EOH1" s="1" t="s">
        <v>8400</v>
      </c>
      <c r="EOI1" s="1" t="s">
        <v>8401</v>
      </c>
      <c r="EOJ1" s="1" t="s">
        <v>8402</v>
      </c>
      <c r="EOK1" s="1" t="s">
        <v>8403</v>
      </c>
      <c r="EOL1" s="1" t="s">
        <v>8404</v>
      </c>
      <c r="EOM1" s="1" t="s">
        <v>8405</v>
      </c>
      <c r="EON1" s="1" t="s">
        <v>8406</v>
      </c>
      <c r="EOO1" s="1" t="s">
        <v>8407</v>
      </c>
      <c r="EOP1" s="1" t="s">
        <v>8408</v>
      </c>
      <c r="EOQ1" s="1" t="s">
        <v>8409</v>
      </c>
      <c r="EOR1" s="1" t="s">
        <v>8410</v>
      </c>
      <c r="EOS1" s="1" t="s">
        <v>8411</v>
      </c>
      <c r="EOT1" s="1" t="s">
        <v>8412</v>
      </c>
      <c r="EOU1" s="1" t="s">
        <v>8413</v>
      </c>
      <c r="EOV1" s="1" t="s">
        <v>8414</v>
      </c>
      <c r="EOW1" s="1" t="s">
        <v>8415</v>
      </c>
      <c r="EOX1" s="1" t="s">
        <v>8416</v>
      </c>
      <c r="EOY1" s="1" t="s">
        <v>8417</v>
      </c>
      <c r="EOZ1" s="1" t="s">
        <v>8418</v>
      </c>
      <c r="EPA1" s="1" t="s">
        <v>8419</v>
      </c>
      <c r="EPB1" s="1" t="s">
        <v>8420</v>
      </c>
      <c r="EPC1" s="1" t="s">
        <v>8421</v>
      </c>
      <c r="EPD1" s="1" t="s">
        <v>8422</v>
      </c>
      <c r="EPE1" s="1" t="s">
        <v>8423</v>
      </c>
      <c r="EPF1" s="1" t="s">
        <v>8424</v>
      </c>
      <c r="EPG1" s="1" t="s">
        <v>8425</v>
      </c>
      <c r="EPH1" s="1" t="s">
        <v>8426</v>
      </c>
      <c r="EPI1" s="1" t="s">
        <v>8427</v>
      </c>
      <c r="EPJ1" s="1" t="s">
        <v>8428</v>
      </c>
      <c r="EPK1" s="1" t="s">
        <v>8429</v>
      </c>
      <c r="EPL1" s="1" t="s">
        <v>8430</v>
      </c>
      <c r="EPM1" s="1" t="s">
        <v>8431</v>
      </c>
      <c r="EPN1" s="1" t="s">
        <v>8432</v>
      </c>
      <c r="EPO1" s="1" t="s">
        <v>8433</v>
      </c>
      <c r="EPP1" s="1" t="s">
        <v>8434</v>
      </c>
      <c r="EPQ1" s="1" t="s">
        <v>8435</v>
      </c>
      <c r="EPR1" s="1" t="s">
        <v>8436</v>
      </c>
      <c r="EPS1" s="1" t="s">
        <v>8437</v>
      </c>
      <c r="EPT1" s="1" t="s">
        <v>8438</v>
      </c>
      <c r="EPU1" s="1" t="s">
        <v>8439</v>
      </c>
      <c r="EPV1" s="1" t="s">
        <v>8440</v>
      </c>
      <c r="EPW1" s="1" t="s">
        <v>8441</v>
      </c>
      <c r="EPX1" s="1" t="s">
        <v>8442</v>
      </c>
      <c r="EPY1" s="1" t="s">
        <v>8443</v>
      </c>
      <c r="EPZ1" s="1" t="s">
        <v>8444</v>
      </c>
      <c r="EQA1" s="1" t="s">
        <v>8445</v>
      </c>
      <c r="EQB1" s="1" t="s">
        <v>8446</v>
      </c>
      <c r="EQC1" s="1" t="s">
        <v>8447</v>
      </c>
      <c r="EQD1" s="1" t="s">
        <v>8448</v>
      </c>
      <c r="EQE1" s="1" t="s">
        <v>8449</v>
      </c>
      <c r="EQF1" s="1" t="s">
        <v>8450</v>
      </c>
      <c r="EQG1" s="1" t="s">
        <v>8451</v>
      </c>
      <c r="EQH1" s="1" t="s">
        <v>8452</v>
      </c>
      <c r="EQI1" s="1" t="s">
        <v>8453</v>
      </c>
      <c r="EQJ1" s="1" t="s">
        <v>8454</v>
      </c>
      <c r="EQK1" s="1" t="s">
        <v>8455</v>
      </c>
      <c r="EQL1" s="1" t="s">
        <v>8456</v>
      </c>
      <c r="EQM1" s="1" t="s">
        <v>8457</v>
      </c>
      <c r="EQN1" s="1" t="s">
        <v>8458</v>
      </c>
      <c r="EQO1" s="1" t="s">
        <v>8459</v>
      </c>
      <c r="EQP1" s="1" t="s">
        <v>8460</v>
      </c>
      <c r="EQQ1" s="1" t="s">
        <v>8461</v>
      </c>
      <c r="EQR1" s="1" t="s">
        <v>8462</v>
      </c>
      <c r="EQS1" s="1" t="s">
        <v>8463</v>
      </c>
      <c r="EQT1" s="1" t="s">
        <v>8464</v>
      </c>
      <c r="EQU1" s="1" t="s">
        <v>8465</v>
      </c>
      <c r="EQV1" s="1" t="s">
        <v>8466</v>
      </c>
      <c r="EQW1" s="1" t="s">
        <v>8467</v>
      </c>
      <c r="EQX1" s="1" t="s">
        <v>8468</v>
      </c>
      <c r="EQY1" s="1" t="s">
        <v>8469</v>
      </c>
      <c r="EQZ1" s="1" t="s">
        <v>8470</v>
      </c>
      <c r="ERA1" s="1" t="s">
        <v>8471</v>
      </c>
      <c r="ERB1" s="1" t="s">
        <v>8472</v>
      </c>
      <c r="ERC1" s="1" t="s">
        <v>8473</v>
      </c>
      <c r="ERD1" s="1" t="s">
        <v>8474</v>
      </c>
      <c r="ERE1" s="1" t="s">
        <v>8475</v>
      </c>
      <c r="ERF1" s="1" t="s">
        <v>8476</v>
      </c>
      <c r="ERG1" s="1" t="s">
        <v>8477</v>
      </c>
      <c r="ERH1" s="1" t="s">
        <v>8478</v>
      </c>
      <c r="ERI1" s="1" t="s">
        <v>8479</v>
      </c>
      <c r="ERJ1" s="1" t="s">
        <v>8480</v>
      </c>
      <c r="ERK1" s="1" t="s">
        <v>8481</v>
      </c>
      <c r="ERL1" s="1" t="s">
        <v>8482</v>
      </c>
      <c r="ERM1" s="1" t="s">
        <v>8483</v>
      </c>
      <c r="ERN1" s="1" t="s">
        <v>8484</v>
      </c>
      <c r="ERO1" s="1" t="s">
        <v>8485</v>
      </c>
      <c r="ERP1" s="1" t="s">
        <v>8486</v>
      </c>
      <c r="ERQ1" s="1" t="s">
        <v>8487</v>
      </c>
      <c r="ERR1" s="1" t="s">
        <v>8488</v>
      </c>
      <c r="ERS1" s="1" t="s">
        <v>8489</v>
      </c>
      <c r="ERT1" s="1" t="s">
        <v>8490</v>
      </c>
      <c r="ERU1" s="1" t="s">
        <v>8491</v>
      </c>
      <c r="ERV1" s="1" t="s">
        <v>8492</v>
      </c>
      <c r="ERW1" s="1" t="s">
        <v>8493</v>
      </c>
      <c r="ERX1" s="1" t="s">
        <v>8494</v>
      </c>
      <c r="ERY1" s="1" t="s">
        <v>8495</v>
      </c>
      <c r="ERZ1" s="1" t="s">
        <v>8496</v>
      </c>
      <c r="ESA1" s="1" t="s">
        <v>8497</v>
      </c>
      <c r="ESB1" s="1" t="s">
        <v>8498</v>
      </c>
      <c r="ESC1" s="1" t="s">
        <v>8499</v>
      </c>
      <c r="ESD1" s="1" t="s">
        <v>8500</v>
      </c>
      <c r="ESE1" s="1" t="s">
        <v>8501</v>
      </c>
      <c r="ESF1" s="1" t="s">
        <v>8502</v>
      </c>
      <c r="ESG1" s="1" t="s">
        <v>8503</v>
      </c>
      <c r="ESH1" s="1" t="s">
        <v>8504</v>
      </c>
      <c r="ESI1" s="1" t="s">
        <v>8505</v>
      </c>
      <c r="ESJ1" s="1" t="s">
        <v>8506</v>
      </c>
      <c r="ESK1" s="1" t="s">
        <v>8507</v>
      </c>
      <c r="ESL1" s="1" t="s">
        <v>8508</v>
      </c>
      <c r="ESM1" s="1" t="s">
        <v>8509</v>
      </c>
      <c r="ESN1" s="1" t="s">
        <v>8510</v>
      </c>
      <c r="ESO1" s="1" t="s">
        <v>8511</v>
      </c>
      <c r="ESP1" s="1" t="s">
        <v>8512</v>
      </c>
      <c r="ESQ1" s="1" t="s">
        <v>8513</v>
      </c>
      <c r="ESR1" s="1" t="s">
        <v>8514</v>
      </c>
      <c r="ESS1" s="1" t="s">
        <v>8515</v>
      </c>
      <c r="EST1" s="1" t="s">
        <v>8516</v>
      </c>
      <c r="ESU1" s="1" t="s">
        <v>8517</v>
      </c>
      <c r="ESV1" s="1" t="s">
        <v>8518</v>
      </c>
      <c r="ESW1" s="1" t="s">
        <v>8519</v>
      </c>
      <c r="ESX1" s="1" t="s">
        <v>8520</v>
      </c>
      <c r="ESY1" s="1" t="s">
        <v>8521</v>
      </c>
      <c r="ESZ1" s="1" t="s">
        <v>8522</v>
      </c>
      <c r="ETA1" s="1" t="s">
        <v>8523</v>
      </c>
      <c r="ETB1" s="1" t="s">
        <v>8524</v>
      </c>
      <c r="ETC1" s="1" t="s">
        <v>8525</v>
      </c>
      <c r="ETD1" s="1" t="s">
        <v>8526</v>
      </c>
      <c r="ETE1" s="1" t="s">
        <v>8527</v>
      </c>
      <c r="ETF1" s="1" t="s">
        <v>8528</v>
      </c>
      <c r="ETG1" s="1" t="s">
        <v>8529</v>
      </c>
      <c r="ETH1" s="1" t="s">
        <v>8530</v>
      </c>
      <c r="ETI1" s="1" t="s">
        <v>8531</v>
      </c>
      <c r="ETJ1" s="1" t="s">
        <v>8532</v>
      </c>
      <c r="ETK1" s="1" t="s">
        <v>8533</v>
      </c>
      <c r="ETL1" s="1" t="s">
        <v>8534</v>
      </c>
      <c r="ETM1" s="1" t="s">
        <v>8535</v>
      </c>
      <c r="ETN1" s="1" t="s">
        <v>8536</v>
      </c>
      <c r="ETO1" s="1" t="s">
        <v>8537</v>
      </c>
      <c r="ETP1" s="1" t="s">
        <v>8538</v>
      </c>
      <c r="ETQ1" s="1" t="s">
        <v>8539</v>
      </c>
      <c r="ETR1" s="1" t="s">
        <v>8540</v>
      </c>
      <c r="ETS1" s="1" t="s">
        <v>8541</v>
      </c>
      <c r="ETT1" s="1" t="s">
        <v>8542</v>
      </c>
      <c r="ETU1" s="1" t="s">
        <v>8543</v>
      </c>
      <c r="ETV1" s="1" t="s">
        <v>8544</v>
      </c>
      <c r="ETW1" s="1" t="s">
        <v>8545</v>
      </c>
      <c r="ETX1" s="1" t="s">
        <v>8546</v>
      </c>
      <c r="ETY1" s="1" t="s">
        <v>8547</v>
      </c>
      <c r="ETZ1" s="1" t="s">
        <v>8548</v>
      </c>
      <c r="EUA1" s="1" t="s">
        <v>8549</v>
      </c>
      <c r="EUB1" s="1" t="s">
        <v>8550</v>
      </c>
      <c r="EUC1" s="1" t="s">
        <v>8551</v>
      </c>
      <c r="EUD1" s="1" t="s">
        <v>8552</v>
      </c>
      <c r="EUE1" s="1" t="s">
        <v>8553</v>
      </c>
      <c r="EUF1" s="1" t="s">
        <v>8554</v>
      </c>
      <c r="EUG1" s="1" t="s">
        <v>8555</v>
      </c>
      <c r="EUH1" s="1" t="s">
        <v>8556</v>
      </c>
      <c r="EUI1" s="1" t="s">
        <v>8557</v>
      </c>
      <c r="EUJ1" s="1" t="s">
        <v>8558</v>
      </c>
      <c r="EUK1" s="1" t="s">
        <v>8559</v>
      </c>
      <c r="EUL1" s="1" t="s">
        <v>8560</v>
      </c>
      <c r="EUM1" s="1" t="s">
        <v>8561</v>
      </c>
      <c r="EUN1" s="1" t="s">
        <v>8562</v>
      </c>
      <c r="EUO1" s="1" t="s">
        <v>8563</v>
      </c>
      <c r="EUP1" s="1" t="s">
        <v>8564</v>
      </c>
      <c r="EUQ1" s="1" t="s">
        <v>8565</v>
      </c>
      <c r="EUR1" s="1" t="s">
        <v>8566</v>
      </c>
      <c r="EUS1" s="1" t="s">
        <v>8567</v>
      </c>
      <c r="EUT1" s="1" t="s">
        <v>8568</v>
      </c>
      <c r="EUU1" s="1" t="s">
        <v>8569</v>
      </c>
      <c r="EUV1" s="1" t="s">
        <v>8570</v>
      </c>
      <c r="EUW1" s="1" t="s">
        <v>8571</v>
      </c>
      <c r="EUX1" s="1" t="s">
        <v>8572</v>
      </c>
      <c r="EUY1" s="1" t="s">
        <v>8573</v>
      </c>
      <c r="EUZ1" s="1" t="s">
        <v>8574</v>
      </c>
      <c r="EVA1" s="1" t="s">
        <v>8575</v>
      </c>
      <c r="EVB1" s="1" t="s">
        <v>8576</v>
      </c>
      <c r="EVC1" s="1" t="s">
        <v>8577</v>
      </c>
      <c r="EVD1" s="1" t="s">
        <v>8578</v>
      </c>
      <c r="EVE1" s="1" t="s">
        <v>8579</v>
      </c>
      <c r="EVF1" s="1" t="s">
        <v>8580</v>
      </c>
      <c r="EVG1" s="1" t="s">
        <v>8581</v>
      </c>
      <c r="EVH1" s="1" t="s">
        <v>8582</v>
      </c>
      <c r="EVI1" s="1" t="s">
        <v>8583</v>
      </c>
      <c r="EVJ1" s="1" t="s">
        <v>8584</v>
      </c>
      <c r="EVK1" s="1" t="s">
        <v>8585</v>
      </c>
      <c r="EVL1" s="1" t="s">
        <v>8586</v>
      </c>
      <c r="EVM1" s="1" t="s">
        <v>8587</v>
      </c>
      <c r="EVN1" s="1" t="s">
        <v>8588</v>
      </c>
      <c r="EVO1" s="1" t="s">
        <v>8589</v>
      </c>
      <c r="EVP1" s="1" t="s">
        <v>8590</v>
      </c>
      <c r="EVQ1" s="1" t="s">
        <v>8591</v>
      </c>
      <c r="EVR1" s="1" t="s">
        <v>8592</v>
      </c>
      <c r="EVS1" s="1" t="s">
        <v>8593</v>
      </c>
      <c r="EVT1" s="1" t="s">
        <v>8594</v>
      </c>
      <c r="EVU1" s="1" t="s">
        <v>8595</v>
      </c>
      <c r="EVV1" s="1" t="s">
        <v>8596</v>
      </c>
      <c r="EVW1" s="1" t="s">
        <v>8597</v>
      </c>
      <c r="EVX1" s="1" t="s">
        <v>8598</v>
      </c>
      <c r="EVY1" s="1" t="s">
        <v>8599</v>
      </c>
      <c r="EVZ1" s="1" t="s">
        <v>8600</v>
      </c>
      <c r="EWA1" s="1" t="s">
        <v>8601</v>
      </c>
      <c r="EWB1" s="1" t="s">
        <v>8602</v>
      </c>
      <c r="EWC1" s="1" t="s">
        <v>8603</v>
      </c>
      <c r="EWD1" s="1" t="s">
        <v>8604</v>
      </c>
      <c r="EWE1" s="1" t="s">
        <v>8605</v>
      </c>
      <c r="EWF1" s="1" t="s">
        <v>8606</v>
      </c>
      <c r="EWG1" s="1" t="s">
        <v>8607</v>
      </c>
      <c r="EWH1" s="1" t="s">
        <v>8608</v>
      </c>
      <c r="EWI1" s="1" t="s">
        <v>8609</v>
      </c>
      <c r="EWJ1" s="1" t="s">
        <v>8610</v>
      </c>
      <c r="EWK1" s="1" t="s">
        <v>8611</v>
      </c>
      <c r="EWL1" s="1" t="s">
        <v>8612</v>
      </c>
      <c r="EWM1" s="1" t="s">
        <v>8613</v>
      </c>
      <c r="EWN1" s="1" t="s">
        <v>8614</v>
      </c>
      <c r="EWO1" s="1" t="s">
        <v>8615</v>
      </c>
      <c r="EWP1" s="1" t="s">
        <v>8616</v>
      </c>
      <c r="EWQ1" s="1" t="s">
        <v>8617</v>
      </c>
      <c r="EWR1" s="1" t="s">
        <v>8618</v>
      </c>
      <c r="EWS1" s="1" t="s">
        <v>8619</v>
      </c>
      <c r="EWT1" s="1" t="s">
        <v>8620</v>
      </c>
      <c r="EWU1" s="1" t="s">
        <v>8621</v>
      </c>
      <c r="EWV1" s="1" t="s">
        <v>8622</v>
      </c>
      <c r="EWW1" s="1" t="s">
        <v>8623</v>
      </c>
      <c r="EWX1" s="1" t="s">
        <v>8624</v>
      </c>
      <c r="EWY1" s="1" t="s">
        <v>8625</v>
      </c>
      <c r="EWZ1" s="1" t="s">
        <v>8626</v>
      </c>
      <c r="EXA1" s="1" t="s">
        <v>8627</v>
      </c>
      <c r="EXB1" s="1" t="s">
        <v>8628</v>
      </c>
      <c r="EXC1" s="1" t="s">
        <v>8629</v>
      </c>
      <c r="EXD1" s="1" t="s">
        <v>8630</v>
      </c>
      <c r="EXE1" s="1" t="s">
        <v>8631</v>
      </c>
      <c r="EXF1" s="1" t="s">
        <v>8632</v>
      </c>
      <c r="EXG1" s="1" t="s">
        <v>8633</v>
      </c>
      <c r="EXH1" s="1" t="s">
        <v>8634</v>
      </c>
      <c r="EXI1" s="1" t="s">
        <v>8635</v>
      </c>
      <c r="EXJ1" s="1" t="s">
        <v>8636</v>
      </c>
      <c r="EXK1" s="1" t="s">
        <v>8637</v>
      </c>
      <c r="EXL1" s="1" t="s">
        <v>8638</v>
      </c>
      <c r="EXM1" s="1" t="s">
        <v>8639</v>
      </c>
      <c r="EXN1" s="1" t="s">
        <v>8640</v>
      </c>
      <c r="EXO1" s="1" t="s">
        <v>8641</v>
      </c>
      <c r="EXP1" s="1" t="s">
        <v>8642</v>
      </c>
      <c r="EXQ1" s="1" t="s">
        <v>8643</v>
      </c>
      <c r="EXR1" s="1" t="s">
        <v>8644</v>
      </c>
      <c r="EXS1" s="1" t="s">
        <v>8645</v>
      </c>
      <c r="EXT1" s="1" t="s">
        <v>8646</v>
      </c>
      <c r="EXU1" s="1" t="s">
        <v>8647</v>
      </c>
      <c r="EXV1" s="1" t="s">
        <v>8648</v>
      </c>
      <c r="EXW1" s="1" t="s">
        <v>8649</v>
      </c>
      <c r="EXX1" s="1" t="s">
        <v>8650</v>
      </c>
      <c r="EXY1" s="1" t="s">
        <v>8651</v>
      </c>
      <c r="EXZ1" s="1" t="s">
        <v>8652</v>
      </c>
      <c r="EYA1" s="1" t="s">
        <v>8653</v>
      </c>
      <c r="EYB1" s="1" t="s">
        <v>8654</v>
      </c>
      <c r="EYC1" s="1" t="s">
        <v>8655</v>
      </c>
      <c r="EYD1" s="1" t="s">
        <v>8656</v>
      </c>
      <c r="EYE1" s="1" t="s">
        <v>8657</v>
      </c>
      <c r="EYF1" s="1" t="s">
        <v>8658</v>
      </c>
      <c r="EYG1" s="1" t="s">
        <v>8659</v>
      </c>
      <c r="EYH1" s="1" t="s">
        <v>8660</v>
      </c>
      <c r="EYI1" s="1" t="s">
        <v>8661</v>
      </c>
      <c r="EYJ1" s="1" t="s">
        <v>8662</v>
      </c>
      <c r="EYK1" s="1" t="s">
        <v>8663</v>
      </c>
      <c r="EYL1" s="1" t="s">
        <v>8664</v>
      </c>
      <c r="EYM1" s="1" t="s">
        <v>8665</v>
      </c>
      <c r="EYN1" s="1" t="s">
        <v>8666</v>
      </c>
      <c r="EYO1" s="1" t="s">
        <v>8667</v>
      </c>
      <c r="EYP1" s="1" t="s">
        <v>8668</v>
      </c>
      <c r="EYQ1" s="1" t="s">
        <v>8669</v>
      </c>
      <c r="EYR1" s="1" t="s">
        <v>8670</v>
      </c>
      <c r="EYS1" s="1" t="s">
        <v>8671</v>
      </c>
      <c r="EYT1" s="1" t="s">
        <v>8672</v>
      </c>
      <c r="EYU1" s="1" t="s">
        <v>8673</v>
      </c>
      <c r="EYV1" s="1" t="s">
        <v>8674</v>
      </c>
      <c r="EYW1" s="1" t="s">
        <v>8675</v>
      </c>
      <c r="EYX1" s="1" t="s">
        <v>8676</v>
      </c>
      <c r="EYY1" s="1" t="s">
        <v>8677</v>
      </c>
      <c r="EYZ1" s="1" t="s">
        <v>8678</v>
      </c>
      <c r="EZA1" s="1" t="s">
        <v>8679</v>
      </c>
      <c r="EZB1" s="1" t="s">
        <v>8680</v>
      </c>
      <c r="EZC1" s="1" t="s">
        <v>8681</v>
      </c>
      <c r="EZD1" s="1" t="s">
        <v>8682</v>
      </c>
      <c r="EZE1" s="1" t="s">
        <v>8683</v>
      </c>
      <c r="EZF1" s="1" t="s">
        <v>8684</v>
      </c>
      <c r="EZG1" s="1" t="s">
        <v>8685</v>
      </c>
      <c r="EZH1" s="1" t="s">
        <v>8686</v>
      </c>
      <c r="EZI1" s="1" t="s">
        <v>8687</v>
      </c>
      <c r="EZJ1" s="1" t="s">
        <v>8688</v>
      </c>
      <c r="EZK1" s="1" t="s">
        <v>8689</v>
      </c>
      <c r="EZL1" s="1" t="s">
        <v>8690</v>
      </c>
      <c r="EZM1" s="1" t="s">
        <v>8691</v>
      </c>
      <c r="EZN1" s="1" t="s">
        <v>8692</v>
      </c>
      <c r="EZO1" s="1" t="s">
        <v>8693</v>
      </c>
      <c r="EZP1" s="1" t="s">
        <v>8694</v>
      </c>
      <c r="EZQ1" s="1" t="s">
        <v>8695</v>
      </c>
      <c r="EZR1" s="1" t="s">
        <v>8696</v>
      </c>
      <c r="EZS1" s="1" t="s">
        <v>8697</v>
      </c>
      <c r="EZT1" s="1" t="s">
        <v>8698</v>
      </c>
      <c r="EZU1" s="1" t="s">
        <v>8699</v>
      </c>
      <c r="EZV1" s="1" t="s">
        <v>8700</v>
      </c>
      <c r="EZW1" s="1" t="s">
        <v>8701</v>
      </c>
      <c r="EZX1" s="1" t="s">
        <v>8702</v>
      </c>
      <c r="EZY1" s="1" t="s">
        <v>8703</v>
      </c>
      <c r="EZZ1" s="1" t="s">
        <v>8704</v>
      </c>
      <c r="FAA1" s="1" t="s">
        <v>8705</v>
      </c>
      <c r="FAB1" s="1" t="s">
        <v>8706</v>
      </c>
      <c r="FAC1" s="1" t="s">
        <v>8707</v>
      </c>
      <c r="FAD1" s="1" t="s">
        <v>8708</v>
      </c>
      <c r="FAE1" s="1" t="s">
        <v>8709</v>
      </c>
      <c r="FAF1" s="1" t="s">
        <v>8710</v>
      </c>
      <c r="FAG1" s="1" t="s">
        <v>8711</v>
      </c>
      <c r="FAH1" s="1" t="s">
        <v>8712</v>
      </c>
      <c r="FAI1" s="1" t="s">
        <v>8713</v>
      </c>
      <c r="FAJ1" s="1" t="s">
        <v>8714</v>
      </c>
      <c r="FAK1" s="1" t="s">
        <v>8715</v>
      </c>
      <c r="FAL1" s="1" t="s">
        <v>8716</v>
      </c>
      <c r="FAM1" s="1" t="s">
        <v>8717</v>
      </c>
      <c r="FAN1" s="1" t="s">
        <v>8718</v>
      </c>
      <c r="FAO1" s="1" t="s">
        <v>8719</v>
      </c>
      <c r="FAP1" s="1" t="s">
        <v>8720</v>
      </c>
      <c r="FAQ1" s="1" t="s">
        <v>8721</v>
      </c>
      <c r="FAR1" s="1" t="s">
        <v>8722</v>
      </c>
      <c r="FAS1" s="1" t="s">
        <v>8723</v>
      </c>
      <c r="FAT1" s="1" t="s">
        <v>8724</v>
      </c>
      <c r="FAU1" s="1" t="s">
        <v>8725</v>
      </c>
      <c r="FAV1" s="1" t="s">
        <v>8726</v>
      </c>
      <c r="FAW1" s="1" t="s">
        <v>8727</v>
      </c>
      <c r="FAX1" s="1" t="s">
        <v>8728</v>
      </c>
      <c r="FAY1" s="1" t="s">
        <v>8729</v>
      </c>
      <c r="FAZ1" s="1" t="s">
        <v>8730</v>
      </c>
      <c r="FBA1" s="1" t="s">
        <v>8731</v>
      </c>
      <c r="FBB1" s="1" t="s">
        <v>8732</v>
      </c>
      <c r="FBC1" s="1" t="s">
        <v>8733</v>
      </c>
      <c r="FBD1" s="1" t="s">
        <v>8734</v>
      </c>
      <c r="FBE1" s="1" t="s">
        <v>8735</v>
      </c>
      <c r="FBF1" s="1" t="s">
        <v>8736</v>
      </c>
      <c r="FBG1" s="1" t="s">
        <v>8737</v>
      </c>
      <c r="FBH1" s="1" t="s">
        <v>8738</v>
      </c>
      <c r="FBI1" s="1" t="s">
        <v>8739</v>
      </c>
      <c r="FBJ1" s="1" t="s">
        <v>8740</v>
      </c>
      <c r="FBK1" s="1" t="s">
        <v>8741</v>
      </c>
      <c r="FBL1" s="1" t="s">
        <v>8742</v>
      </c>
      <c r="FBM1" s="1" t="s">
        <v>8743</v>
      </c>
      <c r="FBN1" s="1" t="s">
        <v>8744</v>
      </c>
      <c r="FBO1" s="1" t="s">
        <v>8745</v>
      </c>
      <c r="FBP1" s="1" t="s">
        <v>8746</v>
      </c>
      <c r="FBQ1" s="1" t="s">
        <v>8747</v>
      </c>
      <c r="FBR1" s="1" t="s">
        <v>8748</v>
      </c>
      <c r="FBS1" s="1" t="s">
        <v>8749</v>
      </c>
      <c r="FBT1" s="1" t="s">
        <v>8750</v>
      </c>
      <c r="FBU1" s="1" t="s">
        <v>8751</v>
      </c>
      <c r="FBV1" s="1" t="s">
        <v>8752</v>
      </c>
      <c r="FBW1" s="1" t="s">
        <v>8753</v>
      </c>
      <c r="FBX1" s="1" t="s">
        <v>8754</v>
      </c>
      <c r="FBY1" s="1" t="s">
        <v>8755</v>
      </c>
      <c r="FBZ1" s="1" t="s">
        <v>8756</v>
      </c>
      <c r="FCA1" s="1" t="s">
        <v>8757</v>
      </c>
      <c r="FCB1" s="1" t="s">
        <v>8758</v>
      </c>
      <c r="FCC1" s="1" t="s">
        <v>8759</v>
      </c>
      <c r="FCD1" s="1" t="s">
        <v>8760</v>
      </c>
      <c r="FCE1" s="1" t="s">
        <v>8761</v>
      </c>
      <c r="FCF1" s="1" t="s">
        <v>8762</v>
      </c>
      <c r="FCG1" s="1" t="s">
        <v>8763</v>
      </c>
      <c r="FCH1" s="1" t="s">
        <v>8764</v>
      </c>
      <c r="FCI1" s="1" t="s">
        <v>8765</v>
      </c>
      <c r="FCJ1" s="1" t="s">
        <v>8766</v>
      </c>
      <c r="FCK1" s="1" t="s">
        <v>8767</v>
      </c>
      <c r="FCL1" s="1" t="s">
        <v>8768</v>
      </c>
      <c r="FCM1" s="1" t="s">
        <v>8769</v>
      </c>
      <c r="FCN1" s="1" t="s">
        <v>8770</v>
      </c>
      <c r="FCO1" s="1" t="s">
        <v>8771</v>
      </c>
      <c r="FCP1" s="1" t="s">
        <v>8772</v>
      </c>
      <c r="FCQ1" s="1" t="s">
        <v>8773</v>
      </c>
      <c r="FCR1" s="1" t="s">
        <v>8774</v>
      </c>
      <c r="FCS1" s="1" t="s">
        <v>8775</v>
      </c>
      <c r="FCT1" s="1" t="s">
        <v>8776</v>
      </c>
      <c r="FCU1" s="1" t="s">
        <v>8777</v>
      </c>
      <c r="FCV1" s="1" t="s">
        <v>8778</v>
      </c>
      <c r="FCW1" s="1" t="s">
        <v>8779</v>
      </c>
      <c r="FCX1" s="1" t="s">
        <v>8780</v>
      </c>
      <c r="FCY1" s="1" t="s">
        <v>8781</v>
      </c>
      <c r="FCZ1" s="1" t="s">
        <v>8782</v>
      </c>
      <c r="FDA1" s="1" t="s">
        <v>8783</v>
      </c>
      <c r="FDB1" s="1" t="s">
        <v>8784</v>
      </c>
      <c r="FDC1" s="1" t="s">
        <v>8785</v>
      </c>
      <c r="FDD1" s="1" t="s">
        <v>8786</v>
      </c>
      <c r="FDE1" s="1" t="s">
        <v>8787</v>
      </c>
      <c r="FDF1" s="1" t="s">
        <v>8788</v>
      </c>
      <c r="FDG1" s="1" t="s">
        <v>8789</v>
      </c>
      <c r="FDH1" s="1" t="s">
        <v>8790</v>
      </c>
      <c r="FDI1" s="1" t="s">
        <v>8791</v>
      </c>
      <c r="FDJ1" s="1" t="s">
        <v>8792</v>
      </c>
      <c r="FDK1" s="1" t="s">
        <v>8793</v>
      </c>
      <c r="FDL1" s="1" t="s">
        <v>8794</v>
      </c>
      <c r="FDM1" s="1" t="s">
        <v>8795</v>
      </c>
      <c r="FDN1" s="1" t="s">
        <v>8796</v>
      </c>
      <c r="FDO1" s="1" t="s">
        <v>8797</v>
      </c>
      <c r="FDP1" s="1" t="s">
        <v>8798</v>
      </c>
      <c r="FDQ1" s="1" t="s">
        <v>8799</v>
      </c>
      <c r="FDR1" s="1" t="s">
        <v>8800</v>
      </c>
      <c r="FDS1" s="1" t="s">
        <v>8801</v>
      </c>
      <c r="FDT1" s="1" t="s">
        <v>8802</v>
      </c>
      <c r="FDU1" s="1" t="s">
        <v>8803</v>
      </c>
      <c r="FDV1" s="1" t="s">
        <v>8804</v>
      </c>
      <c r="FDW1" s="1" t="s">
        <v>8805</v>
      </c>
      <c r="FDX1" s="1" t="s">
        <v>8806</v>
      </c>
      <c r="FDY1" s="1" t="s">
        <v>8807</v>
      </c>
      <c r="FDZ1" s="1" t="s">
        <v>8808</v>
      </c>
      <c r="FEA1" s="1" t="s">
        <v>8809</v>
      </c>
      <c r="FEB1" s="1" t="s">
        <v>8810</v>
      </c>
      <c r="FEC1" s="1" t="s">
        <v>8811</v>
      </c>
      <c r="FED1" s="1" t="s">
        <v>8812</v>
      </c>
      <c r="FEE1" s="1" t="s">
        <v>8813</v>
      </c>
      <c r="FEF1" s="1" t="s">
        <v>8814</v>
      </c>
      <c r="FEG1" s="1" t="s">
        <v>8815</v>
      </c>
      <c r="FEH1" s="1" t="s">
        <v>8816</v>
      </c>
      <c r="FEI1" s="1" t="s">
        <v>8817</v>
      </c>
      <c r="FEJ1" s="1" t="s">
        <v>8818</v>
      </c>
      <c r="FEK1" s="1" t="s">
        <v>8819</v>
      </c>
      <c r="FEL1" s="1" t="s">
        <v>8820</v>
      </c>
      <c r="FEM1" s="1" t="s">
        <v>8821</v>
      </c>
      <c r="FEN1" s="1" t="s">
        <v>8822</v>
      </c>
      <c r="FEO1" s="1" t="s">
        <v>8823</v>
      </c>
      <c r="FEP1" s="1" t="s">
        <v>8824</v>
      </c>
      <c r="FEQ1" s="1" t="s">
        <v>8825</v>
      </c>
      <c r="FER1" s="1" t="s">
        <v>8826</v>
      </c>
      <c r="FES1" s="1" t="s">
        <v>8827</v>
      </c>
      <c r="FET1" s="1" t="s">
        <v>8828</v>
      </c>
      <c r="FEU1" s="1" t="s">
        <v>8829</v>
      </c>
      <c r="FEV1" s="1" t="s">
        <v>8830</v>
      </c>
      <c r="FEW1" s="1" t="s">
        <v>8831</v>
      </c>
      <c r="FEX1" s="1" t="s">
        <v>8832</v>
      </c>
      <c r="FEY1" s="1" t="s">
        <v>8833</v>
      </c>
      <c r="FEZ1" s="1" t="s">
        <v>8834</v>
      </c>
      <c r="FFA1" s="1" t="s">
        <v>8835</v>
      </c>
      <c r="FFB1" s="1" t="s">
        <v>8836</v>
      </c>
      <c r="FFC1" s="1" t="s">
        <v>8837</v>
      </c>
      <c r="FFD1" s="1" t="s">
        <v>8838</v>
      </c>
      <c r="FFE1" s="1" t="s">
        <v>8839</v>
      </c>
      <c r="FFF1" s="1" t="s">
        <v>8840</v>
      </c>
      <c r="FFG1" s="1" t="s">
        <v>8841</v>
      </c>
      <c r="FFH1" s="1" t="s">
        <v>8842</v>
      </c>
      <c r="FFI1" s="1" t="s">
        <v>8843</v>
      </c>
      <c r="FFJ1" s="1" t="s">
        <v>8844</v>
      </c>
      <c r="FFK1" s="1" t="s">
        <v>8845</v>
      </c>
      <c r="FFL1" s="1" t="s">
        <v>8846</v>
      </c>
      <c r="FFM1" s="1" t="s">
        <v>8847</v>
      </c>
      <c r="FFN1" s="1" t="s">
        <v>8848</v>
      </c>
      <c r="FFO1" s="1" t="s">
        <v>8849</v>
      </c>
      <c r="FFP1" s="1" t="s">
        <v>8850</v>
      </c>
      <c r="FFQ1" s="1" t="s">
        <v>8851</v>
      </c>
      <c r="FFR1" s="1" t="s">
        <v>8852</v>
      </c>
      <c r="FFS1" s="1" t="s">
        <v>8853</v>
      </c>
      <c r="FFT1" s="1" t="s">
        <v>8854</v>
      </c>
      <c r="FFU1" s="1" t="s">
        <v>8855</v>
      </c>
      <c r="FFV1" s="1" t="s">
        <v>8856</v>
      </c>
      <c r="FFW1" s="1" t="s">
        <v>8857</v>
      </c>
      <c r="FFX1" s="1" t="s">
        <v>8858</v>
      </c>
      <c r="FFY1" s="1" t="s">
        <v>8859</v>
      </c>
      <c r="FFZ1" s="1" t="s">
        <v>8860</v>
      </c>
      <c r="FGA1" s="1" t="s">
        <v>8861</v>
      </c>
      <c r="FGB1" s="1" t="s">
        <v>8862</v>
      </c>
      <c r="FGC1" s="1" t="s">
        <v>8863</v>
      </c>
      <c r="FGD1" s="1" t="s">
        <v>8864</v>
      </c>
      <c r="FGE1" s="1" t="s">
        <v>8865</v>
      </c>
      <c r="FGF1" s="1" t="s">
        <v>8866</v>
      </c>
      <c r="FGG1" s="1" t="s">
        <v>8867</v>
      </c>
      <c r="FGH1" s="1" t="s">
        <v>8868</v>
      </c>
      <c r="FGI1" s="1" t="s">
        <v>8869</v>
      </c>
      <c r="FGJ1" s="1" t="s">
        <v>8870</v>
      </c>
      <c r="FGK1" s="1" t="s">
        <v>8871</v>
      </c>
      <c r="FGL1" s="1" t="s">
        <v>8872</v>
      </c>
      <c r="FGM1" s="1" t="s">
        <v>8873</v>
      </c>
      <c r="FGN1" s="1" t="s">
        <v>8874</v>
      </c>
      <c r="FGO1" s="1" t="s">
        <v>8875</v>
      </c>
      <c r="FGP1" s="1" t="s">
        <v>8876</v>
      </c>
      <c r="FGQ1" s="1" t="s">
        <v>8877</v>
      </c>
      <c r="FGR1" s="1" t="s">
        <v>8878</v>
      </c>
      <c r="FGS1" s="1" t="s">
        <v>8879</v>
      </c>
      <c r="FGT1" s="1" t="s">
        <v>8880</v>
      </c>
      <c r="FGU1" s="1" t="s">
        <v>8881</v>
      </c>
      <c r="FGV1" s="1" t="s">
        <v>8882</v>
      </c>
      <c r="FGW1" s="1" t="s">
        <v>8883</v>
      </c>
      <c r="FGX1" s="1" t="s">
        <v>8884</v>
      </c>
      <c r="FGY1" s="1" t="s">
        <v>8885</v>
      </c>
      <c r="FGZ1" s="1" t="s">
        <v>8886</v>
      </c>
      <c r="FHA1" s="1" t="s">
        <v>8887</v>
      </c>
      <c r="FHB1" s="1" t="s">
        <v>8888</v>
      </c>
      <c r="FHC1" s="1" t="s">
        <v>8889</v>
      </c>
      <c r="FHD1" s="1" t="s">
        <v>8890</v>
      </c>
      <c r="FHE1" s="1" t="s">
        <v>8891</v>
      </c>
      <c r="FHF1" s="1" t="s">
        <v>8892</v>
      </c>
      <c r="FHG1" s="1" t="s">
        <v>8893</v>
      </c>
      <c r="FHH1" s="1" t="s">
        <v>8894</v>
      </c>
      <c r="FHI1" s="1" t="s">
        <v>8895</v>
      </c>
      <c r="FHJ1" s="1" t="s">
        <v>8896</v>
      </c>
      <c r="FHK1" s="1" t="s">
        <v>8897</v>
      </c>
      <c r="FHL1" s="1" t="s">
        <v>8898</v>
      </c>
      <c r="FHM1" s="1" t="s">
        <v>8899</v>
      </c>
      <c r="FHN1" s="1" t="s">
        <v>8900</v>
      </c>
      <c r="FHO1" s="1" t="s">
        <v>8901</v>
      </c>
      <c r="FHP1" s="1" t="s">
        <v>8902</v>
      </c>
      <c r="FHQ1" s="1" t="s">
        <v>8903</v>
      </c>
      <c r="FHR1" s="1" t="s">
        <v>8904</v>
      </c>
      <c r="FHS1" s="1" t="s">
        <v>8905</v>
      </c>
      <c r="FHT1" s="1" t="s">
        <v>8906</v>
      </c>
      <c r="FHU1" s="1" t="s">
        <v>8907</v>
      </c>
      <c r="FHV1" s="1" t="s">
        <v>8908</v>
      </c>
      <c r="FHW1" s="1" t="s">
        <v>8909</v>
      </c>
      <c r="FHX1" s="1" t="s">
        <v>8910</v>
      </c>
      <c r="FHY1" s="1" t="s">
        <v>8911</v>
      </c>
      <c r="FHZ1" s="1" t="s">
        <v>8912</v>
      </c>
      <c r="FIA1" s="1" t="s">
        <v>8913</v>
      </c>
      <c r="FIB1" s="1" t="s">
        <v>8914</v>
      </c>
      <c r="FIC1" s="1" t="s">
        <v>8915</v>
      </c>
      <c r="FID1" s="1" t="s">
        <v>8916</v>
      </c>
      <c r="FIE1" s="1" t="s">
        <v>8917</v>
      </c>
      <c r="FIF1" s="1" t="s">
        <v>8918</v>
      </c>
      <c r="FIG1" s="1" t="s">
        <v>8919</v>
      </c>
      <c r="FIH1" s="1" t="s">
        <v>8920</v>
      </c>
      <c r="FII1" s="1" t="s">
        <v>8921</v>
      </c>
      <c r="FIJ1" s="1" t="s">
        <v>8922</v>
      </c>
      <c r="FIK1" s="1" t="s">
        <v>8923</v>
      </c>
      <c r="FIL1" s="1" t="s">
        <v>8924</v>
      </c>
      <c r="FIM1" s="1" t="s">
        <v>8925</v>
      </c>
      <c r="FIN1" s="1" t="s">
        <v>8926</v>
      </c>
      <c r="FIO1" s="1" t="s">
        <v>8927</v>
      </c>
      <c r="FIP1" s="1" t="s">
        <v>8928</v>
      </c>
      <c r="FIQ1" s="1" t="s">
        <v>8929</v>
      </c>
      <c r="FIR1" s="1" t="s">
        <v>8930</v>
      </c>
      <c r="FIS1" s="1" t="s">
        <v>8931</v>
      </c>
      <c r="FIT1" s="1" t="s">
        <v>8932</v>
      </c>
      <c r="FIU1" s="1" t="s">
        <v>8933</v>
      </c>
      <c r="FIV1" s="1" t="s">
        <v>8934</v>
      </c>
      <c r="FIW1" s="1" t="s">
        <v>8935</v>
      </c>
      <c r="FIX1" s="1" t="s">
        <v>8936</v>
      </c>
      <c r="FIY1" s="1" t="s">
        <v>8937</v>
      </c>
      <c r="FIZ1" s="1" t="s">
        <v>8938</v>
      </c>
      <c r="FJA1" s="1" t="s">
        <v>8939</v>
      </c>
      <c r="FJB1" s="1" t="s">
        <v>8940</v>
      </c>
      <c r="FJC1" s="1" t="s">
        <v>8941</v>
      </c>
      <c r="FJD1" s="1" t="s">
        <v>8942</v>
      </c>
      <c r="FJE1" s="1" t="s">
        <v>8943</v>
      </c>
      <c r="FJF1" s="1" t="s">
        <v>8944</v>
      </c>
      <c r="FJG1" s="1" t="s">
        <v>8945</v>
      </c>
      <c r="FJH1" s="1" t="s">
        <v>8946</v>
      </c>
      <c r="FJI1" s="1" t="s">
        <v>8947</v>
      </c>
      <c r="FJJ1" s="1" t="s">
        <v>8948</v>
      </c>
      <c r="FJK1" s="1" t="s">
        <v>8949</v>
      </c>
      <c r="FJL1" s="1" t="s">
        <v>8950</v>
      </c>
      <c r="FJM1" s="1" t="s">
        <v>8951</v>
      </c>
      <c r="FJN1" s="1" t="s">
        <v>8952</v>
      </c>
      <c r="FJO1" s="1" t="s">
        <v>8953</v>
      </c>
      <c r="FJP1" s="1" t="s">
        <v>8954</v>
      </c>
      <c r="FJQ1" s="1" t="s">
        <v>8955</v>
      </c>
      <c r="FJR1" s="1" t="s">
        <v>8956</v>
      </c>
      <c r="FJS1" s="1" t="s">
        <v>8957</v>
      </c>
      <c r="FJT1" s="1" t="s">
        <v>8958</v>
      </c>
      <c r="FJU1" s="1" t="s">
        <v>8959</v>
      </c>
      <c r="FJV1" s="1" t="s">
        <v>8960</v>
      </c>
      <c r="FJW1" s="1" t="s">
        <v>8961</v>
      </c>
      <c r="FJX1" s="1" t="s">
        <v>8962</v>
      </c>
      <c r="FJY1" s="1" t="s">
        <v>8963</v>
      </c>
      <c r="FJZ1" s="1" t="s">
        <v>8964</v>
      </c>
      <c r="FKA1" s="1" t="s">
        <v>8965</v>
      </c>
      <c r="FKB1" s="1" t="s">
        <v>8966</v>
      </c>
      <c r="FKC1" s="1" t="s">
        <v>8967</v>
      </c>
      <c r="FKD1" s="1" t="s">
        <v>8968</v>
      </c>
      <c r="FKE1" s="1" t="s">
        <v>8969</v>
      </c>
      <c r="FKF1" s="1" t="s">
        <v>8970</v>
      </c>
      <c r="FKG1" s="1" t="s">
        <v>8971</v>
      </c>
      <c r="FKH1" s="1" t="s">
        <v>8972</v>
      </c>
      <c r="FKI1" s="1" t="s">
        <v>8973</v>
      </c>
      <c r="FKJ1" s="1" t="s">
        <v>8974</v>
      </c>
      <c r="FKK1" s="1" t="s">
        <v>8975</v>
      </c>
      <c r="FKL1" s="1" t="s">
        <v>8976</v>
      </c>
      <c r="FKM1" s="1" t="s">
        <v>8977</v>
      </c>
      <c r="FKN1" s="1" t="s">
        <v>8978</v>
      </c>
      <c r="FKO1" s="1" t="s">
        <v>8979</v>
      </c>
      <c r="FKP1" s="1" t="s">
        <v>8980</v>
      </c>
      <c r="FKQ1" s="1" t="s">
        <v>8981</v>
      </c>
      <c r="FKR1" s="1" t="s">
        <v>8982</v>
      </c>
      <c r="FKS1" s="1" t="s">
        <v>8983</v>
      </c>
      <c r="FKT1" s="1" t="s">
        <v>8984</v>
      </c>
      <c r="FKU1" s="1" t="s">
        <v>8985</v>
      </c>
      <c r="FKV1" s="1" t="s">
        <v>8986</v>
      </c>
      <c r="FKW1" s="1" t="s">
        <v>8987</v>
      </c>
      <c r="FKX1" s="1" t="s">
        <v>8988</v>
      </c>
      <c r="FKY1" s="1" t="s">
        <v>8989</v>
      </c>
      <c r="FKZ1" s="1" t="s">
        <v>8990</v>
      </c>
      <c r="FLA1" s="1" t="s">
        <v>8991</v>
      </c>
      <c r="FLB1" s="1" t="s">
        <v>8992</v>
      </c>
      <c r="FLC1" s="1" t="s">
        <v>8993</v>
      </c>
      <c r="FLD1" s="1" t="s">
        <v>8994</v>
      </c>
      <c r="FLE1" s="1" t="s">
        <v>8995</v>
      </c>
      <c r="FLF1" s="1" t="s">
        <v>8996</v>
      </c>
      <c r="FLG1" s="1" t="s">
        <v>8997</v>
      </c>
      <c r="FLH1" s="1" t="s">
        <v>8998</v>
      </c>
      <c r="FLI1" s="1" t="s">
        <v>8999</v>
      </c>
      <c r="FLJ1" s="1" t="s">
        <v>9000</v>
      </c>
      <c r="FLK1" s="1" t="s">
        <v>9001</v>
      </c>
      <c r="FLL1" s="1" t="s">
        <v>9002</v>
      </c>
      <c r="FLM1" s="1" t="s">
        <v>9003</v>
      </c>
      <c r="FLN1" s="1" t="s">
        <v>9004</v>
      </c>
      <c r="FLO1" s="1" t="s">
        <v>9005</v>
      </c>
      <c r="FLP1" s="1" t="s">
        <v>9006</v>
      </c>
      <c r="FLQ1" s="1" t="s">
        <v>9007</v>
      </c>
      <c r="FLR1" s="1" t="s">
        <v>9008</v>
      </c>
      <c r="FLS1" s="1" t="s">
        <v>9009</v>
      </c>
      <c r="FLT1" s="1" t="s">
        <v>9010</v>
      </c>
      <c r="FLU1" s="1" t="s">
        <v>9011</v>
      </c>
      <c r="FLV1" s="1" t="s">
        <v>9012</v>
      </c>
      <c r="FLW1" s="1" t="s">
        <v>9013</v>
      </c>
      <c r="FLX1" s="1" t="s">
        <v>9014</v>
      </c>
      <c r="FLY1" s="1" t="s">
        <v>9015</v>
      </c>
      <c r="FLZ1" s="1" t="s">
        <v>9016</v>
      </c>
      <c r="FMA1" s="1" t="s">
        <v>9017</v>
      </c>
      <c r="FMB1" s="1" t="s">
        <v>9018</v>
      </c>
      <c r="FMC1" s="1" t="s">
        <v>9019</v>
      </c>
      <c r="FMD1" s="1" t="s">
        <v>9020</v>
      </c>
      <c r="FME1" s="1" t="s">
        <v>9021</v>
      </c>
      <c r="FMF1" s="1" t="s">
        <v>9022</v>
      </c>
      <c r="FMG1" s="1" t="s">
        <v>9023</v>
      </c>
      <c r="FMH1" s="1" t="s">
        <v>9024</v>
      </c>
      <c r="FMI1" s="1" t="s">
        <v>9025</v>
      </c>
      <c r="FMJ1" s="1" t="s">
        <v>9026</v>
      </c>
      <c r="FMK1" s="1" t="s">
        <v>9027</v>
      </c>
      <c r="FML1" s="1" t="s">
        <v>9028</v>
      </c>
      <c r="FMM1" s="1" t="s">
        <v>9029</v>
      </c>
      <c r="FMN1" s="1" t="s">
        <v>9030</v>
      </c>
      <c r="FMO1" s="1" t="s">
        <v>9031</v>
      </c>
      <c r="FMP1" s="1" t="s">
        <v>9032</v>
      </c>
      <c r="FMQ1" s="1" t="s">
        <v>9033</v>
      </c>
      <c r="FMR1" s="1" t="s">
        <v>9034</v>
      </c>
      <c r="FMS1" s="1" t="s">
        <v>9035</v>
      </c>
      <c r="FMT1" s="1" t="s">
        <v>9036</v>
      </c>
      <c r="FMU1" s="1" t="s">
        <v>9037</v>
      </c>
      <c r="FMV1" s="1" t="s">
        <v>9038</v>
      </c>
      <c r="FMW1" s="1" t="s">
        <v>9039</v>
      </c>
      <c r="FMX1" s="1" t="s">
        <v>9040</v>
      </c>
      <c r="FMY1" s="1" t="s">
        <v>9041</v>
      </c>
      <c r="FMZ1" s="1" t="s">
        <v>9042</v>
      </c>
      <c r="FNA1" s="1" t="s">
        <v>9043</v>
      </c>
      <c r="FNB1" s="1" t="s">
        <v>9044</v>
      </c>
      <c r="FNC1" s="1" t="s">
        <v>9045</v>
      </c>
      <c r="FND1" s="1" t="s">
        <v>9046</v>
      </c>
      <c r="FNE1" s="1" t="s">
        <v>9047</v>
      </c>
      <c r="FNF1" s="1" t="s">
        <v>9048</v>
      </c>
      <c r="FNG1" s="1" t="s">
        <v>9049</v>
      </c>
      <c r="FNH1" s="1" t="s">
        <v>9050</v>
      </c>
      <c r="FNI1" s="1" t="s">
        <v>9051</v>
      </c>
      <c r="FNJ1" s="1" t="s">
        <v>9052</v>
      </c>
      <c r="FNK1" s="1" t="s">
        <v>9053</v>
      </c>
      <c r="FNL1" s="1" t="s">
        <v>9054</v>
      </c>
      <c r="FNM1" s="1" t="s">
        <v>9055</v>
      </c>
      <c r="FNN1" s="1" t="s">
        <v>9056</v>
      </c>
      <c r="FNO1" s="1" t="s">
        <v>9057</v>
      </c>
      <c r="FNP1" s="1" t="s">
        <v>9058</v>
      </c>
      <c r="FNQ1" s="1" t="s">
        <v>9059</v>
      </c>
      <c r="FNR1" s="1" t="s">
        <v>9060</v>
      </c>
      <c r="FNS1" s="1" t="s">
        <v>9061</v>
      </c>
      <c r="FNT1" s="1" t="s">
        <v>9062</v>
      </c>
      <c r="FNU1" s="1" t="s">
        <v>9063</v>
      </c>
      <c r="FNV1" s="1" t="s">
        <v>9064</v>
      </c>
      <c r="FNW1" s="1" t="s">
        <v>9065</v>
      </c>
      <c r="FNX1" s="1" t="s">
        <v>9066</v>
      </c>
      <c r="FNY1" s="1" t="s">
        <v>9067</v>
      </c>
      <c r="FNZ1" s="1" t="s">
        <v>9068</v>
      </c>
      <c r="FOA1" s="1" t="s">
        <v>9069</v>
      </c>
      <c r="FOB1" s="1" t="s">
        <v>9070</v>
      </c>
      <c r="FOC1" s="1" t="s">
        <v>9071</v>
      </c>
      <c r="FOD1" s="1" t="s">
        <v>9072</v>
      </c>
      <c r="FOE1" s="1" t="s">
        <v>9073</v>
      </c>
      <c r="FOF1" s="1" t="s">
        <v>9074</v>
      </c>
      <c r="FOG1" s="1" t="s">
        <v>9075</v>
      </c>
      <c r="FOH1" s="1" t="s">
        <v>9076</v>
      </c>
      <c r="FOI1" s="1" t="s">
        <v>9077</v>
      </c>
      <c r="FOJ1" s="1" t="s">
        <v>9078</v>
      </c>
      <c r="FOK1" s="1" t="s">
        <v>9079</v>
      </c>
      <c r="FOL1" s="1" t="s">
        <v>9080</v>
      </c>
      <c r="FOM1" s="1" t="s">
        <v>9081</v>
      </c>
      <c r="FON1" s="1" t="s">
        <v>9082</v>
      </c>
      <c r="FOO1" s="1" t="s">
        <v>9083</v>
      </c>
      <c r="FOP1" s="1" t="s">
        <v>9084</v>
      </c>
      <c r="FOQ1" s="1" t="s">
        <v>9085</v>
      </c>
      <c r="FOR1" s="1" t="s">
        <v>9086</v>
      </c>
      <c r="FOS1" s="1" t="s">
        <v>9087</v>
      </c>
      <c r="FOT1" s="1" t="s">
        <v>9088</v>
      </c>
      <c r="FOU1" s="1" t="s">
        <v>9089</v>
      </c>
      <c r="FOV1" s="1" t="s">
        <v>9090</v>
      </c>
      <c r="FOW1" s="1" t="s">
        <v>9091</v>
      </c>
      <c r="FOX1" s="1" t="s">
        <v>9092</v>
      </c>
      <c r="FOY1" s="1" t="s">
        <v>9093</v>
      </c>
      <c r="FOZ1" s="1" t="s">
        <v>9094</v>
      </c>
      <c r="FPA1" s="1" t="s">
        <v>9095</v>
      </c>
      <c r="FPB1" s="1" t="s">
        <v>9096</v>
      </c>
      <c r="FPC1" s="1" t="s">
        <v>9097</v>
      </c>
      <c r="FPD1" s="1" t="s">
        <v>9098</v>
      </c>
      <c r="FPE1" s="1" t="s">
        <v>9099</v>
      </c>
      <c r="FPF1" s="1" t="s">
        <v>9100</v>
      </c>
      <c r="FPG1" s="1" t="s">
        <v>9101</v>
      </c>
      <c r="FPH1" s="1" t="s">
        <v>9102</v>
      </c>
      <c r="FPI1" s="1" t="s">
        <v>9103</v>
      </c>
      <c r="FPJ1" s="1" t="s">
        <v>9104</v>
      </c>
      <c r="FPK1" s="1" t="s">
        <v>9105</v>
      </c>
      <c r="FPL1" s="1" t="s">
        <v>9106</v>
      </c>
      <c r="FPM1" s="1" t="s">
        <v>9107</v>
      </c>
      <c r="FPN1" s="1" t="s">
        <v>9108</v>
      </c>
      <c r="FPO1" s="1" t="s">
        <v>9109</v>
      </c>
      <c r="FPP1" s="1" t="s">
        <v>9110</v>
      </c>
      <c r="FPQ1" s="1" t="s">
        <v>9111</v>
      </c>
      <c r="FPR1" s="1" t="s">
        <v>9112</v>
      </c>
      <c r="FPS1" s="1" t="s">
        <v>9113</v>
      </c>
      <c r="FPT1" s="1" t="s">
        <v>9114</v>
      </c>
      <c r="FPU1" s="1" t="s">
        <v>9115</v>
      </c>
      <c r="FPV1" s="1" t="s">
        <v>9116</v>
      </c>
      <c r="FPW1" s="1" t="s">
        <v>9117</v>
      </c>
      <c r="FPX1" s="1" t="s">
        <v>9118</v>
      </c>
      <c r="FPY1" s="1" t="s">
        <v>9119</v>
      </c>
      <c r="FPZ1" s="1" t="s">
        <v>9120</v>
      </c>
      <c r="FQA1" s="1" t="s">
        <v>9121</v>
      </c>
      <c r="FQB1" s="1" t="s">
        <v>9122</v>
      </c>
      <c r="FQC1" s="1" t="s">
        <v>9123</v>
      </c>
      <c r="FQD1" s="1" t="s">
        <v>9124</v>
      </c>
      <c r="FQE1" s="1" t="s">
        <v>9125</v>
      </c>
      <c r="FQF1" s="1" t="s">
        <v>9126</v>
      </c>
      <c r="FQG1" s="1" t="s">
        <v>9127</v>
      </c>
      <c r="FQH1" s="1" t="s">
        <v>9128</v>
      </c>
      <c r="FQI1" s="1" t="s">
        <v>9129</v>
      </c>
      <c r="FQJ1" s="1" t="s">
        <v>9130</v>
      </c>
      <c r="FQK1" s="1" t="s">
        <v>9131</v>
      </c>
      <c r="FQL1" s="1" t="s">
        <v>9132</v>
      </c>
      <c r="FQM1" s="1" t="s">
        <v>9133</v>
      </c>
      <c r="FQN1" s="1" t="s">
        <v>9134</v>
      </c>
      <c r="FQO1" s="1" t="s">
        <v>9135</v>
      </c>
      <c r="FQP1" s="1" t="s">
        <v>9136</v>
      </c>
      <c r="FQQ1" s="1" t="s">
        <v>9137</v>
      </c>
      <c r="FQR1" s="1" t="s">
        <v>9138</v>
      </c>
      <c r="FQS1" s="1" t="s">
        <v>9139</v>
      </c>
      <c r="FQT1" s="1" t="s">
        <v>9140</v>
      </c>
      <c r="FQU1" s="1" t="s">
        <v>9141</v>
      </c>
      <c r="FQV1" s="1" t="s">
        <v>9142</v>
      </c>
      <c r="FQW1" s="1" t="s">
        <v>9143</v>
      </c>
      <c r="FQX1" s="1" t="s">
        <v>9144</v>
      </c>
      <c r="FQY1" s="1" t="s">
        <v>9145</v>
      </c>
      <c r="FQZ1" s="1" t="s">
        <v>9146</v>
      </c>
      <c r="FRA1" s="1" t="s">
        <v>9147</v>
      </c>
      <c r="FRB1" s="1" t="s">
        <v>9148</v>
      </c>
      <c r="FRC1" s="1" t="s">
        <v>9149</v>
      </c>
      <c r="FRD1" s="1" t="s">
        <v>9150</v>
      </c>
      <c r="FRE1" s="1" t="s">
        <v>9151</v>
      </c>
      <c r="FRF1" s="1" t="s">
        <v>9152</v>
      </c>
      <c r="FRG1" s="1" t="s">
        <v>9153</v>
      </c>
      <c r="FRH1" s="1" t="s">
        <v>9154</v>
      </c>
      <c r="FRI1" s="1" t="s">
        <v>9155</v>
      </c>
      <c r="FRJ1" s="1" t="s">
        <v>9156</v>
      </c>
      <c r="FRK1" s="1" t="s">
        <v>9157</v>
      </c>
      <c r="FRL1" s="1" t="s">
        <v>9158</v>
      </c>
      <c r="FRM1" s="1" t="s">
        <v>9159</v>
      </c>
      <c r="FRN1" s="1" t="s">
        <v>9160</v>
      </c>
      <c r="FRO1" s="1" t="s">
        <v>9161</v>
      </c>
      <c r="FRP1" s="1" t="s">
        <v>9162</v>
      </c>
      <c r="FRQ1" s="1" t="s">
        <v>9163</v>
      </c>
      <c r="FRR1" s="1" t="s">
        <v>9164</v>
      </c>
      <c r="FRS1" s="1" t="s">
        <v>9165</v>
      </c>
      <c r="FRT1" s="1" t="s">
        <v>9166</v>
      </c>
      <c r="FRU1" s="1" t="s">
        <v>9167</v>
      </c>
      <c r="FRV1" s="1" t="s">
        <v>9168</v>
      </c>
      <c r="FRW1" s="1" t="s">
        <v>9169</v>
      </c>
      <c r="FRX1" s="1" t="s">
        <v>9170</v>
      </c>
      <c r="FRY1" s="1" t="s">
        <v>9171</v>
      </c>
      <c r="FRZ1" s="1" t="s">
        <v>9172</v>
      </c>
      <c r="FSA1" s="1" t="s">
        <v>9173</v>
      </c>
      <c r="FSB1" s="1" t="s">
        <v>9174</v>
      </c>
      <c r="FSC1" s="1" t="s">
        <v>9175</v>
      </c>
      <c r="FSD1" s="1" t="s">
        <v>9176</v>
      </c>
      <c r="FSE1" s="1" t="s">
        <v>9177</v>
      </c>
      <c r="FSF1" s="1" t="s">
        <v>9178</v>
      </c>
      <c r="FSG1" s="1" t="s">
        <v>9179</v>
      </c>
      <c r="FSH1" s="1" t="s">
        <v>9180</v>
      </c>
      <c r="FSI1" s="1" t="s">
        <v>9181</v>
      </c>
      <c r="FSJ1" s="1" t="s">
        <v>9182</v>
      </c>
      <c r="FSK1" s="1" t="s">
        <v>9183</v>
      </c>
      <c r="FSL1" s="1" t="s">
        <v>9184</v>
      </c>
      <c r="FSM1" s="1" t="s">
        <v>9185</v>
      </c>
      <c r="FSN1" s="1" t="s">
        <v>9186</v>
      </c>
      <c r="FSO1" s="1" t="s">
        <v>9187</v>
      </c>
      <c r="FSP1" s="1" t="s">
        <v>9188</v>
      </c>
      <c r="FSQ1" s="1" t="s">
        <v>9189</v>
      </c>
      <c r="FSR1" s="1" t="s">
        <v>9190</v>
      </c>
      <c r="FSS1" s="1" t="s">
        <v>9191</v>
      </c>
      <c r="FST1" s="1" t="s">
        <v>9192</v>
      </c>
      <c r="FSU1" s="1" t="s">
        <v>9193</v>
      </c>
      <c r="FSV1" s="1" t="s">
        <v>9194</v>
      </c>
      <c r="FSW1" s="1" t="s">
        <v>9195</v>
      </c>
      <c r="FSX1" s="1" t="s">
        <v>9196</v>
      </c>
      <c r="FSY1" s="1" t="s">
        <v>9197</v>
      </c>
      <c r="FSZ1" s="1" t="s">
        <v>9198</v>
      </c>
      <c r="FTA1" s="1" t="s">
        <v>9199</v>
      </c>
      <c r="FTB1" s="1" t="s">
        <v>9200</v>
      </c>
      <c r="FTC1" s="1" t="s">
        <v>9201</v>
      </c>
      <c r="FTD1" s="1" t="s">
        <v>9202</v>
      </c>
      <c r="FTE1" s="1" t="s">
        <v>9203</v>
      </c>
      <c r="FTF1" s="1" t="s">
        <v>9204</v>
      </c>
      <c r="FTG1" s="1" t="s">
        <v>9205</v>
      </c>
      <c r="FTH1" s="1" t="s">
        <v>9206</v>
      </c>
      <c r="FTI1" s="1" t="s">
        <v>9207</v>
      </c>
      <c r="FTJ1" s="1" t="s">
        <v>9208</v>
      </c>
      <c r="FTK1" s="1" t="s">
        <v>9209</v>
      </c>
      <c r="FTL1" s="1" t="s">
        <v>9210</v>
      </c>
      <c r="FTM1" s="1" t="s">
        <v>9211</v>
      </c>
      <c r="FTN1" s="1" t="s">
        <v>9212</v>
      </c>
      <c r="FTO1" s="1" t="s">
        <v>9213</v>
      </c>
      <c r="FTP1" s="1" t="s">
        <v>9214</v>
      </c>
      <c r="FTQ1" s="1" t="s">
        <v>9215</v>
      </c>
      <c r="FTR1" s="1" t="s">
        <v>9216</v>
      </c>
      <c r="FTS1" s="1" t="s">
        <v>9217</v>
      </c>
      <c r="FTT1" s="1" t="s">
        <v>9218</v>
      </c>
      <c r="FTU1" s="1" t="s">
        <v>9219</v>
      </c>
      <c r="FTV1" s="1" t="s">
        <v>9220</v>
      </c>
      <c r="FTW1" s="1" t="s">
        <v>9221</v>
      </c>
      <c r="FTX1" s="1" t="s">
        <v>9222</v>
      </c>
      <c r="FTY1" s="1" t="s">
        <v>9223</v>
      </c>
      <c r="FTZ1" s="1" t="s">
        <v>9224</v>
      </c>
      <c r="FUA1" s="1" t="s">
        <v>9225</v>
      </c>
      <c r="FUB1" s="1" t="s">
        <v>9226</v>
      </c>
      <c r="FUC1" s="1" t="s">
        <v>9227</v>
      </c>
      <c r="FUD1" s="1" t="s">
        <v>9228</v>
      </c>
      <c r="FUE1" s="1" t="s">
        <v>9229</v>
      </c>
      <c r="FUF1" s="1" t="s">
        <v>9230</v>
      </c>
      <c r="FUG1" s="1" t="s">
        <v>9231</v>
      </c>
      <c r="FUH1" s="1" t="s">
        <v>9232</v>
      </c>
      <c r="FUI1" s="1" t="s">
        <v>9233</v>
      </c>
      <c r="FUJ1" s="1" t="s">
        <v>9234</v>
      </c>
      <c r="FUK1" s="1" t="s">
        <v>9235</v>
      </c>
      <c r="FUL1" s="1" t="s">
        <v>9236</v>
      </c>
      <c r="FUM1" s="1" t="s">
        <v>9237</v>
      </c>
      <c r="FUN1" s="1" t="s">
        <v>9238</v>
      </c>
      <c r="FUO1" s="1" t="s">
        <v>9239</v>
      </c>
      <c r="FUP1" s="1" t="s">
        <v>9240</v>
      </c>
      <c r="FUQ1" s="1" t="s">
        <v>9241</v>
      </c>
      <c r="FUR1" s="1" t="s">
        <v>9242</v>
      </c>
      <c r="FUS1" s="1" t="s">
        <v>9243</v>
      </c>
      <c r="FUT1" s="1" t="s">
        <v>9244</v>
      </c>
      <c r="FUU1" s="1" t="s">
        <v>9245</v>
      </c>
      <c r="FUV1" s="1" t="s">
        <v>9246</v>
      </c>
      <c r="FUW1" s="1" t="s">
        <v>9247</v>
      </c>
      <c r="FUX1" s="1" t="s">
        <v>9248</v>
      </c>
      <c r="FUY1" s="1" t="s">
        <v>9249</v>
      </c>
      <c r="FUZ1" s="1" t="s">
        <v>9250</v>
      </c>
      <c r="FVA1" s="1" t="s">
        <v>9251</v>
      </c>
      <c r="FVB1" s="1" t="s">
        <v>9252</v>
      </c>
      <c r="FVC1" s="1" t="s">
        <v>9253</v>
      </c>
      <c r="FVD1" s="1" t="s">
        <v>9254</v>
      </c>
      <c r="FVE1" s="1" t="s">
        <v>9255</v>
      </c>
      <c r="FVF1" s="1" t="s">
        <v>9256</v>
      </c>
      <c r="FVG1" s="1" t="s">
        <v>9257</v>
      </c>
      <c r="FVH1" s="1" t="s">
        <v>9258</v>
      </c>
      <c r="FVI1" s="1" t="s">
        <v>9259</v>
      </c>
      <c r="FVJ1" s="1" t="s">
        <v>9260</v>
      </c>
      <c r="FVK1" s="1" t="s">
        <v>9261</v>
      </c>
      <c r="FVL1" s="1" t="s">
        <v>9262</v>
      </c>
      <c r="FVM1" s="1" t="s">
        <v>9263</v>
      </c>
      <c r="FVN1" s="1" t="s">
        <v>9264</v>
      </c>
      <c r="FVO1" s="1" t="s">
        <v>9265</v>
      </c>
      <c r="FVP1" s="1" t="s">
        <v>9266</v>
      </c>
      <c r="FVQ1" s="1" t="s">
        <v>9267</v>
      </c>
      <c r="FVR1" s="1" t="s">
        <v>9268</v>
      </c>
      <c r="FVS1" s="1" t="s">
        <v>9269</v>
      </c>
      <c r="FVT1" s="1" t="s">
        <v>9270</v>
      </c>
      <c r="FVU1" s="1" t="s">
        <v>9271</v>
      </c>
      <c r="FVV1" s="1" t="s">
        <v>9272</v>
      </c>
      <c r="FVW1" s="1" t="s">
        <v>9273</v>
      </c>
      <c r="FVX1" s="1" t="s">
        <v>9274</v>
      </c>
      <c r="FVY1" s="1" t="s">
        <v>9275</v>
      </c>
      <c r="FVZ1" s="1" t="s">
        <v>9276</v>
      </c>
      <c r="FWA1" s="1" t="s">
        <v>9277</v>
      </c>
      <c r="FWB1" s="1" t="s">
        <v>9278</v>
      </c>
      <c r="FWC1" s="1" t="s">
        <v>9279</v>
      </c>
      <c r="FWD1" s="1" t="s">
        <v>9280</v>
      </c>
      <c r="FWE1" s="1" t="s">
        <v>9281</v>
      </c>
      <c r="FWF1" s="1" t="s">
        <v>9282</v>
      </c>
      <c r="FWG1" s="1" t="s">
        <v>9283</v>
      </c>
      <c r="FWH1" s="1" t="s">
        <v>9284</v>
      </c>
      <c r="FWI1" s="1" t="s">
        <v>9285</v>
      </c>
      <c r="FWJ1" s="1" t="s">
        <v>9286</v>
      </c>
      <c r="FWK1" s="1" t="s">
        <v>9287</v>
      </c>
      <c r="FWL1" s="1" t="s">
        <v>9288</v>
      </c>
      <c r="FWM1" s="1" t="s">
        <v>9289</v>
      </c>
      <c r="FWN1" s="1" t="s">
        <v>9290</v>
      </c>
      <c r="FWO1" s="1" t="s">
        <v>9291</v>
      </c>
      <c r="FWP1" s="1" t="s">
        <v>9292</v>
      </c>
      <c r="FWQ1" s="1" t="s">
        <v>9293</v>
      </c>
      <c r="FWR1" s="1" t="s">
        <v>9294</v>
      </c>
      <c r="FWS1" s="1" t="s">
        <v>9295</v>
      </c>
      <c r="FWT1" s="1" t="s">
        <v>9296</v>
      </c>
      <c r="FWU1" s="1" t="s">
        <v>9297</v>
      </c>
      <c r="FWV1" s="1" t="s">
        <v>9298</v>
      </c>
      <c r="FWW1" s="1" t="s">
        <v>9299</v>
      </c>
      <c r="FWX1" s="1" t="s">
        <v>9300</v>
      </c>
      <c r="FWY1" s="1" t="s">
        <v>9301</v>
      </c>
      <c r="FWZ1" s="1" t="s">
        <v>9302</v>
      </c>
      <c r="FXA1" s="1" t="s">
        <v>9303</v>
      </c>
      <c r="FXB1" s="1" t="s">
        <v>9304</v>
      </c>
      <c r="FXC1" s="1" t="s">
        <v>9305</v>
      </c>
      <c r="FXD1" s="1" t="s">
        <v>9306</v>
      </c>
      <c r="FXE1" s="1" t="s">
        <v>9307</v>
      </c>
      <c r="FXF1" s="1" t="s">
        <v>9308</v>
      </c>
      <c r="FXG1" s="1" t="s">
        <v>9309</v>
      </c>
      <c r="FXH1" s="1" t="s">
        <v>9310</v>
      </c>
      <c r="FXI1" s="1" t="s">
        <v>9311</v>
      </c>
      <c r="FXJ1" s="1" t="s">
        <v>9312</v>
      </c>
      <c r="FXK1" s="1" t="s">
        <v>9313</v>
      </c>
      <c r="FXL1" s="1" t="s">
        <v>9314</v>
      </c>
      <c r="FXM1" s="1" t="s">
        <v>9315</v>
      </c>
      <c r="FXN1" s="1" t="s">
        <v>9316</v>
      </c>
      <c r="FXO1" s="1" t="s">
        <v>9317</v>
      </c>
      <c r="FXP1" s="1" t="s">
        <v>9318</v>
      </c>
      <c r="FXQ1" s="1" t="s">
        <v>9319</v>
      </c>
      <c r="FXR1" s="1" t="s">
        <v>9320</v>
      </c>
      <c r="FXS1" s="1" t="s">
        <v>9321</v>
      </c>
      <c r="FXT1" s="1" t="s">
        <v>9322</v>
      </c>
      <c r="FXU1" s="1" t="s">
        <v>9323</v>
      </c>
      <c r="FXV1" s="1" t="s">
        <v>9324</v>
      </c>
      <c r="FXW1" s="1" t="s">
        <v>9325</v>
      </c>
      <c r="FXX1" s="1" t="s">
        <v>9326</v>
      </c>
      <c r="FXY1" s="1" t="s">
        <v>9327</v>
      </c>
      <c r="FXZ1" s="1" t="s">
        <v>9328</v>
      </c>
      <c r="FYA1" s="1" t="s">
        <v>9329</v>
      </c>
      <c r="FYB1" s="1" t="s">
        <v>9330</v>
      </c>
      <c r="FYC1" s="1" t="s">
        <v>9331</v>
      </c>
      <c r="FYD1" s="1" t="s">
        <v>9332</v>
      </c>
      <c r="FYE1" s="1" t="s">
        <v>9333</v>
      </c>
      <c r="FYF1" s="1" t="s">
        <v>9334</v>
      </c>
      <c r="FYG1" s="1" t="s">
        <v>9335</v>
      </c>
      <c r="FYH1" s="1" t="s">
        <v>9336</v>
      </c>
      <c r="FYI1" s="1" t="s">
        <v>9337</v>
      </c>
      <c r="FYJ1" s="1" t="s">
        <v>9338</v>
      </c>
      <c r="FYK1" s="1" t="s">
        <v>9339</v>
      </c>
      <c r="FYL1" s="1" t="s">
        <v>9340</v>
      </c>
      <c r="FYM1" s="1" t="s">
        <v>9341</v>
      </c>
      <c r="FYN1" s="1" t="s">
        <v>9342</v>
      </c>
      <c r="FYO1" s="1" t="s">
        <v>9343</v>
      </c>
      <c r="FYP1" s="1" t="s">
        <v>9344</v>
      </c>
      <c r="FYQ1" s="1" t="s">
        <v>9345</v>
      </c>
      <c r="FYR1" s="1" t="s">
        <v>9346</v>
      </c>
      <c r="FYS1" s="1" t="s">
        <v>9347</v>
      </c>
      <c r="FYT1" s="1" t="s">
        <v>9348</v>
      </c>
      <c r="FYU1" s="1" t="s">
        <v>9349</v>
      </c>
      <c r="FYV1" s="1" t="s">
        <v>9350</v>
      </c>
      <c r="FYW1" s="1" t="s">
        <v>9351</v>
      </c>
      <c r="FYX1" s="1" t="s">
        <v>9352</v>
      </c>
      <c r="FYY1" s="1" t="s">
        <v>9353</v>
      </c>
      <c r="FYZ1" s="1" t="s">
        <v>9354</v>
      </c>
      <c r="FZA1" s="1" t="s">
        <v>9355</v>
      </c>
      <c r="FZB1" s="1" t="s">
        <v>9356</v>
      </c>
      <c r="FZC1" s="1" t="s">
        <v>9357</v>
      </c>
      <c r="FZD1" s="1" t="s">
        <v>9358</v>
      </c>
      <c r="FZE1" s="1" t="s">
        <v>9359</v>
      </c>
      <c r="FZF1" s="1" t="s">
        <v>9360</v>
      </c>
      <c r="FZG1" s="1" t="s">
        <v>9361</v>
      </c>
      <c r="FZH1" s="1" t="s">
        <v>9362</v>
      </c>
      <c r="FZI1" s="1" t="s">
        <v>9363</v>
      </c>
      <c r="FZJ1" s="1" t="s">
        <v>9364</v>
      </c>
      <c r="FZK1" s="1" t="s">
        <v>9365</v>
      </c>
      <c r="FZL1" s="1" t="s">
        <v>9366</v>
      </c>
      <c r="FZM1" s="1" t="s">
        <v>9367</v>
      </c>
      <c r="FZN1" s="1" t="s">
        <v>9368</v>
      </c>
      <c r="FZO1" s="1" t="s">
        <v>9369</v>
      </c>
      <c r="FZP1" s="1" t="s">
        <v>9370</v>
      </c>
      <c r="FZQ1" s="1" t="s">
        <v>9371</v>
      </c>
      <c r="FZR1" s="1" t="s">
        <v>9372</v>
      </c>
      <c r="FZS1" s="1" t="s">
        <v>9373</v>
      </c>
      <c r="FZT1" s="1" t="s">
        <v>9374</v>
      </c>
      <c r="FZU1" s="1" t="s">
        <v>9375</v>
      </c>
      <c r="FZV1" s="1" t="s">
        <v>9376</v>
      </c>
      <c r="FZW1" s="1" t="s">
        <v>9377</v>
      </c>
      <c r="FZX1" s="1" t="s">
        <v>9378</v>
      </c>
      <c r="FZY1" s="1" t="s">
        <v>9379</v>
      </c>
      <c r="FZZ1" s="1" t="s">
        <v>9380</v>
      </c>
      <c r="GAA1" s="1" t="s">
        <v>9381</v>
      </c>
      <c r="GAB1" s="1" t="s">
        <v>9382</v>
      </c>
      <c r="GAC1" s="1" t="s">
        <v>9383</v>
      </c>
      <c r="GAD1" s="1" t="s">
        <v>9384</v>
      </c>
      <c r="GAE1" s="1" t="s">
        <v>9385</v>
      </c>
      <c r="GAF1" s="1" t="s">
        <v>9386</v>
      </c>
      <c r="GAG1" s="1" t="s">
        <v>9387</v>
      </c>
      <c r="GAH1" s="1" t="s">
        <v>9388</v>
      </c>
      <c r="GAI1" s="1" t="s">
        <v>9389</v>
      </c>
      <c r="GAJ1" s="1" t="s">
        <v>9390</v>
      </c>
      <c r="GAK1" s="1" t="s">
        <v>9391</v>
      </c>
      <c r="GAL1" s="1" t="s">
        <v>9392</v>
      </c>
      <c r="GAM1" s="1" t="s">
        <v>9393</v>
      </c>
      <c r="GAN1" s="1" t="s">
        <v>9394</v>
      </c>
      <c r="GAO1" s="1" t="s">
        <v>9395</v>
      </c>
      <c r="GAP1" s="1" t="s">
        <v>9396</v>
      </c>
      <c r="GAQ1" s="1" t="s">
        <v>9397</v>
      </c>
      <c r="GAR1" s="1" t="s">
        <v>9398</v>
      </c>
      <c r="GAS1" s="1" t="s">
        <v>9399</v>
      </c>
      <c r="GAT1" s="1" t="s">
        <v>9400</v>
      </c>
      <c r="GAU1" s="1" t="s">
        <v>9401</v>
      </c>
      <c r="GAV1" s="1" t="s">
        <v>9402</v>
      </c>
      <c r="GAW1" s="1" t="s">
        <v>9403</v>
      </c>
      <c r="GAX1" s="1" t="s">
        <v>9404</v>
      </c>
      <c r="GAY1" s="1" t="s">
        <v>9405</v>
      </c>
      <c r="GAZ1" s="1" t="s">
        <v>9406</v>
      </c>
      <c r="GBA1" s="1" t="s">
        <v>9407</v>
      </c>
      <c r="GBB1" s="1" t="s">
        <v>9408</v>
      </c>
      <c r="GBC1" s="1" t="s">
        <v>9409</v>
      </c>
      <c r="GBD1" s="1" t="s">
        <v>9410</v>
      </c>
      <c r="GBE1" s="1" t="s">
        <v>9411</v>
      </c>
      <c r="GBF1" s="1" t="s">
        <v>9412</v>
      </c>
      <c r="GBG1" s="1" t="s">
        <v>9413</v>
      </c>
      <c r="GBH1" s="1" t="s">
        <v>9414</v>
      </c>
      <c r="GBI1" s="1" t="s">
        <v>9415</v>
      </c>
      <c r="GBJ1" s="1" t="s">
        <v>9416</v>
      </c>
      <c r="GBK1" s="1" t="s">
        <v>9417</v>
      </c>
      <c r="GBL1" s="1" t="s">
        <v>9418</v>
      </c>
      <c r="GBM1" s="1" t="s">
        <v>9419</v>
      </c>
      <c r="GBN1" s="1" t="s">
        <v>9420</v>
      </c>
      <c r="GBO1" s="1" t="s">
        <v>9421</v>
      </c>
      <c r="GBP1" s="1" t="s">
        <v>9422</v>
      </c>
      <c r="GBQ1" s="1" t="s">
        <v>9423</v>
      </c>
      <c r="GBR1" s="1" t="s">
        <v>9424</v>
      </c>
      <c r="GBS1" s="1" t="s">
        <v>9425</v>
      </c>
      <c r="GBT1" s="1" t="s">
        <v>9426</v>
      </c>
      <c r="GBU1" s="1" t="s">
        <v>9427</v>
      </c>
      <c r="GBV1" s="1" t="s">
        <v>9428</v>
      </c>
      <c r="GBW1" s="1" t="s">
        <v>9429</v>
      </c>
      <c r="GBX1" s="1" t="s">
        <v>9430</v>
      </c>
      <c r="GBY1" s="1" t="s">
        <v>9431</v>
      </c>
      <c r="GBZ1" s="1" t="s">
        <v>9432</v>
      </c>
      <c r="GCA1" s="1" t="s">
        <v>9433</v>
      </c>
      <c r="GCB1" s="1" t="s">
        <v>9434</v>
      </c>
      <c r="GCC1" s="1" t="s">
        <v>9435</v>
      </c>
      <c r="GCD1" s="1" t="s">
        <v>9436</v>
      </c>
      <c r="GCE1" s="1" t="s">
        <v>9437</v>
      </c>
      <c r="GCF1" s="1" t="s">
        <v>9438</v>
      </c>
      <c r="GCG1" s="1" t="s">
        <v>9439</v>
      </c>
      <c r="GCH1" s="1" t="s">
        <v>9440</v>
      </c>
      <c r="GCI1" s="1" t="s">
        <v>9441</v>
      </c>
      <c r="GCJ1" s="1" t="s">
        <v>9442</v>
      </c>
      <c r="GCK1" s="1" t="s">
        <v>9443</v>
      </c>
      <c r="GCL1" s="1" t="s">
        <v>9444</v>
      </c>
      <c r="GCM1" s="1" t="s">
        <v>9445</v>
      </c>
      <c r="GCN1" s="1" t="s">
        <v>9446</v>
      </c>
      <c r="GCO1" s="1" t="s">
        <v>9447</v>
      </c>
      <c r="GCP1" s="1" t="s">
        <v>9448</v>
      </c>
      <c r="GCQ1" s="1" t="s">
        <v>9449</v>
      </c>
      <c r="GCR1" s="1" t="s">
        <v>9450</v>
      </c>
      <c r="GCS1" s="1" t="s">
        <v>9451</v>
      </c>
      <c r="GCT1" s="1" t="s">
        <v>9452</v>
      </c>
      <c r="GCU1" s="1" t="s">
        <v>9453</v>
      </c>
      <c r="GCV1" s="1" t="s">
        <v>9454</v>
      </c>
      <c r="GCW1" s="1" t="s">
        <v>9455</v>
      </c>
      <c r="GCX1" s="1" t="s">
        <v>9456</v>
      </c>
      <c r="GCY1" s="1" t="s">
        <v>9457</v>
      </c>
      <c r="GCZ1" s="1" t="s">
        <v>9458</v>
      </c>
      <c r="GDA1" s="1" t="s">
        <v>9459</v>
      </c>
      <c r="GDB1" s="1" t="s">
        <v>9460</v>
      </c>
      <c r="GDC1" s="1" t="s">
        <v>9461</v>
      </c>
      <c r="GDD1" s="1" t="s">
        <v>9462</v>
      </c>
      <c r="GDE1" s="1" t="s">
        <v>9463</v>
      </c>
      <c r="GDF1" s="1" t="s">
        <v>9464</v>
      </c>
      <c r="GDG1" s="1" t="s">
        <v>9465</v>
      </c>
      <c r="GDH1" s="1" t="s">
        <v>9466</v>
      </c>
      <c r="GDI1" s="1" t="s">
        <v>9467</v>
      </c>
      <c r="GDJ1" s="1" t="s">
        <v>9468</v>
      </c>
      <c r="GDK1" s="1" t="s">
        <v>9469</v>
      </c>
      <c r="GDL1" s="1" t="s">
        <v>9470</v>
      </c>
      <c r="GDM1" s="1" t="s">
        <v>9471</v>
      </c>
      <c r="GDN1" s="1" t="s">
        <v>9472</v>
      </c>
      <c r="GDO1" s="1" t="s">
        <v>9473</v>
      </c>
      <c r="GDP1" s="1" t="s">
        <v>9474</v>
      </c>
      <c r="GDQ1" s="1" t="s">
        <v>9475</v>
      </c>
      <c r="GDR1" s="1" t="s">
        <v>9476</v>
      </c>
      <c r="GDS1" s="1" t="s">
        <v>9477</v>
      </c>
      <c r="GDT1" s="1" t="s">
        <v>9478</v>
      </c>
      <c r="GDU1" s="1" t="s">
        <v>9479</v>
      </c>
      <c r="GDV1" s="1" t="s">
        <v>9480</v>
      </c>
      <c r="GDW1" s="1" t="s">
        <v>9481</v>
      </c>
      <c r="GDX1" s="1" t="s">
        <v>9482</v>
      </c>
      <c r="GDY1" s="1" t="s">
        <v>9483</v>
      </c>
      <c r="GDZ1" s="1" t="s">
        <v>9484</v>
      </c>
      <c r="GEA1" s="1" t="s">
        <v>9485</v>
      </c>
      <c r="GEB1" s="1" t="s">
        <v>9486</v>
      </c>
      <c r="GEC1" s="1" t="s">
        <v>9487</v>
      </c>
      <c r="GED1" s="1" t="s">
        <v>9488</v>
      </c>
      <c r="GEE1" s="1" t="s">
        <v>9489</v>
      </c>
      <c r="GEF1" s="1" t="s">
        <v>9490</v>
      </c>
      <c r="GEG1" s="1" t="s">
        <v>9491</v>
      </c>
      <c r="GEH1" s="1" t="s">
        <v>9492</v>
      </c>
      <c r="GEI1" s="1" t="s">
        <v>9493</v>
      </c>
      <c r="GEJ1" s="1" t="s">
        <v>9494</v>
      </c>
      <c r="GEK1" s="1" t="s">
        <v>9495</v>
      </c>
      <c r="GEL1" s="1" t="s">
        <v>9496</v>
      </c>
      <c r="GEM1" s="1" t="s">
        <v>9497</v>
      </c>
      <c r="GEN1" s="1" t="s">
        <v>9498</v>
      </c>
      <c r="GEO1" s="1" t="s">
        <v>9499</v>
      </c>
      <c r="GEP1" s="1" t="s">
        <v>9500</v>
      </c>
      <c r="GEQ1" s="1" t="s">
        <v>9501</v>
      </c>
      <c r="GER1" s="1" t="s">
        <v>9502</v>
      </c>
      <c r="GES1" s="1" t="s">
        <v>9503</v>
      </c>
      <c r="GET1" s="1" t="s">
        <v>9504</v>
      </c>
      <c r="GEU1" s="1" t="s">
        <v>9505</v>
      </c>
      <c r="GEV1" s="1" t="s">
        <v>9506</v>
      </c>
      <c r="GEW1" s="1" t="s">
        <v>9507</v>
      </c>
      <c r="GEX1" s="1" t="s">
        <v>9508</v>
      </c>
      <c r="GEY1" s="1" t="s">
        <v>9509</v>
      </c>
      <c r="GEZ1" s="1" t="s">
        <v>9510</v>
      </c>
      <c r="GFA1" s="1" t="s">
        <v>9511</v>
      </c>
      <c r="GFB1" s="1" t="s">
        <v>9512</v>
      </c>
      <c r="GFC1" s="1" t="s">
        <v>9513</v>
      </c>
      <c r="GFD1" s="1" t="s">
        <v>9514</v>
      </c>
      <c r="GFE1" s="1" t="s">
        <v>9515</v>
      </c>
      <c r="GFF1" s="1" t="s">
        <v>9516</v>
      </c>
      <c r="GFG1" s="1" t="s">
        <v>9517</v>
      </c>
      <c r="GFH1" s="1" t="s">
        <v>9518</v>
      </c>
      <c r="GFI1" s="1" t="s">
        <v>9519</v>
      </c>
      <c r="GFJ1" s="1" t="s">
        <v>9520</v>
      </c>
      <c r="GFK1" s="1" t="s">
        <v>9521</v>
      </c>
      <c r="GFL1" s="1" t="s">
        <v>9522</v>
      </c>
      <c r="GFM1" s="1" t="s">
        <v>9523</v>
      </c>
      <c r="GFN1" s="1" t="s">
        <v>9524</v>
      </c>
      <c r="GFO1" s="1" t="s">
        <v>9525</v>
      </c>
      <c r="GFP1" s="1" t="s">
        <v>9526</v>
      </c>
      <c r="GFQ1" s="1" t="s">
        <v>9527</v>
      </c>
      <c r="GFR1" s="1" t="s">
        <v>9528</v>
      </c>
      <c r="GFS1" s="1" t="s">
        <v>9529</v>
      </c>
      <c r="GFT1" s="1" t="s">
        <v>9530</v>
      </c>
      <c r="GFU1" s="1" t="s">
        <v>9531</v>
      </c>
      <c r="GFV1" s="1" t="s">
        <v>9532</v>
      </c>
      <c r="GFW1" s="1" t="s">
        <v>9533</v>
      </c>
      <c r="GFX1" s="1" t="s">
        <v>9534</v>
      </c>
      <c r="GFY1" s="1" t="s">
        <v>9535</v>
      </c>
      <c r="GFZ1" s="1" t="s">
        <v>9536</v>
      </c>
      <c r="GGA1" s="1" t="s">
        <v>9537</v>
      </c>
      <c r="GGB1" s="1" t="s">
        <v>9538</v>
      </c>
      <c r="GGC1" s="1" t="s">
        <v>9539</v>
      </c>
      <c r="GGD1" s="1" t="s">
        <v>9540</v>
      </c>
      <c r="GGE1" s="1" t="s">
        <v>9541</v>
      </c>
      <c r="GGF1" s="1" t="s">
        <v>9542</v>
      </c>
      <c r="GGG1" s="1" t="s">
        <v>9543</v>
      </c>
      <c r="GGH1" s="1" t="s">
        <v>9544</v>
      </c>
      <c r="GGI1" s="1" t="s">
        <v>9545</v>
      </c>
      <c r="GGJ1" s="1" t="s">
        <v>9546</v>
      </c>
      <c r="GGK1" s="1" t="s">
        <v>9547</v>
      </c>
      <c r="GGL1" s="1" t="s">
        <v>9548</v>
      </c>
      <c r="GGM1" s="1" t="s">
        <v>9549</v>
      </c>
      <c r="GGN1" s="1" t="s">
        <v>9550</v>
      </c>
      <c r="GGO1" s="1" t="s">
        <v>9551</v>
      </c>
      <c r="GGP1" s="1" t="s">
        <v>9552</v>
      </c>
      <c r="GGQ1" s="1" t="s">
        <v>9553</v>
      </c>
      <c r="GGR1" s="1" t="s">
        <v>9554</v>
      </c>
      <c r="GGS1" s="1" t="s">
        <v>9555</v>
      </c>
      <c r="GGT1" s="1" t="s">
        <v>9556</v>
      </c>
      <c r="GGU1" s="1" t="s">
        <v>9557</v>
      </c>
      <c r="GGV1" s="1" t="s">
        <v>9558</v>
      </c>
      <c r="GGW1" s="1" t="s">
        <v>9559</v>
      </c>
      <c r="GGX1" s="1" t="s">
        <v>9560</v>
      </c>
      <c r="GGY1" s="1" t="s">
        <v>9561</v>
      </c>
      <c r="GGZ1" s="1" t="s">
        <v>9562</v>
      </c>
      <c r="GHA1" s="1" t="s">
        <v>9563</v>
      </c>
      <c r="GHB1" s="1" t="s">
        <v>9564</v>
      </c>
      <c r="GHC1" s="1" t="s">
        <v>9565</v>
      </c>
      <c r="GHD1" s="1" t="s">
        <v>9566</v>
      </c>
      <c r="GHE1" s="1" t="s">
        <v>9567</v>
      </c>
      <c r="GHF1" s="1" t="s">
        <v>9568</v>
      </c>
      <c r="GHG1" s="1" t="s">
        <v>9569</v>
      </c>
      <c r="GHH1" s="1" t="s">
        <v>9570</v>
      </c>
      <c r="GHI1" s="1" t="s">
        <v>9571</v>
      </c>
      <c r="GHJ1" s="1" t="s">
        <v>9572</v>
      </c>
      <c r="GHK1" s="1" t="s">
        <v>9573</v>
      </c>
      <c r="GHL1" s="1" t="s">
        <v>9574</v>
      </c>
      <c r="GHM1" s="1" t="s">
        <v>9575</v>
      </c>
      <c r="GHN1" s="1" t="s">
        <v>9576</v>
      </c>
      <c r="GHO1" s="1" t="s">
        <v>9577</v>
      </c>
      <c r="GHP1" s="1" t="s">
        <v>9578</v>
      </c>
      <c r="GHQ1" s="1" t="s">
        <v>9579</v>
      </c>
      <c r="GHR1" s="1" t="s">
        <v>9580</v>
      </c>
      <c r="GHS1" s="1" t="s">
        <v>9581</v>
      </c>
      <c r="GHT1" s="1" t="s">
        <v>9582</v>
      </c>
      <c r="GHU1" s="1" t="s">
        <v>9583</v>
      </c>
      <c r="GHV1" s="1" t="s">
        <v>9584</v>
      </c>
      <c r="GHW1" s="1" t="s">
        <v>9585</v>
      </c>
      <c r="GHX1" s="1" t="s">
        <v>9586</v>
      </c>
      <c r="GHY1" s="1" t="s">
        <v>9587</v>
      </c>
      <c r="GHZ1" s="1" t="s">
        <v>9588</v>
      </c>
      <c r="GIA1" s="1" t="s">
        <v>9589</v>
      </c>
      <c r="GIB1" s="1" t="s">
        <v>9590</v>
      </c>
      <c r="GIC1" s="1" t="s">
        <v>9591</v>
      </c>
      <c r="GID1" s="1" t="s">
        <v>9592</v>
      </c>
      <c r="GIE1" s="1" t="s">
        <v>9593</v>
      </c>
      <c r="GIF1" s="1" t="s">
        <v>9594</v>
      </c>
      <c r="GIG1" s="1" t="s">
        <v>9595</v>
      </c>
      <c r="GIH1" s="1" t="s">
        <v>9596</v>
      </c>
      <c r="GII1" s="1" t="s">
        <v>9597</v>
      </c>
      <c r="GIJ1" s="1" t="s">
        <v>9598</v>
      </c>
      <c r="GIK1" s="1" t="s">
        <v>9599</v>
      </c>
      <c r="GIL1" s="1" t="s">
        <v>9600</v>
      </c>
      <c r="GIM1" s="1" t="s">
        <v>9601</v>
      </c>
      <c r="GIN1" s="1" t="s">
        <v>9602</v>
      </c>
      <c r="GIO1" s="1" t="s">
        <v>9603</v>
      </c>
      <c r="GIP1" s="1" t="s">
        <v>9604</v>
      </c>
      <c r="GIQ1" s="1" t="s">
        <v>9605</v>
      </c>
      <c r="GIR1" s="1" t="s">
        <v>9606</v>
      </c>
      <c r="GIS1" s="1" t="s">
        <v>9607</v>
      </c>
      <c r="GIT1" s="1" t="s">
        <v>9608</v>
      </c>
      <c r="GIU1" s="1" t="s">
        <v>9609</v>
      </c>
      <c r="GIV1" s="1" t="s">
        <v>9610</v>
      </c>
      <c r="GIW1" s="1" t="s">
        <v>9611</v>
      </c>
      <c r="GIX1" s="1" t="s">
        <v>9612</v>
      </c>
      <c r="GIY1" s="1" t="s">
        <v>9613</v>
      </c>
      <c r="GIZ1" s="1" t="s">
        <v>9614</v>
      </c>
      <c r="GJA1" s="1" t="s">
        <v>9615</v>
      </c>
      <c r="GJB1" s="1" t="s">
        <v>9616</v>
      </c>
      <c r="GJC1" s="1" t="s">
        <v>9617</v>
      </c>
      <c r="GJD1" s="1" t="s">
        <v>9618</v>
      </c>
      <c r="GJE1" s="1" t="s">
        <v>9619</v>
      </c>
      <c r="GJF1" s="1" t="s">
        <v>9620</v>
      </c>
      <c r="GJG1" s="1" t="s">
        <v>9621</v>
      </c>
      <c r="GJH1" s="1" t="s">
        <v>9622</v>
      </c>
      <c r="GJI1" s="1" t="s">
        <v>9623</v>
      </c>
      <c r="GJJ1" s="1" t="s">
        <v>9624</v>
      </c>
      <c r="GJK1" s="1" t="s">
        <v>9625</v>
      </c>
      <c r="GJL1" s="1" t="s">
        <v>9626</v>
      </c>
      <c r="GJM1" s="1" t="s">
        <v>9627</v>
      </c>
      <c r="GJN1" s="1" t="s">
        <v>9628</v>
      </c>
      <c r="GJO1" s="1" t="s">
        <v>9629</v>
      </c>
      <c r="GJP1" s="1" t="s">
        <v>9630</v>
      </c>
      <c r="GJQ1" s="1" t="s">
        <v>9631</v>
      </c>
      <c r="GJR1" s="1" t="s">
        <v>9632</v>
      </c>
      <c r="GJS1" s="1" t="s">
        <v>9633</v>
      </c>
      <c r="GJT1" s="1" t="s">
        <v>9634</v>
      </c>
      <c r="GJU1" s="1" t="s">
        <v>9635</v>
      </c>
      <c r="GJV1" s="1" t="s">
        <v>9636</v>
      </c>
      <c r="GJW1" s="1" t="s">
        <v>9637</v>
      </c>
      <c r="GJX1" s="1" t="s">
        <v>9638</v>
      </c>
      <c r="GJY1" s="1" t="s">
        <v>9639</v>
      </c>
      <c r="GJZ1" s="1" t="s">
        <v>9640</v>
      </c>
      <c r="GKA1" s="1" t="s">
        <v>9641</v>
      </c>
      <c r="GKB1" s="1" t="s">
        <v>9642</v>
      </c>
      <c r="GKC1" s="1" t="s">
        <v>9643</v>
      </c>
      <c r="GKD1" s="1" t="s">
        <v>9644</v>
      </c>
      <c r="GKE1" s="1" t="s">
        <v>9645</v>
      </c>
      <c r="GKF1" s="1" t="s">
        <v>9646</v>
      </c>
      <c r="GKG1" s="1" t="s">
        <v>9647</v>
      </c>
      <c r="GKH1" s="1" t="s">
        <v>9648</v>
      </c>
      <c r="GKI1" s="1" t="s">
        <v>9649</v>
      </c>
      <c r="GKJ1" s="1" t="s">
        <v>9650</v>
      </c>
      <c r="GKK1" s="1" t="s">
        <v>9651</v>
      </c>
      <c r="GKL1" s="1" t="s">
        <v>9652</v>
      </c>
      <c r="GKM1" s="1" t="s">
        <v>9653</v>
      </c>
      <c r="GKN1" s="1" t="s">
        <v>9654</v>
      </c>
      <c r="GKO1" s="1" t="s">
        <v>9655</v>
      </c>
      <c r="GKP1" s="1" t="s">
        <v>9656</v>
      </c>
      <c r="GKQ1" s="1" t="s">
        <v>9657</v>
      </c>
      <c r="GKR1" s="1" t="s">
        <v>9658</v>
      </c>
      <c r="GKS1" s="1" t="s">
        <v>9659</v>
      </c>
      <c r="GKT1" s="1" t="s">
        <v>9660</v>
      </c>
      <c r="GKU1" s="1" t="s">
        <v>9661</v>
      </c>
      <c r="GKV1" s="1" t="s">
        <v>9662</v>
      </c>
      <c r="GKW1" s="1" t="s">
        <v>9663</v>
      </c>
      <c r="GKX1" s="1" t="s">
        <v>9664</v>
      </c>
      <c r="GKY1" s="1" t="s">
        <v>9665</v>
      </c>
      <c r="GKZ1" s="1" t="s">
        <v>9666</v>
      </c>
      <c r="GLA1" s="1" t="s">
        <v>9667</v>
      </c>
      <c r="GLB1" s="1" t="s">
        <v>9668</v>
      </c>
      <c r="GLC1" s="1" t="s">
        <v>9669</v>
      </c>
      <c r="GLD1" s="1" t="s">
        <v>9670</v>
      </c>
      <c r="GLE1" s="1" t="s">
        <v>9671</v>
      </c>
      <c r="GLF1" s="1" t="s">
        <v>9672</v>
      </c>
      <c r="GLG1" s="1" t="s">
        <v>9673</v>
      </c>
      <c r="GLH1" s="1" t="s">
        <v>9674</v>
      </c>
      <c r="GLI1" s="1" t="s">
        <v>9675</v>
      </c>
      <c r="GLJ1" s="1" t="s">
        <v>9676</v>
      </c>
      <c r="GLK1" s="1" t="s">
        <v>9677</v>
      </c>
      <c r="GLL1" s="1" t="s">
        <v>9678</v>
      </c>
      <c r="GLM1" s="1" t="s">
        <v>9679</v>
      </c>
      <c r="GLN1" s="1" t="s">
        <v>9680</v>
      </c>
      <c r="GLO1" s="1" t="s">
        <v>9681</v>
      </c>
      <c r="GLP1" s="1" t="s">
        <v>9682</v>
      </c>
      <c r="GLQ1" s="1" t="s">
        <v>9683</v>
      </c>
      <c r="GLR1" s="1" t="s">
        <v>9684</v>
      </c>
      <c r="GLS1" s="1" t="s">
        <v>9685</v>
      </c>
      <c r="GLT1" s="1" t="s">
        <v>9686</v>
      </c>
      <c r="GLU1" s="1" t="s">
        <v>9687</v>
      </c>
      <c r="GLV1" s="1" t="s">
        <v>9688</v>
      </c>
      <c r="GLW1" s="1" t="s">
        <v>9689</v>
      </c>
      <c r="GLX1" s="1" t="s">
        <v>9690</v>
      </c>
      <c r="GLY1" s="1" t="s">
        <v>9691</v>
      </c>
      <c r="GLZ1" s="1" t="s">
        <v>9692</v>
      </c>
      <c r="GMA1" s="1" t="s">
        <v>9693</v>
      </c>
      <c r="GMB1" s="1" t="s">
        <v>9694</v>
      </c>
      <c r="GMC1" s="1" t="s">
        <v>9695</v>
      </c>
      <c r="GMD1" s="1" t="s">
        <v>9696</v>
      </c>
      <c r="GME1" s="1" t="s">
        <v>9697</v>
      </c>
      <c r="GMF1" s="1" t="s">
        <v>9698</v>
      </c>
      <c r="GMG1" s="1" t="s">
        <v>9699</v>
      </c>
      <c r="GMH1" s="1" t="s">
        <v>9700</v>
      </c>
      <c r="GMI1" s="1" t="s">
        <v>9701</v>
      </c>
      <c r="GMJ1" s="1" t="s">
        <v>9702</v>
      </c>
      <c r="GMK1" s="1" t="s">
        <v>9703</v>
      </c>
      <c r="GML1" s="1" t="s">
        <v>9704</v>
      </c>
      <c r="GMM1" s="1" t="s">
        <v>9705</v>
      </c>
      <c r="GMN1" s="1" t="s">
        <v>9706</v>
      </c>
      <c r="GMO1" s="1" t="s">
        <v>9707</v>
      </c>
      <c r="GMP1" s="1" t="s">
        <v>9708</v>
      </c>
      <c r="GMQ1" s="1" t="s">
        <v>9709</v>
      </c>
      <c r="GMR1" s="1" t="s">
        <v>9710</v>
      </c>
      <c r="GMS1" s="1" t="s">
        <v>9711</v>
      </c>
      <c r="GMT1" s="1" t="s">
        <v>9712</v>
      </c>
      <c r="GMU1" s="1" t="s">
        <v>9713</v>
      </c>
      <c r="GMV1" s="1" t="s">
        <v>9714</v>
      </c>
      <c r="GMW1" s="1" t="s">
        <v>9715</v>
      </c>
      <c r="GMX1" s="1" t="s">
        <v>9716</v>
      </c>
      <c r="GMY1" s="1" t="s">
        <v>9717</v>
      </c>
      <c r="GMZ1" s="1" t="s">
        <v>9718</v>
      </c>
      <c r="GNA1" s="1" t="s">
        <v>9719</v>
      </c>
      <c r="GNB1" s="1" t="s">
        <v>9720</v>
      </c>
      <c r="GNC1" s="1" t="s">
        <v>9721</v>
      </c>
      <c r="GND1" s="1" t="s">
        <v>9722</v>
      </c>
      <c r="GNE1" s="1" t="s">
        <v>9723</v>
      </c>
      <c r="GNF1" s="1" t="s">
        <v>9724</v>
      </c>
      <c r="GNG1" s="1" t="s">
        <v>9725</v>
      </c>
      <c r="GNH1" s="1" t="s">
        <v>9726</v>
      </c>
      <c r="GNI1" s="1" t="s">
        <v>9727</v>
      </c>
      <c r="GNJ1" s="1" t="s">
        <v>9728</v>
      </c>
      <c r="GNK1" s="1" t="s">
        <v>9729</v>
      </c>
      <c r="GNL1" s="1" t="s">
        <v>9730</v>
      </c>
      <c r="GNM1" s="1" t="s">
        <v>9731</v>
      </c>
      <c r="GNN1" s="1" t="s">
        <v>9732</v>
      </c>
      <c r="GNO1" s="1" t="s">
        <v>9733</v>
      </c>
      <c r="GNP1" s="1" t="s">
        <v>9734</v>
      </c>
      <c r="GNQ1" s="1" t="s">
        <v>9735</v>
      </c>
      <c r="GNR1" s="1" t="s">
        <v>9736</v>
      </c>
      <c r="GNS1" s="1" t="s">
        <v>9737</v>
      </c>
      <c r="GNT1" s="1" t="s">
        <v>9738</v>
      </c>
      <c r="GNU1" s="1" t="s">
        <v>9739</v>
      </c>
      <c r="GNV1" s="1" t="s">
        <v>9740</v>
      </c>
      <c r="GNW1" s="1" t="s">
        <v>9741</v>
      </c>
      <c r="GNX1" s="1" t="s">
        <v>9742</v>
      </c>
      <c r="GNY1" s="1" t="s">
        <v>9743</v>
      </c>
      <c r="GNZ1" s="1" t="s">
        <v>9744</v>
      </c>
      <c r="GOA1" s="1" t="s">
        <v>9745</v>
      </c>
      <c r="GOB1" s="1" t="s">
        <v>9746</v>
      </c>
      <c r="GOC1" s="1" t="s">
        <v>9747</v>
      </c>
      <c r="GOD1" s="1" t="s">
        <v>9748</v>
      </c>
      <c r="GOE1" s="1" t="s">
        <v>9749</v>
      </c>
      <c r="GOF1" s="1" t="s">
        <v>9750</v>
      </c>
      <c r="GOG1" s="1" t="s">
        <v>9751</v>
      </c>
      <c r="GOH1" s="1" t="s">
        <v>9752</v>
      </c>
      <c r="GOI1" s="1" t="s">
        <v>9753</v>
      </c>
      <c r="GOJ1" s="1" t="s">
        <v>9754</v>
      </c>
      <c r="GOK1" s="1" t="s">
        <v>9755</v>
      </c>
      <c r="GOL1" s="1" t="s">
        <v>9756</v>
      </c>
      <c r="GOM1" s="1" t="s">
        <v>9757</v>
      </c>
      <c r="GON1" s="1" t="s">
        <v>9758</v>
      </c>
      <c r="GOO1" s="1" t="s">
        <v>9759</v>
      </c>
      <c r="GOP1" s="1" t="s">
        <v>9760</v>
      </c>
      <c r="GOQ1" s="1" t="s">
        <v>9761</v>
      </c>
      <c r="GOR1" s="1" t="s">
        <v>9762</v>
      </c>
      <c r="GOS1" s="1" t="s">
        <v>9763</v>
      </c>
      <c r="GOT1" s="1" t="s">
        <v>9764</v>
      </c>
      <c r="GOU1" s="1" t="s">
        <v>9765</v>
      </c>
      <c r="GOV1" s="1" t="s">
        <v>9766</v>
      </c>
      <c r="GOW1" s="1" t="s">
        <v>9767</v>
      </c>
      <c r="GOX1" s="1" t="s">
        <v>9768</v>
      </c>
      <c r="GOY1" s="1" t="s">
        <v>9769</v>
      </c>
      <c r="GOZ1" s="1" t="s">
        <v>9770</v>
      </c>
      <c r="GPA1" s="1" t="s">
        <v>9771</v>
      </c>
      <c r="GPB1" s="1" t="s">
        <v>9772</v>
      </c>
      <c r="GPC1" s="1" t="s">
        <v>9773</v>
      </c>
      <c r="GPD1" s="1" t="s">
        <v>9774</v>
      </c>
      <c r="GPE1" s="1" t="s">
        <v>9775</v>
      </c>
      <c r="GPF1" s="1" t="s">
        <v>9776</v>
      </c>
      <c r="GPG1" s="1" t="s">
        <v>9777</v>
      </c>
      <c r="GPH1" s="1" t="s">
        <v>9778</v>
      </c>
      <c r="GPI1" s="1" t="s">
        <v>9779</v>
      </c>
      <c r="GPJ1" s="1" t="s">
        <v>9780</v>
      </c>
      <c r="GPK1" s="1" t="s">
        <v>9781</v>
      </c>
      <c r="GPL1" s="1" t="s">
        <v>9782</v>
      </c>
      <c r="GPM1" s="1" t="s">
        <v>9783</v>
      </c>
      <c r="GPN1" s="1" t="s">
        <v>9784</v>
      </c>
      <c r="GPO1" s="1" t="s">
        <v>9785</v>
      </c>
      <c r="GPP1" s="1" t="s">
        <v>9786</v>
      </c>
      <c r="GPQ1" s="1" t="s">
        <v>9787</v>
      </c>
      <c r="GPR1" s="1" t="s">
        <v>9788</v>
      </c>
      <c r="GPS1" s="1" t="s">
        <v>9789</v>
      </c>
      <c r="GPT1" s="1" t="s">
        <v>9790</v>
      </c>
      <c r="GPU1" s="1" t="s">
        <v>9791</v>
      </c>
      <c r="GPV1" s="1" t="s">
        <v>9792</v>
      </c>
      <c r="GPW1" s="1" t="s">
        <v>9793</v>
      </c>
      <c r="GPX1" s="1" t="s">
        <v>9794</v>
      </c>
      <c r="GPY1" s="1" t="s">
        <v>9795</v>
      </c>
      <c r="GPZ1" s="1" t="s">
        <v>9796</v>
      </c>
      <c r="GQA1" s="1" t="s">
        <v>9797</v>
      </c>
      <c r="GQB1" s="1" t="s">
        <v>9798</v>
      </c>
      <c r="GQC1" s="1" t="s">
        <v>9799</v>
      </c>
      <c r="GQD1" s="1" t="s">
        <v>9800</v>
      </c>
      <c r="GQE1" s="1" t="s">
        <v>9801</v>
      </c>
      <c r="GQF1" s="1" t="s">
        <v>9802</v>
      </c>
      <c r="GQG1" s="1" t="s">
        <v>9803</v>
      </c>
      <c r="GQH1" s="1" t="s">
        <v>9804</v>
      </c>
      <c r="GQI1" s="1" t="s">
        <v>9805</v>
      </c>
      <c r="GQJ1" s="1" t="s">
        <v>9806</v>
      </c>
      <c r="GQK1" s="1" t="s">
        <v>9807</v>
      </c>
      <c r="GQL1" s="1" t="s">
        <v>9808</v>
      </c>
      <c r="GQM1" s="1" t="s">
        <v>9809</v>
      </c>
      <c r="GQN1" s="1" t="s">
        <v>9810</v>
      </c>
      <c r="GQO1" s="1" t="s">
        <v>9811</v>
      </c>
      <c r="GQP1" s="1" t="s">
        <v>9812</v>
      </c>
      <c r="GQQ1" s="1" t="s">
        <v>9813</v>
      </c>
      <c r="GQR1" s="1" t="s">
        <v>9814</v>
      </c>
      <c r="GQS1" s="1" t="s">
        <v>9815</v>
      </c>
      <c r="GQT1" s="1" t="s">
        <v>9816</v>
      </c>
      <c r="GQU1" s="1" t="s">
        <v>9817</v>
      </c>
      <c r="GQV1" s="1" t="s">
        <v>9818</v>
      </c>
      <c r="GQW1" s="1" t="s">
        <v>9819</v>
      </c>
      <c r="GQX1" s="1" t="s">
        <v>9820</v>
      </c>
      <c r="GQY1" s="1" t="s">
        <v>9821</v>
      </c>
      <c r="GQZ1" s="1" t="s">
        <v>9822</v>
      </c>
      <c r="GRA1" s="1" t="s">
        <v>9823</v>
      </c>
      <c r="GRB1" s="1" t="s">
        <v>9824</v>
      </c>
      <c r="GRC1" s="1" t="s">
        <v>9825</v>
      </c>
      <c r="GRD1" s="1" t="s">
        <v>9826</v>
      </c>
      <c r="GRE1" s="1" t="s">
        <v>9827</v>
      </c>
      <c r="GRF1" s="1" t="s">
        <v>9828</v>
      </c>
      <c r="GRG1" s="1" t="s">
        <v>9829</v>
      </c>
      <c r="GRH1" s="1" t="s">
        <v>9830</v>
      </c>
      <c r="GRI1" s="1" t="s">
        <v>9831</v>
      </c>
      <c r="GRJ1" s="1" t="s">
        <v>9832</v>
      </c>
      <c r="GRK1" s="1" t="s">
        <v>9833</v>
      </c>
      <c r="GRL1" s="1" t="s">
        <v>9834</v>
      </c>
      <c r="GRM1" s="1" t="s">
        <v>9835</v>
      </c>
      <c r="GRN1" s="1" t="s">
        <v>9836</v>
      </c>
      <c r="GRO1" s="1" t="s">
        <v>9837</v>
      </c>
      <c r="GRP1" s="1" t="s">
        <v>9838</v>
      </c>
      <c r="GRQ1" s="1" t="s">
        <v>9839</v>
      </c>
      <c r="GRR1" s="1" t="s">
        <v>9840</v>
      </c>
      <c r="GRS1" s="1" t="s">
        <v>9841</v>
      </c>
      <c r="GRT1" s="1" t="s">
        <v>9842</v>
      </c>
      <c r="GRU1" s="1" t="s">
        <v>9843</v>
      </c>
      <c r="GRV1" s="1" t="s">
        <v>9844</v>
      </c>
      <c r="GRW1" s="1" t="s">
        <v>9845</v>
      </c>
      <c r="GRX1" s="1" t="s">
        <v>9846</v>
      </c>
      <c r="GRY1" s="1" t="s">
        <v>9847</v>
      </c>
      <c r="GRZ1" s="1" t="s">
        <v>9848</v>
      </c>
      <c r="GSA1" s="1" t="s">
        <v>9849</v>
      </c>
      <c r="GSB1" s="1" t="s">
        <v>9850</v>
      </c>
      <c r="GSC1" s="1" t="s">
        <v>9851</v>
      </c>
      <c r="GSD1" s="1" t="s">
        <v>9852</v>
      </c>
      <c r="GSE1" s="1" t="s">
        <v>9853</v>
      </c>
      <c r="GSF1" s="1" t="s">
        <v>9854</v>
      </c>
      <c r="GSG1" s="1" t="s">
        <v>9855</v>
      </c>
      <c r="GSH1" s="1" t="s">
        <v>9856</v>
      </c>
      <c r="GSI1" s="1" t="s">
        <v>9857</v>
      </c>
      <c r="GSJ1" s="1" t="s">
        <v>9858</v>
      </c>
      <c r="GSK1" s="1" t="s">
        <v>9859</v>
      </c>
      <c r="GSL1" s="1" t="s">
        <v>9860</v>
      </c>
      <c r="GSM1" s="1" t="s">
        <v>9861</v>
      </c>
      <c r="GSN1" s="1" t="s">
        <v>9862</v>
      </c>
      <c r="GSO1" s="1" t="s">
        <v>9863</v>
      </c>
      <c r="GSP1" s="1" t="s">
        <v>9864</v>
      </c>
      <c r="GSQ1" s="1" t="s">
        <v>9865</v>
      </c>
      <c r="GSR1" s="1" t="s">
        <v>9866</v>
      </c>
      <c r="GSS1" s="1" t="s">
        <v>9867</v>
      </c>
      <c r="GST1" s="1" t="s">
        <v>9868</v>
      </c>
      <c r="GSU1" s="1" t="s">
        <v>9869</v>
      </c>
      <c r="GSV1" s="1" t="s">
        <v>9870</v>
      </c>
      <c r="GSW1" s="1" t="s">
        <v>9871</v>
      </c>
      <c r="GSX1" s="1" t="s">
        <v>9872</v>
      </c>
      <c r="GSY1" s="1" t="s">
        <v>9873</v>
      </c>
      <c r="GSZ1" s="1" t="s">
        <v>9874</v>
      </c>
      <c r="GTA1" s="1" t="s">
        <v>9875</v>
      </c>
      <c r="GTB1" s="1" t="s">
        <v>9876</v>
      </c>
      <c r="GTC1" s="1" t="s">
        <v>9877</v>
      </c>
      <c r="GTD1" s="1" t="s">
        <v>9878</v>
      </c>
      <c r="GTE1" s="1" t="s">
        <v>9879</v>
      </c>
      <c r="GTF1" s="1" t="s">
        <v>9880</v>
      </c>
      <c r="GTG1" s="1" t="s">
        <v>9881</v>
      </c>
      <c r="GTH1" s="1" t="s">
        <v>9882</v>
      </c>
      <c r="GTI1" s="1" t="s">
        <v>9883</v>
      </c>
      <c r="GTJ1" s="1" t="s">
        <v>9884</v>
      </c>
      <c r="GTK1" s="1" t="s">
        <v>9885</v>
      </c>
      <c r="GTL1" s="1" t="s">
        <v>9886</v>
      </c>
      <c r="GTM1" s="1" t="s">
        <v>9887</v>
      </c>
      <c r="GTN1" s="1" t="s">
        <v>9888</v>
      </c>
      <c r="GTO1" s="1" t="s">
        <v>9889</v>
      </c>
      <c r="GTP1" s="1" t="s">
        <v>9890</v>
      </c>
      <c r="GTQ1" s="1" t="s">
        <v>9891</v>
      </c>
      <c r="GTR1" s="1" t="s">
        <v>9892</v>
      </c>
      <c r="GTS1" s="1" t="s">
        <v>9893</v>
      </c>
      <c r="GTT1" s="1" t="s">
        <v>9894</v>
      </c>
      <c r="GTU1" s="1" t="s">
        <v>9895</v>
      </c>
      <c r="GTV1" s="1" t="s">
        <v>9896</v>
      </c>
      <c r="GTW1" s="1" t="s">
        <v>9897</v>
      </c>
      <c r="GTX1" s="1" t="s">
        <v>9898</v>
      </c>
      <c r="GTY1" s="1" t="s">
        <v>9899</v>
      </c>
      <c r="GTZ1" s="1" t="s">
        <v>9900</v>
      </c>
      <c r="GUA1" s="1" t="s">
        <v>9901</v>
      </c>
      <c r="GUB1" s="1" t="s">
        <v>9902</v>
      </c>
      <c r="GUC1" s="1" t="s">
        <v>9903</v>
      </c>
      <c r="GUD1" s="1" t="s">
        <v>9904</v>
      </c>
      <c r="GUE1" s="1" t="s">
        <v>9905</v>
      </c>
      <c r="GUF1" s="1" t="s">
        <v>9906</v>
      </c>
      <c r="GUG1" s="1" t="s">
        <v>9907</v>
      </c>
      <c r="GUH1" s="1" t="s">
        <v>9908</v>
      </c>
      <c r="GUI1" s="1" t="s">
        <v>9909</v>
      </c>
      <c r="GUJ1" s="1" t="s">
        <v>9910</v>
      </c>
      <c r="GUK1" s="1" t="s">
        <v>9911</v>
      </c>
      <c r="GUL1" s="1" t="s">
        <v>9912</v>
      </c>
      <c r="GUM1" s="1" t="s">
        <v>9913</v>
      </c>
      <c r="GUN1" s="1" t="s">
        <v>9914</v>
      </c>
      <c r="GUO1" s="1" t="s">
        <v>9915</v>
      </c>
      <c r="GUP1" s="1" t="s">
        <v>9916</v>
      </c>
      <c r="GUQ1" s="1" t="s">
        <v>9917</v>
      </c>
      <c r="GUR1" s="1" t="s">
        <v>9918</v>
      </c>
      <c r="GUS1" s="1" t="s">
        <v>9919</v>
      </c>
      <c r="GUT1" s="1" t="s">
        <v>9920</v>
      </c>
      <c r="GUU1" s="1" t="s">
        <v>9921</v>
      </c>
      <c r="GUV1" s="1" t="s">
        <v>9922</v>
      </c>
      <c r="GUW1" s="1" t="s">
        <v>9923</v>
      </c>
      <c r="GUX1" s="1" t="s">
        <v>9924</v>
      </c>
      <c r="GUY1" s="1" t="s">
        <v>9925</v>
      </c>
      <c r="GUZ1" s="1" t="s">
        <v>9926</v>
      </c>
      <c r="GVA1" s="1" t="s">
        <v>9927</v>
      </c>
      <c r="GVB1" s="1" t="s">
        <v>9928</v>
      </c>
      <c r="GVC1" s="1" t="s">
        <v>9929</v>
      </c>
      <c r="GVD1" s="1" t="s">
        <v>9930</v>
      </c>
      <c r="GVE1" s="1" t="s">
        <v>9931</v>
      </c>
      <c r="GVF1" s="1" t="s">
        <v>9932</v>
      </c>
      <c r="GVG1" s="1" t="s">
        <v>9933</v>
      </c>
      <c r="GVH1" s="1" t="s">
        <v>9934</v>
      </c>
      <c r="GVI1" s="1" t="s">
        <v>9935</v>
      </c>
      <c r="GVJ1" s="1" t="s">
        <v>9936</v>
      </c>
      <c r="GVK1" s="1" t="s">
        <v>9937</v>
      </c>
      <c r="GVL1" s="1" t="s">
        <v>9938</v>
      </c>
      <c r="GVM1" s="1" t="s">
        <v>9939</v>
      </c>
      <c r="GVN1" s="1" t="s">
        <v>9940</v>
      </c>
      <c r="GVO1" s="1" t="s">
        <v>9941</v>
      </c>
      <c r="GVP1" s="1" t="s">
        <v>9942</v>
      </c>
      <c r="GVQ1" s="1" t="s">
        <v>9943</v>
      </c>
      <c r="GVR1" s="1" t="s">
        <v>9944</v>
      </c>
      <c r="GVS1" s="1" t="s">
        <v>9945</v>
      </c>
      <c r="GVT1" s="1" t="s">
        <v>9946</v>
      </c>
      <c r="GVU1" s="1" t="s">
        <v>9947</v>
      </c>
      <c r="GVV1" s="1" t="s">
        <v>9948</v>
      </c>
      <c r="GVW1" s="1" t="s">
        <v>9949</v>
      </c>
      <c r="GVX1" s="1" t="s">
        <v>9950</v>
      </c>
      <c r="GVY1" s="1" t="s">
        <v>9951</v>
      </c>
      <c r="GVZ1" s="1" t="s">
        <v>9952</v>
      </c>
      <c r="GWA1" s="1" t="s">
        <v>9953</v>
      </c>
      <c r="GWB1" s="1" t="s">
        <v>9954</v>
      </c>
      <c r="GWC1" s="1" t="s">
        <v>9955</v>
      </c>
      <c r="GWD1" s="1" t="s">
        <v>9956</v>
      </c>
      <c r="GWE1" s="1" t="s">
        <v>9957</v>
      </c>
      <c r="GWF1" s="1" t="s">
        <v>9958</v>
      </c>
      <c r="GWG1" s="1" t="s">
        <v>9959</v>
      </c>
      <c r="GWH1" s="1" t="s">
        <v>9960</v>
      </c>
      <c r="GWI1" s="1" t="s">
        <v>9961</v>
      </c>
      <c r="GWJ1" s="1" t="s">
        <v>9962</v>
      </c>
      <c r="GWK1" s="1" t="s">
        <v>9963</v>
      </c>
      <c r="GWL1" s="1" t="s">
        <v>9964</v>
      </c>
      <c r="GWM1" s="1" t="s">
        <v>9965</v>
      </c>
      <c r="GWN1" s="1" t="s">
        <v>9966</v>
      </c>
      <c r="GWO1" s="1" t="s">
        <v>9967</v>
      </c>
      <c r="GWP1" s="1" t="s">
        <v>9968</v>
      </c>
      <c r="GWQ1" s="1" t="s">
        <v>9969</v>
      </c>
      <c r="GWR1" s="1" t="s">
        <v>9970</v>
      </c>
      <c r="GWS1" s="1" t="s">
        <v>9971</v>
      </c>
      <c r="GWT1" s="1" t="s">
        <v>9972</v>
      </c>
      <c r="GWU1" s="1" t="s">
        <v>9973</v>
      </c>
      <c r="GWV1" s="1" t="s">
        <v>9974</v>
      </c>
      <c r="GWW1" s="1" t="s">
        <v>9975</v>
      </c>
      <c r="GWX1" s="1" t="s">
        <v>9976</v>
      </c>
      <c r="GWY1" s="1" t="s">
        <v>9977</v>
      </c>
      <c r="GWZ1" s="1" t="s">
        <v>9978</v>
      </c>
      <c r="GXA1" s="1" t="s">
        <v>9979</v>
      </c>
      <c r="GXB1" s="1" t="s">
        <v>9980</v>
      </c>
      <c r="GXC1" s="1" t="s">
        <v>9981</v>
      </c>
      <c r="GXD1" s="1" t="s">
        <v>9982</v>
      </c>
      <c r="GXE1" s="1" t="s">
        <v>9983</v>
      </c>
      <c r="GXF1" s="1" t="s">
        <v>9984</v>
      </c>
      <c r="GXG1" s="1" t="s">
        <v>9985</v>
      </c>
      <c r="GXH1" s="1" t="s">
        <v>9986</v>
      </c>
      <c r="GXI1" s="1" t="s">
        <v>9987</v>
      </c>
      <c r="GXJ1" s="1" t="s">
        <v>9988</v>
      </c>
      <c r="GXK1" s="1" t="s">
        <v>9989</v>
      </c>
      <c r="GXL1" s="1" t="s">
        <v>9990</v>
      </c>
      <c r="GXM1" s="1" t="s">
        <v>9991</v>
      </c>
      <c r="GXN1" s="1" t="s">
        <v>9992</v>
      </c>
      <c r="GXO1" s="1" t="s">
        <v>9993</v>
      </c>
      <c r="GXP1" s="1" t="s">
        <v>9994</v>
      </c>
      <c r="GXQ1" s="1" t="s">
        <v>9995</v>
      </c>
      <c r="GXR1" s="1" t="s">
        <v>9996</v>
      </c>
      <c r="GXS1" s="1" t="s">
        <v>9997</v>
      </c>
      <c r="GXT1" s="1" t="s">
        <v>9998</v>
      </c>
      <c r="GXU1" s="1" t="s">
        <v>9999</v>
      </c>
      <c r="GXV1" s="1" t="s">
        <v>10000</v>
      </c>
      <c r="GXW1" s="1" t="s">
        <v>10001</v>
      </c>
      <c r="GXX1" s="1" t="s">
        <v>10002</v>
      </c>
      <c r="GXY1" s="1" t="s">
        <v>10003</v>
      </c>
      <c r="GXZ1" s="1" t="s">
        <v>10004</v>
      </c>
      <c r="GYA1" s="1" t="s">
        <v>10005</v>
      </c>
      <c r="GYB1" s="1" t="s">
        <v>10006</v>
      </c>
      <c r="GYC1" s="1" t="s">
        <v>10007</v>
      </c>
      <c r="GYD1" s="1" t="s">
        <v>10008</v>
      </c>
      <c r="GYE1" s="1" t="s">
        <v>10009</v>
      </c>
      <c r="GYF1" s="1" t="s">
        <v>10010</v>
      </c>
      <c r="GYG1" s="1" t="s">
        <v>10011</v>
      </c>
      <c r="GYH1" s="1" t="s">
        <v>10012</v>
      </c>
      <c r="GYI1" s="1" t="s">
        <v>10013</v>
      </c>
      <c r="GYJ1" s="1" t="s">
        <v>10014</v>
      </c>
      <c r="GYK1" s="1" t="s">
        <v>10015</v>
      </c>
      <c r="GYL1" s="1" t="s">
        <v>10016</v>
      </c>
      <c r="GYM1" s="1" t="s">
        <v>10017</v>
      </c>
      <c r="GYN1" s="1" t="s">
        <v>10018</v>
      </c>
      <c r="GYO1" s="1" t="s">
        <v>10019</v>
      </c>
      <c r="GYP1" s="1" t="s">
        <v>10020</v>
      </c>
      <c r="GYQ1" s="1" t="s">
        <v>10021</v>
      </c>
      <c r="GYR1" s="1" t="s">
        <v>10022</v>
      </c>
      <c r="GYS1" s="1" t="s">
        <v>10023</v>
      </c>
      <c r="GYT1" s="1" t="s">
        <v>10024</v>
      </c>
      <c r="GYU1" s="1" t="s">
        <v>10025</v>
      </c>
      <c r="GYV1" s="1" t="s">
        <v>10026</v>
      </c>
      <c r="GYW1" s="1" t="s">
        <v>10027</v>
      </c>
      <c r="GYX1" s="1" t="s">
        <v>10028</v>
      </c>
      <c r="GYY1" s="1" t="s">
        <v>10029</v>
      </c>
      <c r="GYZ1" s="1" t="s">
        <v>10030</v>
      </c>
      <c r="GZA1" s="1" t="s">
        <v>10031</v>
      </c>
      <c r="GZB1" s="1" t="s">
        <v>10032</v>
      </c>
      <c r="GZC1" s="1" t="s">
        <v>10033</v>
      </c>
      <c r="GZD1" s="1" t="s">
        <v>10034</v>
      </c>
      <c r="GZE1" s="1" t="s">
        <v>10035</v>
      </c>
      <c r="GZF1" s="1" t="s">
        <v>10036</v>
      </c>
      <c r="GZG1" s="1" t="s">
        <v>10037</v>
      </c>
      <c r="GZH1" s="1" t="s">
        <v>10038</v>
      </c>
      <c r="GZI1" s="1" t="s">
        <v>10039</v>
      </c>
      <c r="GZJ1" s="1" t="s">
        <v>10040</v>
      </c>
      <c r="GZK1" s="1" t="s">
        <v>10041</v>
      </c>
      <c r="GZL1" s="1" t="s">
        <v>10042</v>
      </c>
      <c r="GZM1" s="1" t="s">
        <v>10043</v>
      </c>
      <c r="GZN1" s="1" t="s">
        <v>10044</v>
      </c>
      <c r="GZO1" s="1" t="s">
        <v>10045</v>
      </c>
      <c r="GZP1" s="1" t="s">
        <v>10046</v>
      </c>
      <c r="GZQ1" s="1" t="s">
        <v>10047</v>
      </c>
      <c r="GZR1" s="1" t="s">
        <v>10048</v>
      </c>
      <c r="GZS1" s="1" t="s">
        <v>10049</v>
      </c>
      <c r="GZT1" s="1" t="s">
        <v>10050</v>
      </c>
      <c r="GZU1" s="1" t="s">
        <v>10051</v>
      </c>
      <c r="GZV1" s="1" t="s">
        <v>10052</v>
      </c>
      <c r="GZW1" s="1" t="s">
        <v>10053</v>
      </c>
      <c r="GZX1" s="1" t="s">
        <v>10054</v>
      </c>
      <c r="GZY1" s="1" t="s">
        <v>10055</v>
      </c>
      <c r="GZZ1" s="1" t="s">
        <v>10056</v>
      </c>
      <c r="HAA1" s="1" t="s">
        <v>10057</v>
      </c>
      <c r="HAB1" s="1" t="s">
        <v>10058</v>
      </c>
      <c r="HAC1" s="1" t="s">
        <v>10059</v>
      </c>
      <c r="HAD1" s="1" t="s">
        <v>10060</v>
      </c>
      <c r="HAE1" s="1" t="s">
        <v>10061</v>
      </c>
      <c r="HAF1" s="1" t="s">
        <v>10062</v>
      </c>
      <c r="HAG1" s="1" t="s">
        <v>10063</v>
      </c>
      <c r="HAH1" s="1" t="s">
        <v>10064</v>
      </c>
      <c r="HAI1" s="1" t="s">
        <v>10065</v>
      </c>
      <c r="HAJ1" s="1" t="s">
        <v>10066</v>
      </c>
      <c r="HAK1" s="1" t="s">
        <v>10067</v>
      </c>
      <c r="HAL1" s="1" t="s">
        <v>10068</v>
      </c>
      <c r="HAM1" s="1" t="s">
        <v>10069</v>
      </c>
      <c r="HAN1" s="1" t="s">
        <v>10070</v>
      </c>
      <c r="HAO1" s="1" t="s">
        <v>10071</v>
      </c>
      <c r="HAP1" s="1" t="s">
        <v>10072</v>
      </c>
      <c r="HAQ1" s="1" t="s">
        <v>10073</v>
      </c>
      <c r="HAR1" s="1" t="s">
        <v>10074</v>
      </c>
      <c r="HAS1" s="1" t="s">
        <v>10075</v>
      </c>
      <c r="HAT1" s="1" t="s">
        <v>10076</v>
      </c>
      <c r="HAU1" s="1" t="s">
        <v>10077</v>
      </c>
      <c r="HAV1" s="1" t="s">
        <v>10078</v>
      </c>
      <c r="HAW1" s="1" t="s">
        <v>10079</v>
      </c>
      <c r="HAX1" s="1" t="s">
        <v>10080</v>
      </c>
      <c r="HAY1" s="1" t="s">
        <v>10081</v>
      </c>
      <c r="HAZ1" s="1" t="s">
        <v>10082</v>
      </c>
      <c r="HBA1" s="1" t="s">
        <v>10083</v>
      </c>
      <c r="HBB1" s="1" t="s">
        <v>10084</v>
      </c>
      <c r="HBC1" s="1" t="s">
        <v>10085</v>
      </c>
      <c r="HBD1" s="1" t="s">
        <v>10086</v>
      </c>
      <c r="HBE1" s="1" t="s">
        <v>10087</v>
      </c>
      <c r="HBF1" s="1" t="s">
        <v>10088</v>
      </c>
      <c r="HBG1" s="1" t="s">
        <v>10089</v>
      </c>
      <c r="HBH1" s="1" t="s">
        <v>10090</v>
      </c>
      <c r="HBI1" s="1" t="s">
        <v>10091</v>
      </c>
      <c r="HBJ1" s="1" t="s">
        <v>10092</v>
      </c>
      <c r="HBK1" s="1" t="s">
        <v>10093</v>
      </c>
      <c r="HBL1" s="1" t="s">
        <v>10094</v>
      </c>
      <c r="HBM1" s="1" t="s">
        <v>10095</v>
      </c>
      <c r="HBN1" s="1" t="s">
        <v>10096</v>
      </c>
      <c r="HBO1" s="1" t="s">
        <v>10097</v>
      </c>
      <c r="HBP1" s="1" t="s">
        <v>10098</v>
      </c>
      <c r="HBQ1" s="1" t="s">
        <v>10099</v>
      </c>
      <c r="HBR1" s="1" t="s">
        <v>10100</v>
      </c>
      <c r="HBS1" s="1" t="s">
        <v>10101</v>
      </c>
      <c r="HBT1" s="1" t="s">
        <v>10102</v>
      </c>
      <c r="HBU1" s="1" t="s">
        <v>10103</v>
      </c>
      <c r="HBV1" s="1" t="s">
        <v>10104</v>
      </c>
      <c r="HBW1" s="1" t="s">
        <v>10105</v>
      </c>
      <c r="HBX1" s="1" t="s">
        <v>10106</v>
      </c>
      <c r="HBY1" s="1" t="s">
        <v>10107</v>
      </c>
      <c r="HBZ1" s="1" t="s">
        <v>10108</v>
      </c>
      <c r="HCA1" s="1" t="s">
        <v>10109</v>
      </c>
      <c r="HCB1" s="1" t="s">
        <v>10110</v>
      </c>
      <c r="HCC1" s="1" t="s">
        <v>10111</v>
      </c>
      <c r="HCD1" s="1" t="s">
        <v>10112</v>
      </c>
      <c r="HCE1" s="1" t="s">
        <v>10113</v>
      </c>
      <c r="HCF1" s="1" t="s">
        <v>10114</v>
      </c>
      <c r="HCG1" s="1" t="s">
        <v>10115</v>
      </c>
      <c r="HCH1" s="1" t="s">
        <v>10116</v>
      </c>
      <c r="HCI1" s="1" t="s">
        <v>10117</v>
      </c>
      <c r="HCJ1" s="1" t="s">
        <v>10118</v>
      </c>
      <c r="HCK1" s="1" t="s">
        <v>10119</v>
      </c>
      <c r="HCL1" s="1" t="s">
        <v>10120</v>
      </c>
      <c r="HCM1" s="1" t="s">
        <v>10121</v>
      </c>
      <c r="HCN1" s="1" t="s">
        <v>10122</v>
      </c>
      <c r="HCO1" s="1" t="s">
        <v>10123</v>
      </c>
      <c r="HCP1" s="1" t="s">
        <v>10124</v>
      </c>
      <c r="HCQ1" s="1" t="s">
        <v>10125</v>
      </c>
      <c r="HCR1" s="1" t="s">
        <v>10126</v>
      </c>
      <c r="HCS1" s="1" t="s">
        <v>10127</v>
      </c>
      <c r="HCT1" s="1" t="s">
        <v>10128</v>
      </c>
      <c r="HCU1" s="1" t="s">
        <v>10129</v>
      </c>
      <c r="HCV1" s="1" t="s">
        <v>10130</v>
      </c>
      <c r="HCW1" s="1" t="s">
        <v>10131</v>
      </c>
      <c r="HCX1" s="1" t="s">
        <v>10132</v>
      </c>
      <c r="HCY1" s="1" t="s">
        <v>10133</v>
      </c>
      <c r="HCZ1" s="1" t="s">
        <v>10134</v>
      </c>
      <c r="HDA1" s="1" t="s">
        <v>10135</v>
      </c>
      <c r="HDB1" s="1" t="s">
        <v>10136</v>
      </c>
      <c r="HDC1" s="1" t="s">
        <v>10137</v>
      </c>
      <c r="HDD1" s="1" t="s">
        <v>10138</v>
      </c>
      <c r="HDE1" s="1" t="s">
        <v>10139</v>
      </c>
      <c r="HDF1" s="1" t="s">
        <v>10140</v>
      </c>
      <c r="HDG1" s="1" t="s">
        <v>10141</v>
      </c>
      <c r="HDH1" s="1" t="s">
        <v>10142</v>
      </c>
      <c r="HDI1" s="1" t="s">
        <v>10143</v>
      </c>
      <c r="HDJ1" s="1" t="s">
        <v>10144</v>
      </c>
      <c r="HDK1" s="1" t="s">
        <v>10145</v>
      </c>
      <c r="HDL1" s="1" t="s">
        <v>10146</v>
      </c>
      <c r="HDM1" s="1" t="s">
        <v>10147</v>
      </c>
      <c r="HDN1" s="1" t="s">
        <v>10148</v>
      </c>
      <c r="HDO1" s="1" t="s">
        <v>10149</v>
      </c>
      <c r="HDP1" s="1" t="s">
        <v>10150</v>
      </c>
      <c r="HDQ1" s="1" t="s">
        <v>10151</v>
      </c>
      <c r="HDR1" s="1" t="s">
        <v>10152</v>
      </c>
      <c r="HDS1" s="1" t="s">
        <v>10153</v>
      </c>
      <c r="HDT1" s="1" t="s">
        <v>10154</v>
      </c>
      <c r="HDU1" s="1" t="s">
        <v>10155</v>
      </c>
      <c r="HDV1" s="1" t="s">
        <v>10156</v>
      </c>
      <c r="HDW1" s="1" t="s">
        <v>10157</v>
      </c>
      <c r="HDX1" s="1" t="s">
        <v>10158</v>
      </c>
      <c r="HDY1" s="1" t="s">
        <v>10159</v>
      </c>
      <c r="HDZ1" s="1" t="s">
        <v>10160</v>
      </c>
      <c r="HEA1" s="1" t="s">
        <v>10161</v>
      </c>
      <c r="HEB1" s="1" t="s">
        <v>10162</v>
      </c>
      <c r="HEC1" s="1" t="s">
        <v>10163</v>
      </c>
      <c r="HED1" s="1" t="s">
        <v>10164</v>
      </c>
      <c r="HEE1" s="1" t="s">
        <v>10165</v>
      </c>
      <c r="HEF1" s="1" t="s">
        <v>10166</v>
      </c>
      <c r="HEG1" s="1" t="s">
        <v>10167</v>
      </c>
      <c r="HEH1" s="1" t="s">
        <v>10168</v>
      </c>
      <c r="HEI1" s="1" t="s">
        <v>10169</v>
      </c>
      <c r="HEJ1" s="1" t="s">
        <v>10170</v>
      </c>
      <c r="HEK1" s="1" t="s">
        <v>10171</v>
      </c>
      <c r="HEL1" s="1" t="s">
        <v>10172</v>
      </c>
      <c r="HEM1" s="1" t="s">
        <v>10173</v>
      </c>
      <c r="HEN1" s="1" t="s">
        <v>10174</v>
      </c>
      <c r="HEO1" s="1" t="s">
        <v>10175</v>
      </c>
      <c r="HEP1" s="1" t="s">
        <v>10176</v>
      </c>
      <c r="HEQ1" s="1" t="s">
        <v>10177</v>
      </c>
      <c r="HER1" s="1" t="s">
        <v>10178</v>
      </c>
      <c r="HES1" s="1" t="s">
        <v>10179</v>
      </c>
      <c r="HET1" s="1" t="s">
        <v>10180</v>
      </c>
      <c r="HEU1" s="1" t="s">
        <v>10181</v>
      </c>
      <c r="HEV1" s="1" t="s">
        <v>10182</v>
      </c>
      <c r="HEW1" s="1" t="s">
        <v>10183</v>
      </c>
      <c r="HEX1" s="1" t="s">
        <v>10184</v>
      </c>
      <c r="HEY1" s="1" t="s">
        <v>10185</v>
      </c>
      <c r="HEZ1" s="1" t="s">
        <v>10186</v>
      </c>
      <c r="HFA1" s="1" t="s">
        <v>10187</v>
      </c>
      <c r="HFB1" s="1" t="s">
        <v>10188</v>
      </c>
      <c r="HFC1" s="1" t="s">
        <v>10189</v>
      </c>
      <c r="HFD1" s="1" t="s">
        <v>10190</v>
      </c>
      <c r="HFE1" s="1" t="s">
        <v>10191</v>
      </c>
      <c r="HFF1" s="1" t="s">
        <v>10192</v>
      </c>
      <c r="HFG1" s="1" t="s">
        <v>10193</v>
      </c>
      <c r="HFH1" s="1" t="s">
        <v>10194</v>
      </c>
      <c r="HFI1" s="1" t="s">
        <v>10195</v>
      </c>
      <c r="HFJ1" s="1" t="s">
        <v>10196</v>
      </c>
      <c r="HFK1" s="1" t="s">
        <v>10197</v>
      </c>
      <c r="HFL1" s="1" t="s">
        <v>10198</v>
      </c>
      <c r="HFM1" s="1" t="s">
        <v>10199</v>
      </c>
      <c r="HFN1" s="1" t="s">
        <v>10200</v>
      </c>
      <c r="HFO1" s="1" t="s">
        <v>10201</v>
      </c>
      <c r="HFP1" s="1" t="s">
        <v>10202</v>
      </c>
      <c r="HFQ1" s="1" t="s">
        <v>10203</v>
      </c>
      <c r="HFR1" s="1" t="s">
        <v>10204</v>
      </c>
      <c r="HFS1" s="1" t="s">
        <v>10205</v>
      </c>
      <c r="HFT1" s="1" t="s">
        <v>10206</v>
      </c>
      <c r="HFU1" s="1" t="s">
        <v>10207</v>
      </c>
      <c r="HFV1" s="1" t="s">
        <v>10208</v>
      </c>
      <c r="HFW1" s="1" t="s">
        <v>10209</v>
      </c>
      <c r="HFX1" s="1" t="s">
        <v>10210</v>
      </c>
      <c r="HFY1" s="1" t="s">
        <v>10211</v>
      </c>
      <c r="HFZ1" s="1" t="s">
        <v>10212</v>
      </c>
      <c r="HGA1" s="1" t="s">
        <v>10213</v>
      </c>
      <c r="HGB1" s="1" t="s">
        <v>10214</v>
      </c>
      <c r="HGC1" s="1" t="s">
        <v>10215</v>
      </c>
      <c r="HGD1" s="1" t="s">
        <v>10216</v>
      </c>
      <c r="HGE1" s="1" t="s">
        <v>10217</v>
      </c>
      <c r="HGF1" s="1" t="s">
        <v>10218</v>
      </c>
      <c r="HGG1" s="1" t="s">
        <v>10219</v>
      </c>
      <c r="HGH1" s="1" t="s">
        <v>10220</v>
      </c>
      <c r="HGI1" s="1" t="s">
        <v>10221</v>
      </c>
      <c r="HGJ1" s="1" t="s">
        <v>10222</v>
      </c>
      <c r="HGK1" s="1" t="s">
        <v>10223</v>
      </c>
      <c r="HGL1" s="1" t="s">
        <v>10224</v>
      </c>
      <c r="HGM1" s="1" t="s">
        <v>10225</v>
      </c>
      <c r="HGN1" s="1" t="s">
        <v>10226</v>
      </c>
      <c r="HGO1" s="1" t="s">
        <v>10227</v>
      </c>
      <c r="HGP1" s="1" t="s">
        <v>10228</v>
      </c>
      <c r="HGQ1" s="1" t="s">
        <v>10229</v>
      </c>
      <c r="HGR1" s="1" t="s">
        <v>10230</v>
      </c>
      <c r="HGS1" s="1" t="s">
        <v>10231</v>
      </c>
      <c r="HGT1" s="1" t="s">
        <v>10232</v>
      </c>
      <c r="HGU1" s="1" t="s">
        <v>10233</v>
      </c>
      <c r="HGV1" s="1" t="s">
        <v>10234</v>
      </c>
      <c r="HGW1" s="1" t="s">
        <v>10235</v>
      </c>
      <c r="HGX1" s="1" t="s">
        <v>10236</v>
      </c>
      <c r="HGY1" s="1" t="s">
        <v>10237</v>
      </c>
      <c r="HGZ1" s="1" t="s">
        <v>10238</v>
      </c>
      <c r="HHA1" s="1" t="s">
        <v>10239</v>
      </c>
      <c r="HHB1" s="1" t="s">
        <v>10240</v>
      </c>
      <c r="HHC1" s="1" t="s">
        <v>10241</v>
      </c>
      <c r="HHD1" s="1" t="s">
        <v>10242</v>
      </c>
      <c r="HHE1" s="1" t="s">
        <v>10243</v>
      </c>
      <c r="HHF1" s="1" t="s">
        <v>10244</v>
      </c>
      <c r="HHG1" s="1" t="s">
        <v>10245</v>
      </c>
      <c r="HHH1" s="1" t="s">
        <v>10246</v>
      </c>
      <c r="HHI1" s="1" t="s">
        <v>10247</v>
      </c>
      <c r="HHJ1" s="1" t="s">
        <v>10248</v>
      </c>
      <c r="HHK1" s="1" t="s">
        <v>10249</v>
      </c>
      <c r="HHL1" s="1" t="s">
        <v>10250</v>
      </c>
      <c r="HHM1" s="1" t="s">
        <v>10251</v>
      </c>
      <c r="HHN1" s="1" t="s">
        <v>10252</v>
      </c>
      <c r="HHO1" s="1" t="s">
        <v>10253</v>
      </c>
      <c r="HHP1" s="1" t="s">
        <v>10254</v>
      </c>
      <c r="HHQ1" s="1" t="s">
        <v>10255</v>
      </c>
      <c r="HHR1" s="1" t="s">
        <v>10256</v>
      </c>
      <c r="HHS1" s="1" t="s">
        <v>10257</v>
      </c>
      <c r="HHT1" s="1" t="s">
        <v>10258</v>
      </c>
      <c r="HHU1" s="1" t="s">
        <v>10259</v>
      </c>
      <c r="HHV1" s="1" t="s">
        <v>10260</v>
      </c>
      <c r="HHW1" s="1" t="s">
        <v>10261</v>
      </c>
      <c r="HHX1" s="1" t="s">
        <v>10262</v>
      </c>
      <c r="HHY1" s="1" t="s">
        <v>10263</v>
      </c>
      <c r="HHZ1" s="1" t="s">
        <v>10264</v>
      </c>
      <c r="HIA1" s="1" t="s">
        <v>10265</v>
      </c>
      <c r="HIB1" s="1" t="s">
        <v>10266</v>
      </c>
      <c r="HIC1" s="1" t="s">
        <v>10267</v>
      </c>
      <c r="HID1" s="1" t="s">
        <v>10268</v>
      </c>
      <c r="HIE1" s="1" t="s">
        <v>10269</v>
      </c>
      <c r="HIF1" s="1" t="s">
        <v>10270</v>
      </c>
      <c r="HIG1" s="1" t="s">
        <v>10271</v>
      </c>
      <c r="HIH1" s="1" t="s">
        <v>10272</v>
      </c>
      <c r="HII1" s="1" t="s">
        <v>10273</v>
      </c>
      <c r="HIJ1" s="1" t="s">
        <v>10274</v>
      </c>
      <c r="HIK1" s="1" t="s">
        <v>10275</v>
      </c>
      <c r="HIL1" s="1" t="s">
        <v>10276</v>
      </c>
      <c r="HIM1" s="1" t="s">
        <v>10277</v>
      </c>
      <c r="HIN1" s="1" t="s">
        <v>10278</v>
      </c>
      <c r="HIO1" s="1" t="s">
        <v>10279</v>
      </c>
      <c r="HIP1" s="1" t="s">
        <v>10280</v>
      </c>
      <c r="HIQ1" s="1" t="s">
        <v>10281</v>
      </c>
      <c r="HIR1" s="1" t="s">
        <v>10282</v>
      </c>
      <c r="HIS1" s="1" t="s">
        <v>10283</v>
      </c>
      <c r="HIT1" s="1" t="s">
        <v>10284</v>
      </c>
      <c r="HIU1" s="1" t="s">
        <v>10285</v>
      </c>
      <c r="HIV1" s="1" t="s">
        <v>10286</v>
      </c>
      <c r="HIW1" s="1" t="s">
        <v>10287</v>
      </c>
      <c r="HIX1" s="1" t="s">
        <v>10288</v>
      </c>
      <c r="HIY1" s="1" t="s">
        <v>10289</v>
      </c>
      <c r="HIZ1" s="1" t="s">
        <v>10290</v>
      </c>
      <c r="HJA1" s="1" t="s">
        <v>10291</v>
      </c>
      <c r="HJB1" s="1" t="s">
        <v>10292</v>
      </c>
      <c r="HJC1" s="1" t="s">
        <v>10293</v>
      </c>
      <c r="HJD1" s="1" t="s">
        <v>10294</v>
      </c>
      <c r="HJE1" s="1" t="s">
        <v>10295</v>
      </c>
      <c r="HJF1" s="1" t="s">
        <v>10296</v>
      </c>
      <c r="HJG1" s="1" t="s">
        <v>10297</v>
      </c>
      <c r="HJH1" s="1" t="s">
        <v>10298</v>
      </c>
      <c r="HJI1" s="1" t="s">
        <v>10299</v>
      </c>
      <c r="HJJ1" s="1" t="s">
        <v>10300</v>
      </c>
      <c r="HJK1" s="1" t="s">
        <v>10301</v>
      </c>
      <c r="HJL1" s="1" t="s">
        <v>10302</v>
      </c>
      <c r="HJM1" s="1" t="s">
        <v>10303</v>
      </c>
      <c r="HJN1" s="1" t="s">
        <v>10304</v>
      </c>
      <c r="HJO1" s="1" t="s">
        <v>10305</v>
      </c>
      <c r="HJP1" s="1" t="s">
        <v>10306</v>
      </c>
      <c r="HJQ1" s="1" t="s">
        <v>10307</v>
      </c>
      <c r="HJR1" s="1" t="s">
        <v>10308</v>
      </c>
      <c r="HJS1" s="1" t="s">
        <v>10309</v>
      </c>
      <c r="HJT1" s="1" t="s">
        <v>10310</v>
      </c>
      <c r="HJU1" s="1" t="s">
        <v>10311</v>
      </c>
      <c r="HJV1" s="1" t="s">
        <v>10312</v>
      </c>
      <c r="HJW1" s="1" t="s">
        <v>10313</v>
      </c>
      <c r="HJX1" s="1" t="s">
        <v>10314</v>
      </c>
      <c r="HJY1" s="1" t="s">
        <v>10315</v>
      </c>
      <c r="HJZ1" s="1" t="s">
        <v>10316</v>
      </c>
      <c r="HKA1" s="1" t="s">
        <v>10317</v>
      </c>
      <c r="HKB1" s="1" t="s">
        <v>10318</v>
      </c>
      <c r="HKC1" s="1" t="s">
        <v>10319</v>
      </c>
      <c r="HKD1" s="1" t="s">
        <v>10320</v>
      </c>
      <c r="HKE1" s="1" t="s">
        <v>10321</v>
      </c>
      <c r="HKF1" s="1" t="s">
        <v>10322</v>
      </c>
      <c r="HKG1" s="1" t="s">
        <v>10323</v>
      </c>
      <c r="HKH1" s="1" t="s">
        <v>10324</v>
      </c>
      <c r="HKI1" s="1" t="s">
        <v>10325</v>
      </c>
      <c r="HKJ1" s="1" t="s">
        <v>10326</v>
      </c>
      <c r="HKK1" s="1" t="s">
        <v>10327</v>
      </c>
      <c r="HKL1" s="1" t="s">
        <v>10328</v>
      </c>
      <c r="HKM1" s="1" t="s">
        <v>10329</v>
      </c>
      <c r="HKN1" s="1" t="s">
        <v>10330</v>
      </c>
      <c r="HKO1" s="1" t="s">
        <v>10331</v>
      </c>
      <c r="HKP1" s="1" t="s">
        <v>10332</v>
      </c>
      <c r="HKQ1" s="1" t="s">
        <v>10333</v>
      </c>
      <c r="HKR1" s="1" t="s">
        <v>10334</v>
      </c>
      <c r="HKS1" s="1" t="s">
        <v>10335</v>
      </c>
      <c r="HKT1" s="1" t="s">
        <v>10336</v>
      </c>
      <c r="HKU1" s="1" t="s">
        <v>10337</v>
      </c>
      <c r="HKV1" s="1" t="s">
        <v>10338</v>
      </c>
      <c r="HKW1" s="1" t="s">
        <v>10339</v>
      </c>
      <c r="HKX1" s="1" t="s">
        <v>10340</v>
      </c>
      <c r="HKY1" s="1" t="s">
        <v>10341</v>
      </c>
      <c r="HKZ1" s="1" t="s">
        <v>10342</v>
      </c>
      <c r="HLA1" s="1" t="s">
        <v>10343</v>
      </c>
      <c r="HLB1" s="1" t="s">
        <v>10344</v>
      </c>
      <c r="HLC1" s="1" t="s">
        <v>10345</v>
      </c>
      <c r="HLD1" s="1" t="s">
        <v>10346</v>
      </c>
      <c r="HLE1" s="1" t="s">
        <v>10347</v>
      </c>
      <c r="HLF1" s="1" t="s">
        <v>10348</v>
      </c>
      <c r="HLG1" s="1" t="s">
        <v>10349</v>
      </c>
      <c r="HLH1" s="1" t="s">
        <v>10350</v>
      </c>
      <c r="HLI1" s="1" t="s">
        <v>10351</v>
      </c>
      <c r="HLJ1" s="1" t="s">
        <v>10352</v>
      </c>
      <c r="HLK1" s="1" t="s">
        <v>10353</v>
      </c>
      <c r="HLL1" s="1" t="s">
        <v>10354</v>
      </c>
      <c r="HLM1" s="1" t="s">
        <v>10355</v>
      </c>
      <c r="HLN1" s="1" t="s">
        <v>10356</v>
      </c>
      <c r="HLO1" s="1" t="s">
        <v>10357</v>
      </c>
      <c r="HLP1" s="1" t="s">
        <v>10358</v>
      </c>
      <c r="HLQ1" s="1" t="s">
        <v>10359</v>
      </c>
      <c r="HLR1" s="1" t="s">
        <v>10360</v>
      </c>
      <c r="HLS1" s="1" t="s">
        <v>10361</v>
      </c>
      <c r="HLT1" s="1" t="s">
        <v>10362</v>
      </c>
      <c r="HLU1" s="1" t="s">
        <v>10363</v>
      </c>
      <c r="HLV1" s="1" t="s">
        <v>10364</v>
      </c>
      <c r="HLW1" s="1" t="s">
        <v>10365</v>
      </c>
      <c r="HLX1" s="1" t="s">
        <v>10366</v>
      </c>
      <c r="HLY1" s="1" t="s">
        <v>10367</v>
      </c>
      <c r="HLZ1" s="1" t="s">
        <v>10368</v>
      </c>
      <c r="HMA1" s="1" t="s">
        <v>10369</v>
      </c>
      <c r="HMB1" s="1" t="s">
        <v>10370</v>
      </c>
      <c r="HMC1" s="1" t="s">
        <v>10371</v>
      </c>
      <c r="HMD1" s="1" t="s">
        <v>10372</v>
      </c>
      <c r="HME1" s="1" t="s">
        <v>10373</v>
      </c>
      <c r="HMF1" s="1" t="s">
        <v>10374</v>
      </c>
      <c r="HMG1" s="1" t="s">
        <v>10375</v>
      </c>
      <c r="HMH1" s="1" t="s">
        <v>10376</v>
      </c>
      <c r="HMI1" s="1" t="s">
        <v>10377</v>
      </c>
      <c r="HMJ1" s="1" t="s">
        <v>10378</v>
      </c>
      <c r="HMK1" s="1" t="s">
        <v>10379</v>
      </c>
      <c r="HML1" s="1" t="s">
        <v>10380</v>
      </c>
      <c r="HMM1" s="1" t="s">
        <v>10381</v>
      </c>
      <c r="HMN1" s="1" t="s">
        <v>10382</v>
      </c>
      <c r="HMO1" s="1" t="s">
        <v>10383</v>
      </c>
      <c r="HMP1" s="1" t="s">
        <v>10384</v>
      </c>
      <c r="HMQ1" s="1" t="s">
        <v>10385</v>
      </c>
      <c r="HMR1" s="1" t="s">
        <v>10386</v>
      </c>
      <c r="HMS1" s="1" t="s">
        <v>10387</v>
      </c>
      <c r="HMT1" s="1" t="s">
        <v>10388</v>
      </c>
      <c r="HMU1" s="1" t="s">
        <v>10389</v>
      </c>
      <c r="HMV1" s="1" t="s">
        <v>10390</v>
      </c>
      <c r="HMW1" s="1" t="s">
        <v>10391</v>
      </c>
      <c r="HMX1" s="1" t="s">
        <v>10392</v>
      </c>
      <c r="HMY1" s="1" t="s">
        <v>10393</v>
      </c>
      <c r="HMZ1" s="1" t="s">
        <v>10394</v>
      </c>
      <c r="HNA1" s="1" t="s">
        <v>10395</v>
      </c>
      <c r="HNB1" s="1" t="s">
        <v>10396</v>
      </c>
      <c r="HNC1" s="1" t="s">
        <v>10397</v>
      </c>
      <c r="HND1" s="1" t="s">
        <v>10398</v>
      </c>
      <c r="HNE1" s="1" t="s">
        <v>10399</v>
      </c>
      <c r="HNF1" s="1" t="s">
        <v>10400</v>
      </c>
      <c r="HNG1" s="1" t="s">
        <v>10401</v>
      </c>
      <c r="HNH1" s="1" t="s">
        <v>10402</v>
      </c>
      <c r="HNI1" s="1" t="s">
        <v>10403</v>
      </c>
      <c r="HNJ1" s="1" t="s">
        <v>10404</v>
      </c>
      <c r="HNK1" s="1" t="s">
        <v>10405</v>
      </c>
      <c r="HNL1" s="1" t="s">
        <v>10406</v>
      </c>
      <c r="HNM1" s="1" t="s">
        <v>10407</v>
      </c>
      <c r="HNN1" s="1" t="s">
        <v>10408</v>
      </c>
      <c r="HNO1" s="1" t="s">
        <v>10409</v>
      </c>
      <c r="HNP1" s="1" t="s">
        <v>10410</v>
      </c>
      <c r="HNQ1" s="1" t="s">
        <v>10411</v>
      </c>
      <c r="HNR1" s="1" t="s">
        <v>10412</v>
      </c>
      <c r="HNS1" s="1" t="s">
        <v>10413</v>
      </c>
      <c r="HNT1" s="1" t="s">
        <v>10414</v>
      </c>
      <c r="HNU1" s="1" t="s">
        <v>10415</v>
      </c>
      <c r="HNV1" s="1" t="s">
        <v>10416</v>
      </c>
      <c r="HNW1" s="1" t="s">
        <v>10417</v>
      </c>
      <c r="HNX1" s="1" t="s">
        <v>10418</v>
      </c>
      <c r="HNY1" s="1" t="s">
        <v>10419</v>
      </c>
      <c r="HNZ1" s="1" t="s">
        <v>10420</v>
      </c>
      <c r="HOA1" s="1" t="s">
        <v>10421</v>
      </c>
      <c r="HOB1" s="1" t="s">
        <v>10422</v>
      </c>
      <c r="HOC1" s="1" t="s">
        <v>10423</v>
      </c>
      <c r="HOD1" s="1" t="s">
        <v>10424</v>
      </c>
      <c r="HOE1" s="1" t="s">
        <v>10425</v>
      </c>
      <c r="HOF1" s="1" t="s">
        <v>10426</v>
      </c>
      <c r="HOG1" s="1" t="s">
        <v>10427</v>
      </c>
      <c r="HOH1" s="1" t="s">
        <v>10428</v>
      </c>
      <c r="HOI1" s="1" t="s">
        <v>10429</v>
      </c>
      <c r="HOJ1" s="1" t="s">
        <v>10430</v>
      </c>
      <c r="HOK1" s="1" t="s">
        <v>10431</v>
      </c>
      <c r="HOL1" s="1" t="s">
        <v>10432</v>
      </c>
      <c r="HOM1" s="1" t="s">
        <v>10433</v>
      </c>
      <c r="HON1" s="1" t="s">
        <v>10434</v>
      </c>
      <c r="HOO1" s="1" t="s">
        <v>10435</v>
      </c>
      <c r="HOP1" s="1" t="s">
        <v>10436</v>
      </c>
      <c r="HOQ1" s="1" t="s">
        <v>10437</v>
      </c>
      <c r="HOR1" s="1" t="s">
        <v>10438</v>
      </c>
      <c r="HOS1" s="1" t="s">
        <v>10439</v>
      </c>
      <c r="HOT1" s="1" t="s">
        <v>10440</v>
      </c>
      <c r="HOU1" s="1" t="s">
        <v>10441</v>
      </c>
      <c r="HOV1" s="1" t="s">
        <v>10442</v>
      </c>
      <c r="HOW1" s="1" t="s">
        <v>10443</v>
      </c>
      <c r="HOX1" s="1" t="s">
        <v>10444</v>
      </c>
      <c r="HOY1" s="1" t="s">
        <v>10445</v>
      </c>
      <c r="HOZ1" s="1" t="s">
        <v>10446</v>
      </c>
      <c r="HPA1" s="1" t="s">
        <v>10447</v>
      </c>
      <c r="HPB1" s="1" t="s">
        <v>10448</v>
      </c>
      <c r="HPC1" s="1" t="s">
        <v>10449</v>
      </c>
      <c r="HPD1" s="1" t="s">
        <v>10450</v>
      </c>
      <c r="HPE1" s="1" t="s">
        <v>10451</v>
      </c>
      <c r="HPF1" s="1" t="s">
        <v>10452</v>
      </c>
      <c r="HPG1" s="1" t="s">
        <v>10453</v>
      </c>
      <c r="HPH1" s="1" t="s">
        <v>10454</v>
      </c>
      <c r="HPI1" s="1" t="s">
        <v>10455</v>
      </c>
      <c r="HPJ1" s="1" t="s">
        <v>10456</v>
      </c>
      <c r="HPK1" s="1" t="s">
        <v>10457</v>
      </c>
      <c r="HPL1" s="1" t="s">
        <v>10458</v>
      </c>
      <c r="HPM1" s="1" t="s">
        <v>10459</v>
      </c>
      <c r="HPN1" s="1" t="s">
        <v>10460</v>
      </c>
      <c r="HPO1" s="1" t="s">
        <v>10461</v>
      </c>
      <c r="HPP1" s="1" t="s">
        <v>10462</v>
      </c>
      <c r="HPQ1" s="1" t="s">
        <v>10463</v>
      </c>
      <c r="HPR1" s="1" t="s">
        <v>10464</v>
      </c>
      <c r="HPS1" s="1" t="s">
        <v>10465</v>
      </c>
      <c r="HPT1" s="1" t="s">
        <v>10466</v>
      </c>
      <c r="HPU1" s="1" t="s">
        <v>10467</v>
      </c>
      <c r="HPV1" s="1" t="s">
        <v>10468</v>
      </c>
      <c r="HPW1" s="1" t="s">
        <v>10469</v>
      </c>
      <c r="HPX1" s="1" t="s">
        <v>10470</v>
      </c>
      <c r="HPY1" s="1" t="s">
        <v>10471</v>
      </c>
      <c r="HPZ1" s="1" t="s">
        <v>10472</v>
      </c>
      <c r="HQA1" s="1" t="s">
        <v>10473</v>
      </c>
      <c r="HQB1" s="1" t="s">
        <v>10474</v>
      </c>
      <c r="HQC1" s="1" t="s">
        <v>10475</v>
      </c>
      <c r="HQD1" s="1" t="s">
        <v>10476</v>
      </c>
      <c r="HQE1" s="1" t="s">
        <v>10477</v>
      </c>
      <c r="HQF1" s="1" t="s">
        <v>10478</v>
      </c>
      <c r="HQG1" s="1" t="s">
        <v>10479</v>
      </c>
      <c r="HQH1" s="1" t="s">
        <v>10480</v>
      </c>
      <c r="HQI1" s="1" t="s">
        <v>10481</v>
      </c>
      <c r="HQJ1" s="1" t="s">
        <v>10482</v>
      </c>
      <c r="HQK1" s="1" t="s">
        <v>10483</v>
      </c>
      <c r="HQL1" s="1" t="s">
        <v>10484</v>
      </c>
      <c r="HQM1" s="1" t="s">
        <v>10485</v>
      </c>
      <c r="HQN1" s="1" t="s">
        <v>10486</v>
      </c>
      <c r="HQO1" s="1" t="s">
        <v>10487</v>
      </c>
      <c r="HQP1" s="1" t="s">
        <v>10488</v>
      </c>
      <c r="HQQ1" s="1" t="s">
        <v>10489</v>
      </c>
      <c r="HQR1" s="1" t="s">
        <v>10490</v>
      </c>
      <c r="HQS1" s="1" t="s">
        <v>10491</v>
      </c>
      <c r="HQT1" s="1" t="s">
        <v>10492</v>
      </c>
      <c r="HQU1" s="1" t="s">
        <v>10493</v>
      </c>
      <c r="HQV1" s="1" t="s">
        <v>10494</v>
      </c>
      <c r="HQW1" s="1" t="s">
        <v>10495</v>
      </c>
      <c r="HQX1" s="1" t="s">
        <v>10496</v>
      </c>
      <c r="HQY1" s="1" t="s">
        <v>10497</v>
      </c>
      <c r="HQZ1" s="1" t="s">
        <v>10498</v>
      </c>
      <c r="HRA1" s="1" t="s">
        <v>10499</v>
      </c>
      <c r="HRB1" s="1" t="s">
        <v>10500</v>
      </c>
      <c r="HRC1" s="1" t="s">
        <v>10501</v>
      </c>
      <c r="HRD1" s="1" t="s">
        <v>10502</v>
      </c>
      <c r="HRE1" s="1" t="s">
        <v>10503</v>
      </c>
      <c r="HRF1" s="1" t="s">
        <v>10504</v>
      </c>
      <c r="HRG1" s="1" t="s">
        <v>10505</v>
      </c>
      <c r="HRH1" s="1" t="s">
        <v>10506</v>
      </c>
      <c r="HRI1" s="1" t="s">
        <v>10507</v>
      </c>
      <c r="HRJ1" s="1" t="s">
        <v>10508</v>
      </c>
      <c r="HRK1" s="1" t="s">
        <v>10509</v>
      </c>
      <c r="HRL1" s="1" t="s">
        <v>10510</v>
      </c>
      <c r="HRM1" s="1" t="s">
        <v>10511</v>
      </c>
      <c r="HRN1" s="1" t="s">
        <v>10512</v>
      </c>
      <c r="HRO1" s="1" t="s">
        <v>10513</v>
      </c>
      <c r="HRP1" s="1" t="s">
        <v>10514</v>
      </c>
      <c r="HRQ1" s="1" t="s">
        <v>10515</v>
      </c>
      <c r="HRR1" s="1" t="s">
        <v>10516</v>
      </c>
      <c r="HRS1" s="1" t="s">
        <v>10517</v>
      </c>
      <c r="HRT1" s="1" t="s">
        <v>10518</v>
      </c>
      <c r="HRU1" s="1" t="s">
        <v>10519</v>
      </c>
      <c r="HRV1" s="1" t="s">
        <v>10520</v>
      </c>
      <c r="HRW1" s="1" t="s">
        <v>10521</v>
      </c>
      <c r="HRX1" s="1" t="s">
        <v>10522</v>
      </c>
      <c r="HRY1" s="1" t="s">
        <v>10523</v>
      </c>
      <c r="HRZ1" s="1" t="s">
        <v>10524</v>
      </c>
      <c r="HSA1" s="1" t="s">
        <v>10525</v>
      </c>
      <c r="HSB1" s="1" t="s">
        <v>10526</v>
      </c>
      <c r="HSC1" s="1" t="s">
        <v>10527</v>
      </c>
      <c r="HSD1" s="1" t="s">
        <v>10528</v>
      </c>
      <c r="HSE1" s="1" t="s">
        <v>10529</v>
      </c>
      <c r="HSF1" s="1" t="s">
        <v>10530</v>
      </c>
      <c r="HSG1" s="1" t="s">
        <v>10531</v>
      </c>
      <c r="HSH1" s="1" t="s">
        <v>10532</v>
      </c>
      <c r="HSI1" s="1" t="s">
        <v>10533</v>
      </c>
      <c r="HSJ1" s="1" t="s">
        <v>10534</v>
      </c>
      <c r="HSK1" s="1" t="s">
        <v>10535</v>
      </c>
      <c r="HSL1" s="1" t="s">
        <v>10536</v>
      </c>
      <c r="HSM1" s="1" t="s">
        <v>10537</v>
      </c>
      <c r="HSN1" s="1" t="s">
        <v>10538</v>
      </c>
      <c r="HSO1" s="1" t="s">
        <v>10539</v>
      </c>
      <c r="HSP1" s="1" t="s">
        <v>10540</v>
      </c>
      <c r="HSQ1" s="1" t="s">
        <v>10541</v>
      </c>
      <c r="HSR1" s="1" t="s">
        <v>10542</v>
      </c>
      <c r="HSS1" s="1" t="s">
        <v>10543</v>
      </c>
      <c r="HST1" s="1" t="s">
        <v>10544</v>
      </c>
      <c r="HSU1" s="1" t="s">
        <v>10545</v>
      </c>
      <c r="HSV1" s="1" t="s">
        <v>10546</v>
      </c>
      <c r="HSW1" s="1" t="s">
        <v>10547</v>
      </c>
      <c r="HSX1" s="1" t="s">
        <v>10548</v>
      </c>
      <c r="HSY1" s="1" t="s">
        <v>10549</v>
      </c>
      <c r="HSZ1" s="1" t="s">
        <v>10550</v>
      </c>
      <c r="HTA1" s="1" t="s">
        <v>10551</v>
      </c>
      <c r="HTB1" s="1" t="s">
        <v>10552</v>
      </c>
      <c r="HTC1" s="1" t="s">
        <v>10553</v>
      </c>
      <c r="HTD1" s="1" t="s">
        <v>10554</v>
      </c>
      <c r="HTE1" s="1" t="s">
        <v>10555</v>
      </c>
      <c r="HTF1" s="1" t="s">
        <v>10556</v>
      </c>
      <c r="HTG1" s="1" t="s">
        <v>10557</v>
      </c>
      <c r="HTH1" s="1" t="s">
        <v>10558</v>
      </c>
      <c r="HTI1" s="1" t="s">
        <v>10559</v>
      </c>
      <c r="HTJ1" s="1" t="s">
        <v>10560</v>
      </c>
      <c r="HTK1" s="1" t="s">
        <v>10561</v>
      </c>
      <c r="HTL1" s="1" t="s">
        <v>10562</v>
      </c>
      <c r="HTM1" s="1" t="s">
        <v>10563</v>
      </c>
      <c r="HTN1" s="1" t="s">
        <v>10564</v>
      </c>
      <c r="HTO1" s="1" t="s">
        <v>10565</v>
      </c>
      <c r="HTP1" s="1" t="s">
        <v>10566</v>
      </c>
      <c r="HTQ1" s="1" t="s">
        <v>10567</v>
      </c>
      <c r="HTR1" s="1" t="s">
        <v>10568</v>
      </c>
      <c r="HTS1" s="1" t="s">
        <v>10569</v>
      </c>
      <c r="HTT1" s="1" t="s">
        <v>10570</v>
      </c>
      <c r="HTU1" s="1" t="s">
        <v>10571</v>
      </c>
      <c r="HTV1" s="1" t="s">
        <v>10572</v>
      </c>
      <c r="HTW1" s="1" t="s">
        <v>10573</v>
      </c>
      <c r="HTX1" s="1" t="s">
        <v>10574</v>
      </c>
      <c r="HTY1" s="1" t="s">
        <v>10575</v>
      </c>
      <c r="HTZ1" s="1" t="s">
        <v>10576</v>
      </c>
      <c r="HUA1" s="1" t="s">
        <v>10577</v>
      </c>
      <c r="HUB1" s="1" t="s">
        <v>10578</v>
      </c>
      <c r="HUC1" s="1" t="s">
        <v>10579</v>
      </c>
      <c r="HUD1" s="1" t="s">
        <v>10580</v>
      </c>
      <c r="HUE1" s="1" t="s">
        <v>10581</v>
      </c>
      <c r="HUF1" s="1" t="s">
        <v>10582</v>
      </c>
      <c r="HUG1" s="1" t="s">
        <v>10583</v>
      </c>
      <c r="HUH1" s="1" t="s">
        <v>10584</v>
      </c>
      <c r="HUI1" s="1" t="s">
        <v>10585</v>
      </c>
      <c r="HUJ1" s="1" t="s">
        <v>10586</v>
      </c>
      <c r="HUK1" s="1" t="s">
        <v>10587</v>
      </c>
      <c r="HUL1" s="1" t="s">
        <v>10588</v>
      </c>
      <c r="HUM1" s="1" t="s">
        <v>10589</v>
      </c>
      <c r="HUN1" s="1" t="s">
        <v>10590</v>
      </c>
      <c r="HUO1" s="1" t="s">
        <v>10591</v>
      </c>
      <c r="HUP1" s="1" t="s">
        <v>10592</v>
      </c>
      <c r="HUQ1" s="1" t="s">
        <v>10593</v>
      </c>
      <c r="HUR1" s="1" t="s">
        <v>10594</v>
      </c>
      <c r="HUS1" s="1" t="s">
        <v>10595</v>
      </c>
      <c r="HUT1" s="1" t="s">
        <v>10596</v>
      </c>
      <c r="HUU1" s="1" t="s">
        <v>10597</v>
      </c>
      <c r="HUV1" s="1" t="s">
        <v>10598</v>
      </c>
      <c r="HUW1" s="1" t="s">
        <v>10599</v>
      </c>
      <c r="HUX1" s="1" t="s">
        <v>10600</v>
      </c>
      <c r="HUY1" s="1" t="s">
        <v>10601</v>
      </c>
      <c r="HUZ1" s="1" t="s">
        <v>10602</v>
      </c>
      <c r="HVA1" s="1" t="s">
        <v>10603</v>
      </c>
      <c r="HVB1" s="1" t="s">
        <v>10604</v>
      </c>
      <c r="HVC1" s="1" t="s">
        <v>10605</v>
      </c>
      <c r="HVD1" s="1" t="s">
        <v>10606</v>
      </c>
      <c r="HVE1" s="1" t="s">
        <v>10607</v>
      </c>
      <c r="HVF1" s="1" t="s">
        <v>10608</v>
      </c>
      <c r="HVG1" s="1" t="s">
        <v>10609</v>
      </c>
      <c r="HVH1" s="1" t="s">
        <v>10610</v>
      </c>
      <c r="HVI1" s="1" t="s">
        <v>10611</v>
      </c>
      <c r="HVJ1" s="1" t="s">
        <v>10612</v>
      </c>
      <c r="HVK1" s="1" t="s">
        <v>10613</v>
      </c>
      <c r="HVL1" s="1" t="s">
        <v>10614</v>
      </c>
      <c r="HVM1" s="1" t="s">
        <v>10615</v>
      </c>
      <c r="HVN1" s="1" t="s">
        <v>10616</v>
      </c>
      <c r="HVO1" s="1" t="s">
        <v>10617</v>
      </c>
      <c r="HVP1" s="1" t="s">
        <v>10618</v>
      </c>
      <c r="HVQ1" s="1" t="s">
        <v>10619</v>
      </c>
      <c r="HVR1" s="1" t="s">
        <v>10620</v>
      </c>
      <c r="HVS1" s="1" t="s">
        <v>10621</v>
      </c>
      <c r="HVT1" s="1" t="s">
        <v>10622</v>
      </c>
      <c r="HVU1" s="1" t="s">
        <v>10623</v>
      </c>
      <c r="HVV1" s="1" t="s">
        <v>10624</v>
      </c>
      <c r="HVW1" s="1" t="s">
        <v>10625</v>
      </c>
      <c r="HVX1" s="1" t="s">
        <v>10626</v>
      </c>
      <c r="HVY1" s="1" t="s">
        <v>10627</v>
      </c>
      <c r="HVZ1" s="1" t="s">
        <v>10628</v>
      </c>
      <c r="HWA1" s="1" t="s">
        <v>10629</v>
      </c>
      <c r="HWB1" s="1" t="s">
        <v>10630</v>
      </c>
      <c r="HWC1" s="1" t="s">
        <v>10631</v>
      </c>
      <c r="HWD1" s="1" t="s">
        <v>10632</v>
      </c>
      <c r="HWE1" s="1" t="s">
        <v>10633</v>
      </c>
      <c r="HWF1" s="1" t="s">
        <v>10634</v>
      </c>
      <c r="HWG1" s="1" t="s">
        <v>10635</v>
      </c>
      <c r="HWH1" s="1" t="s">
        <v>10636</v>
      </c>
      <c r="HWI1" s="1" t="s">
        <v>10637</v>
      </c>
      <c r="HWJ1" s="1" t="s">
        <v>10638</v>
      </c>
      <c r="HWK1" s="1" t="s">
        <v>10639</v>
      </c>
      <c r="HWL1" s="1" t="s">
        <v>10640</v>
      </c>
      <c r="HWM1" s="1" t="s">
        <v>10641</v>
      </c>
      <c r="HWN1" s="1" t="s">
        <v>10642</v>
      </c>
      <c r="HWO1" s="1" t="s">
        <v>10643</v>
      </c>
      <c r="HWP1" s="1" t="s">
        <v>10644</v>
      </c>
      <c r="HWQ1" s="1" t="s">
        <v>10645</v>
      </c>
      <c r="HWR1" s="1" t="s">
        <v>10646</v>
      </c>
      <c r="HWS1" s="1" t="s">
        <v>10647</v>
      </c>
      <c r="HWT1" s="1" t="s">
        <v>10648</v>
      </c>
      <c r="HWU1" s="1" t="s">
        <v>10649</v>
      </c>
      <c r="HWV1" s="1" t="s">
        <v>10650</v>
      </c>
      <c r="HWW1" s="1" t="s">
        <v>10651</v>
      </c>
      <c r="HWX1" s="1" t="s">
        <v>10652</v>
      </c>
      <c r="HWY1" s="1" t="s">
        <v>10653</v>
      </c>
      <c r="HWZ1" s="1" t="s">
        <v>10654</v>
      </c>
      <c r="HXA1" s="1" t="s">
        <v>10655</v>
      </c>
      <c r="HXB1" s="1" t="s">
        <v>10656</v>
      </c>
      <c r="HXC1" s="1" t="s">
        <v>10657</v>
      </c>
      <c r="HXD1" s="1" t="s">
        <v>10658</v>
      </c>
      <c r="HXE1" s="1" t="s">
        <v>10659</v>
      </c>
      <c r="HXF1" s="1" t="s">
        <v>10660</v>
      </c>
      <c r="HXG1" s="1" t="s">
        <v>10661</v>
      </c>
      <c r="HXH1" s="1" t="s">
        <v>10662</v>
      </c>
      <c r="HXI1" s="1" t="s">
        <v>10663</v>
      </c>
      <c r="HXJ1" s="1" t="s">
        <v>10664</v>
      </c>
      <c r="HXK1" s="1" t="s">
        <v>10665</v>
      </c>
      <c r="HXL1" s="1" t="s">
        <v>10666</v>
      </c>
      <c r="HXM1" s="1" t="s">
        <v>10667</v>
      </c>
      <c r="HXN1" s="1" t="s">
        <v>10668</v>
      </c>
      <c r="HXO1" s="1" t="s">
        <v>10669</v>
      </c>
      <c r="HXP1" s="1" t="s">
        <v>10670</v>
      </c>
      <c r="HXQ1" s="1" t="s">
        <v>10671</v>
      </c>
      <c r="HXR1" s="1" t="s">
        <v>10672</v>
      </c>
      <c r="HXS1" s="1" t="s">
        <v>10673</v>
      </c>
      <c r="HXT1" s="1" t="s">
        <v>10674</v>
      </c>
      <c r="HXU1" s="1" t="s">
        <v>10675</v>
      </c>
      <c r="HXV1" s="1" t="s">
        <v>10676</v>
      </c>
      <c r="HXW1" s="1" t="s">
        <v>10677</v>
      </c>
      <c r="HXX1" s="1" t="s">
        <v>10678</v>
      </c>
      <c r="HXY1" s="1" t="s">
        <v>10679</v>
      </c>
      <c r="HXZ1" s="1" t="s">
        <v>10680</v>
      </c>
      <c r="HYA1" s="1" t="s">
        <v>10681</v>
      </c>
      <c r="HYB1" s="1" t="s">
        <v>10682</v>
      </c>
      <c r="HYC1" s="1" t="s">
        <v>10683</v>
      </c>
      <c r="HYD1" s="1" t="s">
        <v>10684</v>
      </c>
      <c r="HYE1" s="1" t="s">
        <v>10685</v>
      </c>
      <c r="HYF1" s="1" t="s">
        <v>10686</v>
      </c>
      <c r="HYG1" s="1" t="s">
        <v>10687</v>
      </c>
      <c r="HYH1" s="1" t="s">
        <v>10688</v>
      </c>
      <c r="HYI1" s="1" t="s">
        <v>10689</v>
      </c>
      <c r="HYJ1" s="1" t="s">
        <v>10690</v>
      </c>
      <c r="HYK1" s="1" t="s">
        <v>10691</v>
      </c>
      <c r="HYL1" s="1" t="s">
        <v>10692</v>
      </c>
      <c r="HYM1" s="1" t="s">
        <v>10693</v>
      </c>
      <c r="HYN1" s="1" t="s">
        <v>10694</v>
      </c>
      <c r="HYO1" s="1" t="s">
        <v>10695</v>
      </c>
      <c r="HYP1" s="1" t="s">
        <v>10696</v>
      </c>
      <c r="HYQ1" s="1" t="s">
        <v>10697</v>
      </c>
      <c r="HYR1" s="1" t="s">
        <v>10698</v>
      </c>
      <c r="HYS1" s="1" t="s">
        <v>10699</v>
      </c>
      <c r="HYT1" s="1" t="s">
        <v>10700</v>
      </c>
      <c r="HYU1" s="1" t="s">
        <v>10701</v>
      </c>
      <c r="HYV1" s="1" t="s">
        <v>10702</v>
      </c>
      <c r="HYW1" s="1" t="s">
        <v>10703</v>
      </c>
      <c r="HYX1" s="1" t="s">
        <v>10704</v>
      </c>
      <c r="HYY1" s="1" t="s">
        <v>10705</v>
      </c>
      <c r="HYZ1" s="1" t="s">
        <v>10706</v>
      </c>
      <c r="HZA1" s="1" t="s">
        <v>10707</v>
      </c>
      <c r="HZB1" s="1" t="s">
        <v>10708</v>
      </c>
      <c r="HZC1" s="1" t="s">
        <v>10709</v>
      </c>
      <c r="HZD1" s="1" t="s">
        <v>10710</v>
      </c>
      <c r="HZE1" s="1" t="s">
        <v>10711</v>
      </c>
      <c r="HZF1" s="1" t="s">
        <v>10712</v>
      </c>
      <c r="HZG1" s="1" t="s">
        <v>10713</v>
      </c>
      <c r="HZH1" s="1" t="s">
        <v>10714</v>
      </c>
      <c r="HZI1" s="1" t="s">
        <v>10715</v>
      </c>
      <c r="HZJ1" s="1" t="s">
        <v>10716</v>
      </c>
      <c r="HZK1" s="1" t="s">
        <v>10717</v>
      </c>
      <c r="HZL1" s="1" t="s">
        <v>10718</v>
      </c>
      <c r="HZM1" s="1" t="s">
        <v>10719</v>
      </c>
      <c r="HZN1" s="1" t="s">
        <v>10720</v>
      </c>
      <c r="HZO1" s="1" t="s">
        <v>10721</v>
      </c>
      <c r="HZP1" s="1" t="s">
        <v>10722</v>
      </c>
      <c r="HZQ1" s="1" t="s">
        <v>10723</v>
      </c>
      <c r="HZR1" s="1" t="s">
        <v>10724</v>
      </c>
      <c r="HZS1" s="1" t="s">
        <v>10725</v>
      </c>
      <c r="HZT1" s="1" t="s">
        <v>10726</v>
      </c>
      <c r="HZU1" s="1" t="s">
        <v>10727</v>
      </c>
      <c r="HZV1" s="1" t="s">
        <v>10728</v>
      </c>
      <c r="HZW1" s="1" t="s">
        <v>10729</v>
      </c>
      <c r="HZX1" s="1" t="s">
        <v>10730</v>
      </c>
      <c r="HZY1" s="1" t="s">
        <v>10731</v>
      </c>
      <c r="HZZ1" s="1" t="s">
        <v>10732</v>
      </c>
      <c r="IAA1" s="1" t="s">
        <v>10733</v>
      </c>
      <c r="IAB1" s="1" t="s">
        <v>10734</v>
      </c>
      <c r="IAC1" s="1" t="s">
        <v>10735</v>
      </c>
      <c r="IAD1" s="1" t="s">
        <v>10736</v>
      </c>
      <c r="IAE1" s="1" t="s">
        <v>10737</v>
      </c>
      <c r="IAF1" s="1" t="s">
        <v>10738</v>
      </c>
      <c r="IAG1" s="1" t="s">
        <v>10739</v>
      </c>
      <c r="IAH1" s="1" t="s">
        <v>10740</v>
      </c>
      <c r="IAI1" s="1" t="s">
        <v>10741</v>
      </c>
      <c r="IAJ1" s="1" t="s">
        <v>10742</v>
      </c>
      <c r="IAK1" s="1" t="s">
        <v>10743</v>
      </c>
      <c r="IAL1" s="1" t="s">
        <v>10744</v>
      </c>
      <c r="IAM1" s="1" t="s">
        <v>10745</v>
      </c>
      <c r="IAN1" s="1" t="s">
        <v>10746</v>
      </c>
      <c r="IAO1" s="1" t="s">
        <v>10747</v>
      </c>
      <c r="IAP1" s="1" t="s">
        <v>10748</v>
      </c>
      <c r="IAQ1" s="1" t="s">
        <v>10749</v>
      </c>
      <c r="IAR1" s="1" t="s">
        <v>10750</v>
      </c>
      <c r="IAS1" s="1" t="s">
        <v>10751</v>
      </c>
      <c r="IAT1" s="1" t="s">
        <v>10752</v>
      </c>
      <c r="IAU1" s="1" t="s">
        <v>10753</v>
      </c>
      <c r="IAV1" s="1" t="s">
        <v>10754</v>
      </c>
      <c r="IAW1" s="1" t="s">
        <v>10755</v>
      </c>
      <c r="IAX1" s="1" t="s">
        <v>10756</v>
      </c>
      <c r="IAY1" s="1" t="s">
        <v>10757</v>
      </c>
      <c r="IAZ1" s="1" t="s">
        <v>10758</v>
      </c>
      <c r="IBA1" s="1" t="s">
        <v>10759</v>
      </c>
      <c r="IBB1" s="1" t="s">
        <v>10760</v>
      </c>
      <c r="IBC1" s="1" t="s">
        <v>10761</v>
      </c>
      <c r="IBD1" s="1" t="s">
        <v>10762</v>
      </c>
      <c r="IBE1" s="1" t="s">
        <v>10763</v>
      </c>
      <c r="IBF1" s="1" t="s">
        <v>10764</v>
      </c>
      <c r="IBG1" s="1" t="s">
        <v>10765</v>
      </c>
      <c r="IBH1" s="1" t="s">
        <v>10766</v>
      </c>
      <c r="IBI1" s="1" t="s">
        <v>10767</v>
      </c>
      <c r="IBJ1" s="1" t="s">
        <v>10768</v>
      </c>
      <c r="IBK1" s="1" t="s">
        <v>10769</v>
      </c>
      <c r="IBL1" s="1" t="s">
        <v>10770</v>
      </c>
      <c r="IBM1" s="1" t="s">
        <v>10771</v>
      </c>
      <c r="IBN1" s="1" t="s">
        <v>10772</v>
      </c>
      <c r="IBO1" s="1" t="s">
        <v>10773</v>
      </c>
      <c r="IBP1" s="1" t="s">
        <v>10774</v>
      </c>
      <c r="IBQ1" s="1" t="s">
        <v>10775</v>
      </c>
      <c r="IBR1" s="1" t="s">
        <v>10776</v>
      </c>
      <c r="IBS1" s="1" t="s">
        <v>10777</v>
      </c>
      <c r="IBT1" s="1" t="s">
        <v>10778</v>
      </c>
      <c r="IBU1" s="1" t="s">
        <v>10779</v>
      </c>
      <c r="IBV1" s="1" t="s">
        <v>10780</v>
      </c>
      <c r="IBW1" s="1" t="s">
        <v>10781</v>
      </c>
      <c r="IBX1" s="1" t="s">
        <v>10782</v>
      </c>
      <c r="IBY1" s="1" t="s">
        <v>10783</v>
      </c>
      <c r="IBZ1" s="1" t="s">
        <v>10784</v>
      </c>
      <c r="ICA1" s="1" t="s">
        <v>10785</v>
      </c>
      <c r="ICB1" s="1" t="s">
        <v>10786</v>
      </c>
      <c r="ICC1" s="1" t="s">
        <v>10787</v>
      </c>
      <c r="ICD1" s="1" t="s">
        <v>10788</v>
      </c>
      <c r="ICE1" s="1" t="s">
        <v>10789</v>
      </c>
      <c r="ICF1" s="1" t="s">
        <v>10790</v>
      </c>
      <c r="ICG1" s="1" t="s">
        <v>10791</v>
      </c>
      <c r="ICH1" s="1" t="s">
        <v>10792</v>
      </c>
      <c r="ICI1" s="1" t="s">
        <v>10793</v>
      </c>
      <c r="ICJ1" s="1" t="s">
        <v>10794</v>
      </c>
      <c r="ICK1" s="1" t="s">
        <v>10795</v>
      </c>
      <c r="ICL1" s="1" t="s">
        <v>10796</v>
      </c>
      <c r="ICM1" s="1" t="s">
        <v>10797</v>
      </c>
      <c r="ICN1" s="1" t="s">
        <v>10798</v>
      </c>
      <c r="ICO1" s="1" t="s">
        <v>10799</v>
      </c>
      <c r="ICP1" s="1" t="s">
        <v>10800</v>
      </c>
      <c r="ICQ1" s="1" t="s">
        <v>10801</v>
      </c>
      <c r="ICR1" s="1" t="s">
        <v>10802</v>
      </c>
      <c r="ICS1" s="1" t="s">
        <v>10803</v>
      </c>
      <c r="ICT1" s="1" t="s">
        <v>10804</v>
      </c>
      <c r="ICU1" s="1" t="s">
        <v>10805</v>
      </c>
      <c r="ICV1" s="1" t="s">
        <v>10806</v>
      </c>
      <c r="ICW1" s="1" t="s">
        <v>10807</v>
      </c>
      <c r="ICX1" s="1" t="s">
        <v>10808</v>
      </c>
      <c r="ICY1" s="1" t="s">
        <v>10809</v>
      </c>
      <c r="ICZ1" s="1" t="s">
        <v>10810</v>
      </c>
      <c r="IDA1" s="1" t="s">
        <v>10811</v>
      </c>
      <c r="IDB1" s="1" t="s">
        <v>10812</v>
      </c>
      <c r="IDC1" s="1" t="s">
        <v>10813</v>
      </c>
      <c r="IDD1" s="1" t="s">
        <v>10814</v>
      </c>
      <c r="IDE1" s="1" t="s">
        <v>10815</v>
      </c>
      <c r="IDF1" s="1" t="s">
        <v>10816</v>
      </c>
      <c r="IDG1" s="1" t="s">
        <v>10817</v>
      </c>
      <c r="IDH1" s="1" t="s">
        <v>10818</v>
      </c>
      <c r="IDI1" s="1" t="s">
        <v>10819</v>
      </c>
      <c r="IDJ1" s="1" t="s">
        <v>10820</v>
      </c>
      <c r="IDK1" s="1" t="s">
        <v>10821</v>
      </c>
      <c r="IDL1" s="1" t="s">
        <v>10822</v>
      </c>
      <c r="IDM1" s="1" t="s">
        <v>10823</v>
      </c>
      <c r="IDN1" s="1" t="s">
        <v>10824</v>
      </c>
      <c r="IDO1" s="1" t="s">
        <v>10825</v>
      </c>
      <c r="IDP1" s="1" t="s">
        <v>10826</v>
      </c>
      <c r="IDQ1" s="1" t="s">
        <v>10827</v>
      </c>
      <c r="IDR1" s="1" t="s">
        <v>10828</v>
      </c>
      <c r="IDS1" s="1" t="s">
        <v>10829</v>
      </c>
      <c r="IDT1" s="1" t="s">
        <v>10830</v>
      </c>
      <c r="IDU1" s="1" t="s">
        <v>10831</v>
      </c>
      <c r="IDV1" s="1" t="s">
        <v>10832</v>
      </c>
      <c r="IDW1" s="1" t="s">
        <v>10833</v>
      </c>
      <c r="IDX1" s="1" t="s">
        <v>10834</v>
      </c>
      <c r="IDY1" s="1" t="s">
        <v>10835</v>
      </c>
      <c r="IDZ1" s="1" t="s">
        <v>10836</v>
      </c>
      <c r="IEA1" s="1" t="s">
        <v>10837</v>
      </c>
      <c r="IEB1" s="1" t="s">
        <v>10838</v>
      </c>
      <c r="IEC1" s="1" t="s">
        <v>10839</v>
      </c>
      <c r="IED1" s="1" t="s">
        <v>10840</v>
      </c>
      <c r="IEE1" s="1" t="s">
        <v>10841</v>
      </c>
      <c r="IEF1" s="1" t="s">
        <v>10842</v>
      </c>
      <c r="IEG1" s="1" t="s">
        <v>10843</v>
      </c>
      <c r="IEH1" s="1" t="s">
        <v>10844</v>
      </c>
      <c r="IEI1" s="1" t="s">
        <v>10845</v>
      </c>
      <c r="IEJ1" s="1" t="s">
        <v>10846</v>
      </c>
      <c r="IEK1" s="1" t="s">
        <v>10847</v>
      </c>
      <c r="IEL1" s="1" t="s">
        <v>10848</v>
      </c>
      <c r="IEM1" s="1" t="s">
        <v>10849</v>
      </c>
      <c r="IEN1" s="1" t="s">
        <v>10850</v>
      </c>
      <c r="IEO1" s="1" t="s">
        <v>10851</v>
      </c>
      <c r="IEP1" s="1" t="s">
        <v>10852</v>
      </c>
      <c r="IEQ1" s="1" t="s">
        <v>10853</v>
      </c>
      <c r="IER1" s="1" t="s">
        <v>10854</v>
      </c>
      <c r="IES1" s="1" t="s">
        <v>10855</v>
      </c>
      <c r="IET1" s="1" t="s">
        <v>10856</v>
      </c>
      <c r="IEU1" s="1" t="s">
        <v>10857</v>
      </c>
      <c r="IEV1" s="1" t="s">
        <v>10858</v>
      </c>
      <c r="IEW1" s="1" t="s">
        <v>10859</v>
      </c>
      <c r="IEX1" s="1" t="s">
        <v>10860</v>
      </c>
      <c r="IEY1" s="1" t="s">
        <v>10861</v>
      </c>
      <c r="IEZ1" s="1" t="s">
        <v>10862</v>
      </c>
      <c r="IFA1" s="1" t="s">
        <v>10863</v>
      </c>
      <c r="IFB1" s="1" t="s">
        <v>10864</v>
      </c>
      <c r="IFC1" s="1" t="s">
        <v>10865</v>
      </c>
      <c r="IFD1" s="1" t="s">
        <v>10866</v>
      </c>
      <c r="IFE1" s="1" t="s">
        <v>10867</v>
      </c>
      <c r="IFF1" s="1" t="s">
        <v>10868</v>
      </c>
      <c r="IFG1" s="1" t="s">
        <v>10869</v>
      </c>
      <c r="IFH1" s="1" t="s">
        <v>10870</v>
      </c>
      <c r="IFI1" s="1" t="s">
        <v>10871</v>
      </c>
      <c r="IFJ1" s="1" t="s">
        <v>10872</v>
      </c>
      <c r="IFK1" s="1" t="s">
        <v>10873</v>
      </c>
      <c r="IFL1" s="1" t="s">
        <v>10874</v>
      </c>
      <c r="IFM1" s="1" t="s">
        <v>10875</v>
      </c>
      <c r="IFN1" s="1" t="s">
        <v>10876</v>
      </c>
      <c r="IFO1" s="1" t="s">
        <v>10877</v>
      </c>
      <c r="IFP1" s="1" t="s">
        <v>10878</v>
      </c>
      <c r="IFQ1" s="1" t="s">
        <v>10879</v>
      </c>
      <c r="IFR1" s="1" t="s">
        <v>10880</v>
      </c>
      <c r="IFS1" s="1" t="s">
        <v>10881</v>
      </c>
      <c r="IFT1" s="1" t="s">
        <v>10882</v>
      </c>
      <c r="IFU1" s="1" t="s">
        <v>10883</v>
      </c>
      <c r="IFV1" s="1" t="s">
        <v>10884</v>
      </c>
      <c r="IFW1" s="1" t="s">
        <v>10885</v>
      </c>
      <c r="IFX1" s="1" t="s">
        <v>10886</v>
      </c>
      <c r="IFY1" s="1" t="s">
        <v>10887</v>
      </c>
      <c r="IFZ1" s="1" t="s">
        <v>10888</v>
      </c>
      <c r="IGA1" s="1" t="s">
        <v>10889</v>
      </c>
      <c r="IGB1" s="1" t="s">
        <v>10890</v>
      </c>
      <c r="IGC1" s="1" t="s">
        <v>10891</v>
      </c>
      <c r="IGD1" s="1" t="s">
        <v>10892</v>
      </c>
      <c r="IGE1" s="1" t="s">
        <v>10893</v>
      </c>
      <c r="IGF1" s="1" t="s">
        <v>10894</v>
      </c>
      <c r="IGG1" s="1" t="s">
        <v>10895</v>
      </c>
      <c r="IGH1" s="1" t="s">
        <v>10896</v>
      </c>
      <c r="IGI1" s="1" t="s">
        <v>10897</v>
      </c>
      <c r="IGJ1" s="1" t="s">
        <v>10898</v>
      </c>
      <c r="IGK1" s="1" t="s">
        <v>10899</v>
      </c>
      <c r="IGL1" s="1" t="s">
        <v>10900</v>
      </c>
      <c r="IGM1" s="1" t="s">
        <v>10901</v>
      </c>
      <c r="IGN1" s="1" t="s">
        <v>10902</v>
      </c>
      <c r="IGO1" s="1" t="s">
        <v>10903</v>
      </c>
      <c r="IGP1" s="1" t="s">
        <v>10904</v>
      </c>
      <c r="IGQ1" s="1" t="s">
        <v>10905</v>
      </c>
      <c r="IGR1" s="1" t="s">
        <v>10906</v>
      </c>
      <c r="IGS1" s="1" t="s">
        <v>10907</v>
      </c>
      <c r="IGT1" s="1" t="s">
        <v>10908</v>
      </c>
      <c r="IGU1" s="1" t="s">
        <v>10909</v>
      </c>
      <c r="IGV1" s="1" t="s">
        <v>10910</v>
      </c>
      <c r="IGW1" s="1" t="s">
        <v>10911</v>
      </c>
      <c r="IGX1" s="1" t="s">
        <v>10912</v>
      </c>
      <c r="IGY1" s="1" t="s">
        <v>10913</v>
      </c>
      <c r="IGZ1" s="1" t="s">
        <v>10914</v>
      </c>
      <c r="IHA1" s="1" t="s">
        <v>10915</v>
      </c>
      <c r="IHB1" s="1" t="s">
        <v>10916</v>
      </c>
      <c r="IHC1" s="1" t="s">
        <v>10917</v>
      </c>
      <c r="IHD1" s="1" t="s">
        <v>10918</v>
      </c>
      <c r="IHE1" s="1" t="s">
        <v>10919</v>
      </c>
      <c r="IHF1" s="1" t="s">
        <v>10920</v>
      </c>
      <c r="IHG1" s="1" t="s">
        <v>10921</v>
      </c>
      <c r="IHH1" s="1" t="s">
        <v>10922</v>
      </c>
      <c r="IHI1" s="1" t="s">
        <v>10923</v>
      </c>
      <c r="IHJ1" s="1" t="s">
        <v>10924</v>
      </c>
      <c r="IHK1" s="1" t="s">
        <v>10925</v>
      </c>
      <c r="IHL1" s="1" t="s">
        <v>10926</v>
      </c>
      <c r="IHM1" s="1" t="s">
        <v>10927</v>
      </c>
      <c r="IHN1" s="1" t="s">
        <v>10928</v>
      </c>
      <c r="IHO1" s="1" t="s">
        <v>10929</v>
      </c>
      <c r="IHP1" s="1" t="s">
        <v>10930</v>
      </c>
      <c r="IHQ1" s="1" t="s">
        <v>10931</v>
      </c>
      <c r="IHR1" s="1" t="s">
        <v>10932</v>
      </c>
      <c r="IHS1" s="1" t="s">
        <v>10933</v>
      </c>
      <c r="IHT1" s="1" t="s">
        <v>10934</v>
      </c>
      <c r="IHU1" s="1" t="s">
        <v>10935</v>
      </c>
      <c r="IHV1" s="1" t="s">
        <v>10936</v>
      </c>
      <c r="IHW1" s="1" t="s">
        <v>10937</v>
      </c>
      <c r="IHX1" s="1" t="s">
        <v>10938</v>
      </c>
      <c r="IHY1" s="1" t="s">
        <v>10939</v>
      </c>
      <c r="IHZ1" s="1" t="s">
        <v>10940</v>
      </c>
      <c r="IIA1" s="1" t="s">
        <v>10941</v>
      </c>
      <c r="IIB1" s="1" t="s">
        <v>10942</v>
      </c>
      <c r="IIC1" s="1" t="s">
        <v>10943</v>
      </c>
      <c r="IID1" s="1" t="s">
        <v>10944</v>
      </c>
      <c r="IIE1" s="1" t="s">
        <v>10945</v>
      </c>
      <c r="IIF1" s="1" t="s">
        <v>10946</v>
      </c>
      <c r="IIG1" s="1" t="s">
        <v>10947</v>
      </c>
      <c r="IIH1" s="1" t="s">
        <v>10948</v>
      </c>
      <c r="III1" s="1" t="s">
        <v>10949</v>
      </c>
      <c r="IIJ1" s="1" t="s">
        <v>10950</v>
      </c>
      <c r="IIK1" s="1" t="s">
        <v>10951</v>
      </c>
      <c r="IIL1" s="1" t="s">
        <v>10952</v>
      </c>
      <c r="IIM1" s="1" t="s">
        <v>10953</v>
      </c>
      <c r="IIN1" s="1" t="s">
        <v>10954</v>
      </c>
      <c r="IIO1" s="1" t="s">
        <v>10955</v>
      </c>
      <c r="IIP1" s="1" t="s">
        <v>10956</v>
      </c>
      <c r="IIQ1" s="1" t="s">
        <v>10957</v>
      </c>
      <c r="IIR1" s="1" t="s">
        <v>10958</v>
      </c>
      <c r="IIS1" s="1" t="s">
        <v>10959</v>
      </c>
      <c r="IIT1" s="1" t="s">
        <v>10960</v>
      </c>
      <c r="IIU1" s="1" t="s">
        <v>10961</v>
      </c>
      <c r="IIV1" s="1" t="s">
        <v>10962</v>
      </c>
      <c r="IIW1" s="1" t="s">
        <v>10963</v>
      </c>
      <c r="IIX1" s="1" t="s">
        <v>10964</v>
      </c>
      <c r="IIY1" s="1" t="s">
        <v>10965</v>
      </c>
      <c r="IIZ1" s="1" t="s">
        <v>10966</v>
      </c>
      <c r="IJA1" s="1" t="s">
        <v>10967</v>
      </c>
      <c r="IJB1" s="1" t="s">
        <v>10968</v>
      </c>
      <c r="IJC1" s="1" t="s">
        <v>10969</v>
      </c>
      <c r="IJD1" s="1" t="s">
        <v>10970</v>
      </c>
      <c r="IJE1" s="1" t="s">
        <v>10971</v>
      </c>
      <c r="IJF1" s="1" t="s">
        <v>10972</v>
      </c>
      <c r="IJG1" s="1" t="s">
        <v>10973</v>
      </c>
      <c r="IJH1" s="1" t="s">
        <v>10974</v>
      </c>
      <c r="IJI1" s="1" t="s">
        <v>10975</v>
      </c>
      <c r="IJJ1" s="1" t="s">
        <v>10976</v>
      </c>
      <c r="IJK1" s="1" t="s">
        <v>10977</v>
      </c>
      <c r="IJL1" s="1" t="s">
        <v>10978</v>
      </c>
      <c r="IJM1" s="1" t="s">
        <v>10979</v>
      </c>
      <c r="IJN1" s="1" t="s">
        <v>10980</v>
      </c>
      <c r="IJO1" s="1" t="s">
        <v>10981</v>
      </c>
      <c r="IJP1" s="1" t="s">
        <v>10982</v>
      </c>
      <c r="IJQ1" s="1" t="s">
        <v>10983</v>
      </c>
      <c r="IJR1" s="1" t="s">
        <v>10984</v>
      </c>
      <c r="IJS1" s="1" t="s">
        <v>10985</v>
      </c>
      <c r="IJT1" s="1" t="s">
        <v>10986</v>
      </c>
      <c r="IJU1" s="1" t="s">
        <v>10987</v>
      </c>
      <c r="IJV1" s="1" t="s">
        <v>10988</v>
      </c>
      <c r="IJW1" s="1" t="s">
        <v>10989</v>
      </c>
      <c r="IJX1" s="1" t="s">
        <v>10990</v>
      </c>
      <c r="IJY1" s="1" t="s">
        <v>10991</v>
      </c>
      <c r="IJZ1" s="1" t="s">
        <v>10992</v>
      </c>
      <c r="IKA1" s="1" t="s">
        <v>10993</v>
      </c>
      <c r="IKB1" s="1" t="s">
        <v>10994</v>
      </c>
      <c r="IKC1" s="1" t="s">
        <v>10995</v>
      </c>
      <c r="IKD1" s="1" t="s">
        <v>10996</v>
      </c>
      <c r="IKE1" s="1" t="s">
        <v>10997</v>
      </c>
      <c r="IKF1" s="1" t="s">
        <v>10998</v>
      </c>
      <c r="IKG1" s="1" t="s">
        <v>10999</v>
      </c>
      <c r="IKH1" s="1" t="s">
        <v>11000</v>
      </c>
      <c r="IKI1" s="1" t="s">
        <v>11001</v>
      </c>
      <c r="IKJ1" s="1" t="s">
        <v>11002</v>
      </c>
      <c r="IKK1" s="1" t="s">
        <v>11003</v>
      </c>
      <c r="IKL1" s="1" t="s">
        <v>11004</v>
      </c>
      <c r="IKM1" s="1" t="s">
        <v>11005</v>
      </c>
      <c r="IKN1" s="1" t="s">
        <v>11006</v>
      </c>
      <c r="IKO1" s="1" t="s">
        <v>11007</v>
      </c>
      <c r="IKP1" s="1" t="s">
        <v>11008</v>
      </c>
      <c r="IKQ1" s="1" t="s">
        <v>11009</v>
      </c>
      <c r="IKR1" s="1" t="s">
        <v>11010</v>
      </c>
      <c r="IKS1" s="1" t="s">
        <v>11011</v>
      </c>
      <c r="IKT1" s="1" t="s">
        <v>11012</v>
      </c>
      <c r="IKU1" s="1" t="s">
        <v>11013</v>
      </c>
      <c r="IKV1" s="1" t="s">
        <v>11014</v>
      </c>
      <c r="IKW1" s="1" t="s">
        <v>11015</v>
      </c>
      <c r="IKX1" s="1" t="s">
        <v>11016</v>
      </c>
      <c r="IKY1" s="1" t="s">
        <v>11017</v>
      </c>
      <c r="IKZ1" s="1" t="s">
        <v>11018</v>
      </c>
      <c r="ILA1" s="1" t="s">
        <v>11019</v>
      </c>
      <c r="ILB1" s="1" t="s">
        <v>11020</v>
      </c>
      <c r="ILC1" s="1" t="s">
        <v>11021</v>
      </c>
      <c r="ILD1" s="1" t="s">
        <v>11022</v>
      </c>
      <c r="ILE1" s="1" t="s">
        <v>11023</v>
      </c>
      <c r="ILF1" s="1" t="s">
        <v>11024</v>
      </c>
      <c r="ILG1" s="1" t="s">
        <v>11025</v>
      </c>
      <c r="ILH1" s="1" t="s">
        <v>11026</v>
      </c>
      <c r="ILI1" s="1" t="s">
        <v>11027</v>
      </c>
      <c r="ILJ1" s="1" t="s">
        <v>11028</v>
      </c>
      <c r="ILK1" s="1" t="s">
        <v>11029</v>
      </c>
      <c r="ILL1" s="1" t="s">
        <v>11030</v>
      </c>
      <c r="ILM1" s="1" t="s">
        <v>11031</v>
      </c>
      <c r="ILN1" s="1" t="s">
        <v>11032</v>
      </c>
      <c r="ILO1" s="1" t="s">
        <v>11033</v>
      </c>
      <c r="ILP1" s="1" t="s">
        <v>11034</v>
      </c>
      <c r="ILQ1" s="1" t="s">
        <v>11035</v>
      </c>
      <c r="ILR1" s="1" t="s">
        <v>11036</v>
      </c>
      <c r="ILS1" s="1" t="s">
        <v>11037</v>
      </c>
      <c r="ILT1" s="1" t="s">
        <v>11038</v>
      </c>
      <c r="ILU1" s="1" t="s">
        <v>11039</v>
      </c>
      <c r="ILV1" s="1" t="s">
        <v>11040</v>
      </c>
      <c r="ILW1" s="1" t="s">
        <v>11041</v>
      </c>
      <c r="ILX1" s="1" t="s">
        <v>11042</v>
      </c>
      <c r="ILY1" s="1" t="s">
        <v>11043</v>
      </c>
      <c r="ILZ1" s="1" t="s">
        <v>11044</v>
      </c>
      <c r="IMA1" s="1" t="s">
        <v>11045</v>
      </c>
      <c r="IMB1" s="1" t="s">
        <v>11046</v>
      </c>
      <c r="IMC1" s="1" t="s">
        <v>11047</v>
      </c>
      <c r="IMD1" s="1" t="s">
        <v>11048</v>
      </c>
      <c r="IME1" s="1" t="s">
        <v>11049</v>
      </c>
      <c r="IMF1" s="1" t="s">
        <v>11050</v>
      </c>
      <c r="IMG1" s="1" t="s">
        <v>11051</v>
      </c>
      <c r="IMH1" s="1" t="s">
        <v>11052</v>
      </c>
      <c r="IMI1" s="1" t="s">
        <v>11053</v>
      </c>
      <c r="IMJ1" s="1" t="s">
        <v>11054</v>
      </c>
      <c r="IMK1" s="1" t="s">
        <v>11055</v>
      </c>
      <c r="IML1" s="1" t="s">
        <v>11056</v>
      </c>
      <c r="IMM1" s="1" t="s">
        <v>11057</v>
      </c>
      <c r="IMN1" s="1" t="s">
        <v>11058</v>
      </c>
      <c r="IMO1" s="1" t="s">
        <v>11059</v>
      </c>
      <c r="IMP1" s="1" t="s">
        <v>11060</v>
      </c>
      <c r="IMQ1" s="1" t="s">
        <v>11061</v>
      </c>
      <c r="IMR1" s="1" t="s">
        <v>11062</v>
      </c>
      <c r="IMS1" s="1" t="s">
        <v>11063</v>
      </c>
      <c r="IMT1" s="1" t="s">
        <v>11064</v>
      </c>
      <c r="IMU1" s="1" t="s">
        <v>11065</v>
      </c>
      <c r="IMV1" s="1" t="s">
        <v>11066</v>
      </c>
      <c r="IMW1" s="1" t="s">
        <v>11067</v>
      </c>
      <c r="IMX1" s="1" t="s">
        <v>11068</v>
      </c>
      <c r="IMY1" s="1" t="s">
        <v>11069</v>
      </c>
      <c r="IMZ1" s="1" t="s">
        <v>11070</v>
      </c>
      <c r="INA1" s="1" t="s">
        <v>11071</v>
      </c>
      <c r="INB1" s="1" t="s">
        <v>11072</v>
      </c>
      <c r="INC1" s="1" t="s">
        <v>11073</v>
      </c>
      <c r="IND1" s="1" t="s">
        <v>11074</v>
      </c>
      <c r="INE1" s="1" t="s">
        <v>11075</v>
      </c>
      <c r="INF1" s="1" t="s">
        <v>11076</v>
      </c>
      <c r="ING1" s="1" t="s">
        <v>11077</v>
      </c>
      <c r="INH1" s="1" t="s">
        <v>11078</v>
      </c>
      <c r="INI1" s="1" t="s">
        <v>11079</v>
      </c>
      <c r="INJ1" s="1" t="s">
        <v>11080</v>
      </c>
      <c r="INK1" s="1" t="s">
        <v>11081</v>
      </c>
      <c r="INL1" s="1" t="s">
        <v>11082</v>
      </c>
      <c r="INM1" s="1" t="s">
        <v>11083</v>
      </c>
      <c r="INN1" s="1" t="s">
        <v>11084</v>
      </c>
      <c r="INO1" s="1" t="s">
        <v>11085</v>
      </c>
      <c r="INP1" s="1" t="s">
        <v>11086</v>
      </c>
      <c r="INQ1" s="1" t="s">
        <v>11087</v>
      </c>
      <c r="INR1" s="1" t="s">
        <v>11088</v>
      </c>
      <c r="INS1" s="1" t="s">
        <v>11089</v>
      </c>
      <c r="INT1" s="1" t="s">
        <v>11090</v>
      </c>
      <c r="INU1" s="1" t="s">
        <v>11091</v>
      </c>
      <c r="INV1" s="1" t="s">
        <v>11092</v>
      </c>
      <c r="INW1" s="1" t="s">
        <v>11093</v>
      </c>
      <c r="INX1" s="1" t="s">
        <v>11094</v>
      </c>
      <c r="INY1" s="1" t="s">
        <v>11095</v>
      </c>
      <c r="INZ1" s="1" t="s">
        <v>11096</v>
      </c>
      <c r="IOA1" s="1" t="s">
        <v>11097</v>
      </c>
      <c r="IOB1" s="1" t="s">
        <v>11098</v>
      </c>
      <c r="IOC1" s="1" t="s">
        <v>11099</v>
      </c>
      <c r="IOD1" s="1" t="s">
        <v>11100</v>
      </c>
      <c r="IOE1" s="1" t="s">
        <v>11101</v>
      </c>
      <c r="IOF1" s="1" t="s">
        <v>11102</v>
      </c>
      <c r="IOG1" s="1" t="s">
        <v>11103</v>
      </c>
      <c r="IOH1" s="1" t="s">
        <v>11104</v>
      </c>
      <c r="IOI1" s="1" t="s">
        <v>11105</v>
      </c>
      <c r="IOJ1" s="1" t="s">
        <v>11106</v>
      </c>
      <c r="IOK1" s="1" t="s">
        <v>11107</v>
      </c>
      <c r="IOL1" s="1" t="s">
        <v>11108</v>
      </c>
      <c r="IOM1" s="1" t="s">
        <v>11109</v>
      </c>
      <c r="ION1" s="1" t="s">
        <v>11110</v>
      </c>
      <c r="IOO1" s="1" t="s">
        <v>11111</v>
      </c>
      <c r="IOP1" s="1" t="s">
        <v>11112</v>
      </c>
      <c r="IOQ1" s="1" t="s">
        <v>11113</v>
      </c>
      <c r="IOR1" s="1" t="s">
        <v>11114</v>
      </c>
      <c r="IOS1" s="1" t="s">
        <v>11115</v>
      </c>
      <c r="IOT1" s="1" t="s">
        <v>11116</v>
      </c>
      <c r="IOU1" s="1" t="s">
        <v>11117</v>
      </c>
      <c r="IOV1" s="1" t="s">
        <v>11118</v>
      </c>
      <c r="IOW1" s="1" t="s">
        <v>11119</v>
      </c>
      <c r="IOX1" s="1" t="s">
        <v>11120</v>
      </c>
      <c r="IOY1" s="1" t="s">
        <v>11121</v>
      </c>
      <c r="IOZ1" s="1" t="s">
        <v>11122</v>
      </c>
      <c r="IPA1" s="1" t="s">
        <v>11123</v>
      </c>
      <c r="IPB1" s="1" t="s">
        <v>11124</v>
      </c>
      <c r="IPC1" s="1" t="s">
        <v>11125</v>
      </c>
      <c r="IPD1" s="1" t="s">
        <v>11126</v>
      </c>
      <c r="IPE1" s="1" t="s">
        <v>11127</v>
      </c>
      <c r="IPF1" s="1" t="s">
        <v>11128</v>
      </c>
      <c r="IPG1" s="1" t="s">
        <v>11129</v>
      </c>
      <c r="IPH1" s="1" t="s">
        <v>11130</v>
      </c>
      <c r="IPI1" s="1" t="s">
        <v>11131</v>
      </c>
      <c r="IPJ1" s="1" t="s">
        <v>11132</v>
      </c>
      <c r="IPK1" s="1" t="s">
        <v>11133</v>
      </c>
      <c r="IPL1" s="1" t="s">
        <v>11134</v>
      </c>
      <c r="IPM1" s="1" t="s">
        <v>11135</v>
      </c>
      <c r="IPN1" s="1" t="s">
        <v>11136</v>
      </c>
      <c r="IPO1" s="1" t="s">
        <v>11137</v>
      </c>
      <c r="IPP1" s="1" t="s">
        <v>11138</v>
      </c>
      <c r="IPQ1" s="1" t="s">
        <v>11139</v>
      </c>
      <c r="IPR1" s="1" t="s">
        <v>11140</v>
      </c>
      <c r="IPS1" s="1" t="s">
        <v>11141</v>
      </c>
      <c r="IPT1" s="1" t="s">
        <v>11142</v>
      </c>
      <c r="IPU1" s="1" t="s">
        <v>11143</v>
      </c>
      <c r="IPV1" s="1" t="s">
        <v>11144</v>
      </c>
      <c r="IPW1" s="1" t="s">
        <v>11145</v>
      </c>
      <c r="IPX1" s="1" t="s">
        <v>11146</v>
      </c>
      <c r="IPY1" s="1" t="s">
        <v>11147</v>
      </c>
      <c r="IPZ1" s="1" t="s">
        <v>11148</v>
      </c>
      <c r="IQA1" s="1" t="s">
        <v>11149</v>
      </c>
      <c r="IQB1" s="1" t="s">
        <v>11150</v>
      </c>
      <c r="IQC1" s="1" t="s">
        <v>11151</v>
      </c>
      <c r="IQD1" s="1" t="s">
        <v>11152</v>
      </c>
      <c r="IQE1" s="1" t="s">
        <v>11153</v>
      </c>
      <c r="IQF1" s="1" t="s">
        <v>11154</v>
      </c>
      <c r="IQG1" s="1" t="s">
        <v>11155</v>
      </c>
      <c r="IQH1" s="1" t="s">
        <v>11156</v>
      </c>
      <c r="IQI1" s="1" t="s">
        <v>11157</v>
      </c>
      <c r="IQJ1" s="1" t="s">
        <v>11158</v>
      </c>
      <c r="IQK1" s="1" t="s">
        <v>11159</v>
      </c>
      <c r="IQL1" s="1" t="s">
        <v>11160</v>
      </c>
      <c r="IQM1" s="1" t="s">
        <v>11161</v>
      </c>
      <c r="IQN1" s="1" t="s">
        <v>11162</v>
      </c>
      <c r="IQO1" s="1" t="s">
        <v>11163</v>
      </c>
      <c r="IQP1" s="1" t="s">
        <v>11164</v>
      </c>
      <c r="IQQ1" s="1" t="s">
        <v>11165</v>
      </c>
      <c r="IQR1" s="1" t="s">
        <v>11166</v>
      </c>
      <c r="IQS1" s="1" t="s">
        <v>11167</v>
      </c>
      <c r="IQT1" s="1" t="s">
        <v>11168</v>
      </c>
      <c r="IQU1" s="1" t="s">
        <v>11169</v>
      </c>
      <c r="IQV1" s="1" t="s">
        <v>11170</v>
      </c>
      <c r="IQW1" s="1" t="s">
        <v>11171</v>
      </c>
      <c r="IQX1" s="1" t="s">
        <v>11172</v>
      </c>
      <c r="IQY1" s="1" t="s">
        <v>11173</v>
      </c>
      <c r="IQZ1" s="1" t="s">
        <v>11174</v>
      </c>
      <c r="IRA1" s="1" t="s">
        <v>11175</v>
      </c>
      <c r="IRB1" s="1" t="s">
        <v>11176</v>
      </c>
      <c r="IRC1" s="1" t="s">
        <v>11177</v>
      </c>
      <c r="IRD1" s="1" t="s">
        <v>11178</v>
      </c>
      <c r="IRE1" s="1" t="s">
        <v>11179</v>
      </c>
      <c r="IRF1" s="1" t="s">
        <v>11180</v>
      </c>
      <c r="IRG1" s="1" t="s">
        <v>11181</v>
      </c>
      <c r="IRH1" s="1" t="s">
        <v>11182</v>
      </c>
      <c r="IRI1" s="1" t="s">
        <v>11183</v>
      </c>
      <c r="IRJ1" s="1" t="s">
        <v>11184</v>
      </c>
      <c r="IRK1" s="1" t="s">
        <v>11185</v>
      </c>
      <c r="IRL1" s="1" t="s">
        <v>11186</v>
      </c>
      <c r="IRM1" s="1" t="s">
        <v>11187</v>
      </c>
      <c r="IRN1" s="1" t="s">
        <v>11188</v>
      </c>
      <c r="IRO1" s="1" t="s">
        <v>11189</v>
      </c>
      <c r="IRP1" s="1" t="s">
        <v>11190</v>
      </c>
      <c r="IRQ1" s="1" t="s">
        <v>11191</v>
      </c>
      <c r="IRR1" s="1" t="s">
        <v>11192</v>
      </c>
      <c r="IRS1" s="1" t="s">
        <v>11193</v>
      </c>
      <c r="IRT1" s="1" t="s">
        <v>11194</v>
      </c>
      <c r="IRU1" s="1" t="s">
        <v>11195</v>
      </c>
      <c r="IRV1" s="1" t="s">
        <v>11196</v>
      </c>
      <c r="IRW1" s="1" t="s">
        <v>11197</v>
      </c>
      <c r="IRX1" s="1" t="s">
        <v>11198</v>
      </c>
      <c r="IRY1" s="1" t="s">
        <v>11199</v>
      </c>
      <c r="IRZ1" s="1" t="s">
        <v>11200</v>
      </c>
      <c r="ISA1" s="1" t="s">
        <v>11201</v>
      </c>
      <c r="ISB1" s="1" t="s">
        <v>11202</v>
      </c>
      <c r="ISC1" s="1" t="s">
        <v>11203</v>
      </c>
      <c r="ISD1" s="1" t="s">
        <v>11204</v>
      </c>
      <c r="ISE1" s="1" t="s">
        <v>11205</v>
      </c>
      <c r="ISF1" s="1" t="s">
        <v>11206</v>
      </c>
      <c r="ISG1" s="1" t="s">
        <v>11207</v>
      </c>
      <c r="ISH1" s="1" t="s">
        <v>11208</v>
      </c>
      <c r="ISI1" s="1" t="s">
        <v>11209</v>
      </c>
      <c r="ISJ1" s="1" t="s">
        <v>11210</v>
      </c>
      <c r="ISK1" s="1" t="s">
        <v>11211</v>
      </c>
      <c r="ISL1" s="1" t="s">
        <v>11212</v>
      </c>
      <c r="ISM1" s="1" t="s">
        <v>11213</v>
      </c>
      <c r="ISN1" s="1" t="s">
        <v>11214</v>
      </c>
      <c r="ISO1" s="1" t="s">
        <v>11215</v>
      </c>
      <c r="ISP1" s="1" t="s">
        <v>11216</v>
      </c>
      <c r="ISQ1" s="1" t="s">
        <v>11217</v>
      </c>
      <c r="ISR1" s="1" t="s">
        <v>11218</v>
      </c>
      <c r="ISS1" s="1" t="s">
        <v>11219</v>
      </c>
      <c r="IST1" s="1" t="s">
        <v>11220</v>
      </c>
      <c r="ISU1" s="1" t="s">
        <v>11221</v>
      </c>
      <c r="ISV1" s="1" t="s">
        <v>11222</v>
      </c>
      <c r="ISW1" s="1" t="s">
        <v>11223</v>
      </c>
      <c r="ISX1" s="1" t="s">
        <v>11224</v>
      </c>
      <c r="ISY1" s="1" t="s">
        <v>11225</v>
      </c>
      <c r="ISZ1" s="1" t="s">
        <v>11226</v>
      </c>
      <c r="ITA1" s="1" t="s">
        <v>11227</v>
      </c>
      <c r="ITB1" s="1" t="s">
        <v>11228</v>
      </c>
      <c r="ITC1" s="1" t="s">
        <v>11229</v>
      </c>
      <c r="ITD1" s="1" t="s">
        <v>11230</v>
      </c>
      <c r="ITE1" s="1" t="s">
        <v>11231</v>
      </c>
      <c r="ITF1" s="1" t="s">
        <v>11232</v>
      </c>
      <c r="ITG1" s="1" t="s">
        <v>11233</v>
      </c>
      <c r="ITH1" s="1" t="s">
        <v>11234</v>
      </c>
      <c r="ITI1" s="1" t="s">
        <v>11235</v>
      </c>
      <c r="ITJ1" s="1" t="s">
        <v>11236</v>
      </c>
      <c r="ITK1" s="1" t="s">
        <v>11237</v>
      </c>
      <c r="ITL1" s="1" t="s">
        <v>11238</v>
      </c>
      <c r="ITM1" s="1" t="s">
        <v>11239</v>
      </c>
      <c r="ITN1" s="1" t="s">
        <v>11240</v>
      </c>
      <c r="ITO1" s="1" t="s">
        <v>11241</v>
      </c>
      <c r="ITP1" s="1" t="s">
        <v>11242</v>
      </c>
      <c r="ITQ1" s="1" t="s">
        <v>11243</v>
      </c>
      <c r="ITR1" s="1" t="s">
        <v>11244</v>
      </c>
      <c r="ITS1" s="1" t="s">
        <v>11245</v>
      </c>
      <c r="ITT1" s="1" t="s">
        <v>11246</v>
      </c>
      <c r="ITU1" s="1" t="s">
        <v>11247</v>
      </c>
      <c r="ITV1" s="1" t="s">
        <v>11248</v>
      </c>
      <c r="ITW1" s="1" t="s">
        <v>11249</v>
      </c>
      <c r="ITX1" s="1" t="s">
        <v>11250</v>
      </c>
      <c r="ITY1" s="1" t="s">
        <v>11251</v>
      </c>
      <c r="ITZ1" s="1" t="s">
        <v>11252</v>
      </c>
      <c r="IUA1" s="1" t="s">
        <v>11253</v>
      </c>
      <c r="IUB1" s="1" t="s">
        <v>11254</v>
      </c>
      <c r="IUC1" s="1" t="s">
        <v>11255</v>
      </c>
      <c r="IUD1" s="1" t="s">
        <v>11256</v>
      </c>
      <c r="IUE1" s="1" t="s">
        <v>11257</v>
      </c>
      <c r="IUF1" s="1" t="s">
        <v>11258</v>
      </c>
      <c r="IUG1" s="1" t="s">
        <v>11259</v>
      </c>
      <c r="IUH1" s="1" t="s">
        <v>11260</v>
      </c>
      <c r="IUI1" s="1" t="s">
        <v>11261</v>
      </c>
      <c r="IUJ1" s="1" t="s">
        <v>11262</v>
      </c>
      <c r="IUK1" s="1" t="s">
        <v>11263</v>
      </c>
      <c r="IUL1" s="1" t="s">
        <v>11264</v>
      </c>
      <c r="IUM1" s="1" t="s">
        <v>11265</v>
      </c>
      <c r="IUN1" s="1" t="s">
        <v>11266</v>
      </c>
      <c r="IUO1" s="1" t="s">
        <v>11267</v>
      </c>
      <c r="IUP1" s="1" t="s">
        <v>11268</v>
      </c>
      <c r="IUQ1" s="1" t="s">
        <v>11269</v>
      </c>
      <c r="IUR1" s="1" t="s">
        <v>11270</v>
      </c>
      <c r="IUS1" s="1" t="s">
        <v>11271</v>
      </c>
      <c r="IUT1" s="1" t="s">
        <v>11272</v>
      </c>
      <c r="IUU1" s="1" t="s">
        <v>11273</v>
      </c>
      <c r="IUV1" s="1" t="s">
        <v>11274</v>
      </c>
      <c r="IUW1" s="1" t="s">
        <v>11275</v>
      </c>
      <c r="IUX1" s="1" t="s">
        <v>11276</v>
      </c>
      <c r="IUY1" s="1" t="s">
        <v>11277</v>
      </c>
      <c r="IUZ1" s="1" t="s">
        <v>11278</v>
      </c>
      <c r="IVA1" s="1" t="s">
        <v>11279</v>
      </c>
      <c r="IVB1" s="1" t="s">
        <v>11280</v>
      </c>
      <c r="IVC1" s="1" t="s">
        <v>11281</v>
      </c>
      <c r="IVD1" s="1" t="s">
        <v>11282</v>
      </c>
      <c r="IVE1" s="1" t="s">
        <v>11283</v>
      </c>
      <c r="IVF1" s="1" t="s">
        <v>11284</v>
      </c>
      <c r="IVG1" s="1" t="s">
        <v>11285</v>
      </c>
      <c r="IVH1" s="1" t="s">
        <v>11286</v>
      </c>
      <c r="IVI1" s="1" t="s">
        <v>11287</v>
      </c>
      <c r="IVJ1" s="1" t="s">
        <v>11288</v>
      </c>
      <c r="IVK1" s="1" t="s">
        <v>11289</v>
      </c>
      <c r="IVL1" s="1" t="s">
        <v>11290</v>
      </c>
      <c r="IVM1" s="1" t="s">
        <v>11291</v>
      </c>
      <c r="IVN1" s="1" t="s">
        <v>11292</v>
      </c>
      <c r="IVO1" s="1" t="s">
        <v>11293</v>
      </c>
      <c r="IVP1" s="1" t="s">
        <v>11294</v>
      </c>
      <c r="IVQ1" s="1" t="s">
        <v>11295</v>
      </c>
      <c r="IVR1" s="1" t="s">
        <v>11296</v>
      </c>
      <c r="IVS1" s="1" t="s">
        <v>11297</v>
      </c>
      <c r="IVT1" s="1" t="s">
        <v>11298</v>
      </c>
      <c r="IVU1" s="1" t="s">
        <v>11299</v>
      </c>
      <c r="IVV1" s="1" t="s">
        <v>11300</v>
      </c>
      <c r="IVW1" s="1" t="s">
        <v>11301</v>
      </c>
      <c r="IVX1" s="1" t="s">
        <v>11302</v>
      </c>
      <c r="IVY1" s="1" t="s">
        <v>11303</v>
      </c>
      <c r="IVZ1" s="1" t="s">
        <v>11304</v>
      </c>
      <c r="IWA1" s="1" t="s">
        <v>11305</v>
      </c>
      <c r="IWB1" s="1" t="s">
        <v>11306</v>
      </c>
      <c r="IWC1" s="1" t="s">
        <v>11307</v>
      </c>
      <c r="IWD1" s="1" t="s">
        <v>11308</v>
      </c>
      <c r="IWE1" s="1" t="s">
        <v>11309</v>
      </c>
      <c r="IWF1" s="1" t="s">
        <v>11310</v>
      </c>
      <c r="IWG1" s="1" t="s">
        <v>11311</v>
      </c>
      <c r="IWH1" s="1" t="s">
        <v>11312</v>
      </c>
      <c r="IWI1" s="1" t="s">
        <v>11313</v>
      </c>
      <c r="IWJ1" s="1" t="s">
        <v>11314</v>
      </c>
      <c r="IWK1" s="1" t="s">
        <v>11315</v>
      </c>
      <c r="IWL1" s="1" t="s">
        <v>11316</v>
      </c>
      <c r="IWM1" s="1" t="s">
        <v>11317</v>
      </c>
      <c r="IWN1" s="1" t="s">
        <v>11318</v>
      </c>
      <c r="IWO1" s="1" t="s">
        <v>11319</v>
      </c>
      <c r="IWP1" s="1" t="s">
        <v>11320</v>
      </c>
      <c r="IWQ1" s="1" t="s">
        <v>11321</v>
      </c>
      <c r="IWR1" s="1" t="s">
        <v>11322</v>
      </c>
      <c r="IWS1" s="1" t="s">
        <v>11323</v>
      </c>
      <c r="IWT1" s="1" t="s">
        <v>11324</v>
      </c>
      <c r="IWU1" s="1" t="s">
        <v>11325</v>
      </c>
      <c r="IWV1" s="1" t="s">
        <v>11326</v>
      </c>
      <c r="IWW1" s="1" t="s">
        <v>11327</v>
      </c>
      <c r="IWX1" s="1" t="s">
        <v>11328</v>
      </c>
      <c r="IWY1" s="1" t="s">
        <v>11329</v>
      </c>
      <c r="IWZ1" s="1" t="s">
        <v>11330</v>
      </c>
      <c r="IXA1" s="1" t="s">
        <v>11331</v>
      </c>
      <c r="IXB1" s="1" t="s">
        <v>11332</v>
      </c>
      <c r="IXC1" s="1" t="s">
        <v>11333</v>
      </c>
      <c r="IXD1" s="1" t="s">
        <v>11334</v>
      </c>
      <c r="IXE1" s="1" t="s">
        <v>11335</v>
      </c>
      <c r="IXF1" s="1" t="s">
        <v>11336</v>
      </c>
      <c r="IXG1" s="1" t="s">
        <v>11337</v>
      </c>
      <c r="IXH1" s="1" t="s">
        <v>11338</v>
      </c>
      <c r="IXI1" s="1" t="s">
        <v>11339</v>
      </c>
      <c r="IXJ1" s="1" t="s">
        <v>11340</v>
      </c>
      <c r="IXK1" s="1" t="s">
        <v>11341</v>
      </c>
      <c r="IXL1" s="1" t="s">
        <v>11342</v>
      </c>
      <c r="IXM1" s="1" t="s">
        <v>11343</v>
      </c>
      <c r="IXN1" s="1" t="s">
        <v>11344</v>
      </c>
      <c r="IXO1" s="1" t="s">
        <v>11345</v>
      </c>
      <c r="IXP1" s="1" t="s">
        <v>11346</v>
      </c>
      <c r="IXQ1" s="1" t="s">
        <v>11347</v>
      </c>
      <c r="IXR1" s="1" t="s">
        <v>11348</v>
      </c>
      <c r="IXS1" s="1" t="s">
        <v>11349</v>
      </c>
      <c r="IXT1" s="1" t="s">
        <v>11350</v>
      </c>
      <c r="IXU1" s="1" t="s">
        <v>11351</v>
      </c>
      <c r="IXV1" s="1" t="s">
        <v>11352</v>
      </c>
      <c r="IXW1" s="1" t="s">
        <v>11353</v>
      </c>
      <c r="IXX1" s="1" t="s">
        <v>11354</v>
      </c>
      <c r="IXY1" s="1" t="s">
        <v>11355</v>
      </c>
      <c r="IXZ1" s="1" t="s">
        <v>11356</v>
      </c>
      <c r="IYA1" s="1" t="s">
        <v>11357</v>
      </c>
      <c r="IYB1" s="1" t="s">
        <v>11358</v>
      </c>
      <c r="IYC1" s="1" t="s">
        <v>11359</v>
      </c>
      <c r="IYD1" s="1" t="s">
        <v>11360</v>
      </c>
      <c r="IYE1" s="1" t="s">
        <v>11361</v>
      </c>
      <c r="IYF1" s="1" t="s">
        <v>11362</v>
      </c>
      <c r="IYG1" s="1" t="s">
        <v>11363</v>
      </c>
      <c r="IYH1" s="1" t="s">
        <v>11364</v>
      </c>
      <c r="IYI1" s="1" t="s">
        <v>11365</v>
      </c>
      <c r="IYJ1" s="1" t="s">
        <v>11366</v>
      </c>
      <c r="IYK1" s="1" t="s">
        <v>11367</v>
      </c>
      <c r="IYL1" s="1" t="s">
        <v>11368</v>
      </c>
      <c r="IYM1" s="1" t="s">
        <v>11369</v>
      </c>
      <c r="IYN1" s="1" t="s">
        <v>11370</v>
      </c>
      <c r="IYO1" s="1" t="s">
        <v>11371</v>
      </c>
      <c r="IYP1" s="1" t="s">
        <v>11372</v>
      </c>
      <c r="IYQ1" s="1" t="s">
        <v>11373</v>
      </c>
      <c r="IYR1" s="1" t="s">
        <v>11374</v>
      </c>
      <c r="IYS1" s="1" t="s">
        <v>11375</v>
      </c>
      <c r="IYT1" s="1" t="s">
        <v>11376</v>
      </c>
      <c r="IYU1" s="1" t="s">
        <v>11377</v>
      </c>
      <c r="IYV1" s="1" t="s">
        <v>11378</v>
      </c>
      <c r="IYW1" s="1" t="s">
        <v>11379</v>
      </c>
      <c r="IYX1" s="1" t="s">
        <v>11380</v>
      </c>
      <c r="IYY1" s="1" t="s">
        <v>11381</v>
      </c>
      <c r="IYZ1" s="1" t="s">
        <v>11382</v>
      </c>
      <c r="IZA1" s="1" t="s">
        <v>11383</v>
      </c>
      <c r="IZB1" s="1" t="s">
        <v>11384</v>
      </c>
      <c r="IZC1" s="1" t="s">
        <v>11385</v>
      </c>
      <c r="IZD1" s="1" t="s">
        <v>11386</v>
      </c>
      <c r="IZE1" s="1" t="s">
        <v>11387</v>
      </c>
      <c r="IZF1" s="1" t="s">
        <v>11388</v>
      </c>
      <c r="IZG1" s="1" t="s">
        <v>11389</v>
      </c>
      <c r="IZH1" s="1" t="s">
        <v>11390</v>
      </c>
      <c r="IZI1" s="1" t="s">
        <v>11391</v>
      </c>
      <c r="IZJ1" s="1" t="s">
        <v>11392</v>
      </c>
      <c r="IZK1" s="1" t="s">
        <v>11393</v>
      </c>
      <c r="IZL1" s="1" t="s">
        <v>11394</v>
      </c>
      <c r="IZM1" s="1" t="s">
        <v>11395</v>
      </c>
      <c r="IZN1" s="1" t="s">
        <v>11396</v>
      </c>
      <c r="IZO1" s="1" t="s">
        <v>11397</v>
      </c>
      <c r="IZP1" s="1" t="s">
        <v>11398</v>
      </c>
      <c r="IZQ1" s="1" t="s">
        <v>11399</v>
      </c>
      <c r="IZR1" s="1" t="s">
        <v>11400</v>
      </c>
      <c r="IZS1" s="1" t="s">
        <v>11401</v>
      </c>
      <c r="IZT1" s="1" t="s">
        <v>11402</v>
      </c>
      <c r="IZU1" s="1" t="s">
        <v>11403</v>
      </c>
      <c r="IZV1" s="1" t="s">
        <v>11404</v>
      </c>
      <c r="IZW1" s="1" t="s">
        <v>11405</v>
      </c>
      <c r="IZX1" s="1" t="s">
        <v>11406</v>
      </c>
      <c r="IZY1" s="1" t="s">
        <v>11407</v>
      </c>
      <c r="IZZ1" s="1" t="s">
        <v>11408</v>
      </c>
      <c r="JAA1" s="1" t="s">
        <v>11409</v>
      </c>
      <c r="JAB1" s="1" t="s">
        <v>11410</v>
      </c>
      <c r="JAC1" s="1" t="s">
        <v>11411</v>
      </c>
      <c r="JAD1" s="1" t="s">
        <v>11412</v>
      </c>
      <c r="JAE1" s="1" t="s">
        <v>11413</v>
      </c>
      <c r="JAF1" s="1" t="s">
        <v>11414</v>
      </c>
      <c r="JAG1" s="1" t="s">
        <v>11415</v>
      </c>
      <c r="JAH1" s="1" t="s">
        <v>11416</v>
      </c>
      <c r="JAI1" s="1" t="s">
        <v>11417</v>
      </c>
      <c r="JAJ1" s="1" t="s">
        <v>11418</v>
      </c>
      <c r="JAK1" s="1" t="s">
        <v>11419</v>
      </c>
      <c r="JAL1" s="1" t="s">
        <v>11420</v>
      </c>
      <c r="JAM1" s="1" t="s">
        <v>11421</v>
      </c>
      <c r="JAN1" s="1" t="s">
        <v>11422</v>
      </c>
      <c r="JAO1" s="1" t="s">
        <v>11423</v>
      </c>
      <c r="JAP1" s="1" t="s">
        <v>11424</v>
      </c>
      <c r="JAQ1" s="1" t="s">
        <v>11425</v>
      </c>
      <c r="JAR1" s="1" t="s">
        <v>11426</v>
      </c>
      <c r="JAS1" s="1" t="s">
        <v>11427</v>
      </c>
      <c r="JAT1" s="1" t="s">
        <v>11428</v>
      </c>
      <c r="JAU1" s="1" t="s">
        <v>11429</v>
      </c>
      <c r="JAV1" s="1" t="s">
        <v>11430</v>
      </c>
      <c r="JAW1" s="1" t="s">
        <v>11431</v>
      </c>
      <c r="JAX1" s="1" t="s">
        <v>11432</v>
      </c>
      <c r="JAY1" s="1" t="s">
        <v>11433</v>
      </c>
      <c r="JAZ1" s="1" t="s">
        <v>11434</v>
      </c>
      <c r="JBA1" s="1" t="s">
        <v>11435</v>
      </c>
      <c r="JBB1" s="1" t="s">
        <v>11436</v>
      </c>
      <c r="JBC1" s="1" t="s">
        <v>11437</v>
      </c>
      <c r="JBD1" s="1" t="s">
        <v>11438</v>
      </c>
      <c r="JBE1" s="1" t="s">
        <v>11439</v>
      </c>
      <c r="JBF1" s="1" t="s">
        <v>11440</v>
      </c>
      <c r="JBG1" s="1" t="s">
        <v>11441</v>
      </c>
      <c r="JBH1" s="1" t="s">
        <v>11442</v>
      </c>
      <c r="JBI1" s="1" t="s">
        <v>11443</v>
      </c>
      <c r="JBJ1" s="1" t="s">
        <v>11444</v>
      </c>
      <c r="JBK1" s="1" t="s">
        <v>11445</v>
      </c>
      <c r="JBL1" s="1" t="s">
        <v>11446</v>
      </c>
      <c r="JBM1" s="1" t="s">
        <v>11447</v>
      </c>
      <c r="JBN1" s="1" t="s">
        <v>11448</v>
      </c>
      <c r="JBO1" s="1" t="s">
        <v>11449</v>
      </c>
      <c r="JBP1" s="1" t="s">
        <v>11450</v>
      </c>
      <c r="JBQ1" s="1" t="s">
        <v>11451</v>
      </c>
      <c r="JBR1" s="1" t="s">
        <v>11452</v>
      </c>
      <c r="JBS1" s="1" t="s">
        <v>11453</v>
      </c>
      <c r="JBT1" s="1" t="s">
        <v>11454</v>
      </c>
      <c r="JBU1" s="1" t="s">
        <v>11455</v>
      </c>
      <c r="JBV1" s="1" t="s">
        <v>11456</v>
      </c>
      <c r="JBW1" s="1" t="s">
        <v>11457</v>
      </c>
      <c r="JBX1" s="1" t="s">
        <v>11458</v>
      </c>
      <c r="JBY1" s="1" t="s">
        <v>11459</v>
      </c>
      <c r="JBZ1" s="1" t="s">
        <v>11460</v>
      </c>
      <c r="JCA1" s="1" t="s">
        <v>11461</v>
      </c>
      <c r="JCB1" s="1" t="s">
        <v>11462</v>
      </c>
      <c r="JCC1" s="1" t="s">
        <v>11463</v>
      </c>
      <c r="JCD1" s="1" t="s">
        <v>11464</v>
      </c>
      <c r="JCE1" s="1" t="s">
        <v>11465</v>
      </c>
      <c r="JCF1" s="1" t="s">
        <v>11466</v>
      </c>
      <c r="JCG1" s="1" t="s">
        <v>11467</v>
      </c>
      <c r="JCH1" s="1" t="s">
        <v>11468</v>
      </c>
      <c r="JCI1" s="1" t="s">
        <v>11469</v>
      </c>
      <c r="JCJ1" s="1" t="s">
        <v>11470</v>
      </c>
      <c r="JCK1" s="1" t="s">
        <v>11471</v>
      </c>
      <c r="JCL1" s="1" t="s">
        <v>11472</v>
      </c>
      <c r="JCM1" s="1" t="s">
        <v>11473</v>
      </c>
      <c r="JCN1" s="1" t="s">
        <v>11474</v>
      </c>
      <c r="JCO1" s="1" t="s">
        <v>11475</v>
      </c>
      <c r="JCP1" s="1" t="s">
        <v>11476</v>
      </c>
      <c r="JCQ1" s="1" t="s">
        <v>11477</v>
      </c>
      <c r="JCR1" s="1" t="s">
        <v>11478</v>
      </c>
      <c r="JCS1" s="1" t="s">
        <v>11479</v>
      </c>
      <c r="JCT1" s="1" t="s">
        <v>11480</v>
      </c>
      <c r="JCU1" s="1" t="s">
        <v>11481</v>
      </c>
      <c r="JCV1" s="1" t="s">
        <v>11482</v>
      </c>
      <c r="JCW1" s="1" t="s">
        <v>11483</v>
      </c>
      <c r="JCX1" s="1" t="s">
        <v>11484</v>
      </c>
      <c r="JCY1" s="1" t="s">
        <v>11485</v>
      </c>
      <c r="JCZ1" s="1" t="s">
        <v>11486</v>
      </c>
      <c r="JDA1" s="1" t="s">
        <v>11487</v>
      </c>
      <c r="JDB1" s="1" t="s">
        <v>11488</v>
      </c>
      <c r="JDC1" s="1" t="s">
        <v>11489</v>
      </c>
      <c r="JDD1" s="1" t="s">
        <v>11490</v>
      </c>
      <c r="JDE1" s="1" t="s">
        <v>11491</v>
      </c>
      <c r="JDF1" s="1" t="s">
        <v>11492</v>
      </c>
      <c r="JDG1" s="1" t="s">
        <v>11493</v>
      </c>
      <c r="JDH1" s="1" t="s">
        <v>11494</v>
      </c>
      <c r="JDI1" s="1" t="s">
        <v>11495</v>
      </c>
      <c r="JDJ1" s="1" t="s">
        <v>11496</v>
      </c>
      <c r="JDK1" s="1" t="s">
        <v>11497</v>
      </c>
      <c r="JDL1" s="1" t="s">
        <v>11498</v>
      </c>
      <c r="JDM1" s="1" t="s">
        <v>11499</v>
      </c>
      <c r="JDN1" s="1" t="s">
        <v>11500</v>
      </c>
      <c r="JDO1" s="1" t="s">
        <v>11501</v>
      </c>
      <c r="JDP1" s="1" t="s">
        <v>11502</v>
      </c>
      <c r="JDQ1" s="1" t="s">
        <v>11503</v>
      </c>
      <c r="JDR1" s="1" t="s">
        <v>11504</v>
      </c>
      <c r="JDS1" s="1" t="s">
        <v>11505</v>
      </c>
      <c r="JDT1" s="1" t="s">
        <v>11506</v>
      </c>
      <c r="JDU1" s="1" t="s">
        <v>11507</v>
      </c>
      <c r="JDV1" s="1" t="s">
        <v>11508</v>
      </c>
      <c r="JDW1" s="1" t="s">
        <v>11509</v>
      </c>
      <c r="JDX1" s="1" t="s">
        <v>11510</v>
      </c>
      <c r="JDY1" s="1" t="s">
        <v>11511</v>
      </c>
      <c r="JDZ1" s="1" t="s">
        <v>11512</v>
      </c>
      <c r="JEA1" s="1" t="s">
        <v>11513</v>
      </c>
      <c r="JEB1" s="1" t="s">
        <v>11514</v>
      </c>
      <c r="JEC1" s="1" t="s">
        <v>11515</v>
      </c>
      <c r="JED1" s="1" t="s">
        <v>11516</v>
      </c>
      <c r="JEE1" s="1" t="s">
        <v>11517</v>
      </c>
      <c r="JEF1" s="1" t="s">
        <v>11518</v>
      </c>
      <c r="JEG1" s="1" t="s">
        <v>11519</v>
      </c>
      <c r="JEH1" s="1" t="s">
        <v>11520</v>
      </c>
      <c r="JEI1" s="1" t="s">
        <v>11521</v>
      </c>
      <c r="JEJ1" s="1" t="s">
        <v>11522</v>
      </c>
      <c r="JEK1" s="1" t="s">
        <v>11523</v>
      </c>
      <c r="JEL1" s="1" t="s">
        <v>11524</v>
      </c>
      <c r="JEM1" s="1" t="s">
        <v>11525</v>
      </c>
      <c r="JEN1" s="1" t="s">
        <v>11526</v>
      </c>
      <c r="JEO1" s="1" t="s">
        <v>11527</v>
      </c>
      <c r="JEP1" s="1" t="s">
        <v>11528</v>
      </c>
      <c r="JEQ1" s="1" t="s">
        <v>11529</v>
      </c>
      <c r="JER1" s="1" t="s">
        <v>11530</v>
      </c>
      <c r="JES1" s="1" t="s">
        <v>11531</v>
      </c>
      <c r="JET1" s="1" t="s">
        <v>11532</v>
      </c>
      <c r="JEU1" s="1" t="s">
        <v>11533</v>
      </c>
      <c r="JEV1" s="1" t="s">
        <v>11534</v>
      </c>
      <c r="JEW1" s="1" t="s">
        <v>11535</v>
      </c>
      <c r="JEX1" s="1" t="s">
        <v>11536</v>
      </c>
      <c r="JEY1" s="1" t="s">
        <v>11537</v>
      </c>
      <c r="JEZ1" s="1" t="s">
        <v>11538</v>
      </c>
      <c r="JFA1" s="1" t="s">
        <v>11539</v>
      </c>
      <c r="JFB1" s="1" t="s">
        <v>11540</v>
      </c>
      <c r="JFC1" s="1" t="s">
        <v>11541</v>
      </c>
      <c r="JFD1" s="1" t="s">
        <v>11542</v>
      </c>
      <c r="JFE1" s="1" t="s">
        <v>11543</v>
      </c>
      <c r="JFF1" s="1" t="s">
        <v>11544</v>
      </c>
      <c r="JFG1" s="1" t="s">
        <v>11545</v>
      </c>
      <c r="JFH1" s="1" t="s">
        <v>11546</v>
      </c>
      <c r="JFI1" s="1" t="s">
        <v>11547</v>
      </c>
      <c r="JFJ1" s="1" t="s">
        <v>11548</v>
      </c>
      <c r="JFK1" s="1" t="s">
        <v>11549</v>
      </c>
      <c r="JFL1" s="1" t="s">
        <v>11550</v>
      </c>
      <c r="JFM1" s="1" t="s">
        <v>11551</v>
      </c>
      <c r="JFN1" s="1" t="s">
        <v>11552</v>
      </c>
      <c r="JFO1" s="1" t="s">
        <v>11553</v>
      </c>
      <c r="JFP1" s="1" t="s">
        <v>11554</v>
      </c>
      <c r="JFQ1" s="1" t="s">
        <v>11555</v>
      </c>
      <c r="JFR1" s="1" t="s">
        <v>11556</v>
      </c>
      <c r="JFS1" s="1" t="s">
        <v>11557</v>
      </c>
      <c r="JFT1" s="1" t="s">
        <v>11558</v>
      </c>
      <c r="JFU1" s="1" t="s">
        <v>11559</v>
      </c>
      <c r="JFV1" s="1" t="s">
        <v>11560</v>
      </c>
      <c r="JFW1" s="1" t="s">
        <v>11561</v>
      </c>
      <c r="JFX1" s="1" t="s">
        <v>11562</v>
      </c>
      <c r="JFY1" s="1" t="s">
        <v>11563</v>
      </c>
      <c r="JFZ1" s="1" t="s">
        <v>11564</v>
      </c>
      <c r="JGA1" s="1" t="s">
        <v>11565</v>
      </c>
      <c r="JGB1" s="1" t="s">
        <v>11566</v>
      </c>
      <c r="JGC1" s="1" t="s">
        <v>11567</v>
      </c>
      <c r="JGD1" s="1" t="s">
        <v>11568</v>
      </c>
      <c r="JGE1" s="1" t="s">
        <v>11569</v>
      </c>
      <c r="JGF1" s="1" t="s">
        <v>11570</v>
      </c>
      <c r="JGG1" s="1" t="s">
        <v>11571</v>
      </c>
      <c r="JGH1" s="1" t="s">
        <v>11572</v>
      </c>
      <c r="JGI1" s="1" t="s">
        <v>11573</v>
      </c>
      <c r="JGJ1" s="1" t="s">
        <v>11574</v>
      </c>
      <c r="JGK1" s="1" t="s">
        <v>11575</v>
      </c>
      <c r="JGL1" s="1" t="s">
        <v>11576</v>
      </c>
      <c r="JGM1" s="1" t="s">
        <v>11577</v>
      </c>
      <c r="JGN1" s="1" t="s">
        <v>11578</v>
      </c>
      <c r="JGO1" s="1" t="s">
        <v>11579</v>
      </c>
      <c r="JGP1" s="1" t="s">
        <v>11580</v>
      </c>
      <c r="JGQ1" s="1" t="s">
        <v>11581</v>
      </c>
      <c r="JGR1" s="1" t="s">
        <v>11582</v>
      </c>
      <c r="JGS1" s="1" t="s">
        <v>11583</v>
      </c>
      <c r="JGT1" s="1" t="s">
        <v>11584</v>
      </c>
      <c r="JGU1" s="1" t="s">
        <v>11585</v>
      </c>
      <c r="JGV1" s="1" t="s">
        <v>11586</v>
      </c>
      <c r="JGW1" s="1" t="s">
        <v>11587</v>
      </c>
      <c r="JGX1" s="1" t="s">
        <v>11588</v>
      </c>
      <c r="JGY1" s="1" t="s">
        <v>11589</v>
      </c>
      <c r="JGZ1" s="1" t="s">
        <v>11590</v>
      </c>
      <c r="JHA1" s="1" t="s">
        <v>11591</v>
      </c>
      <c r="JHB1" s="1" t="s">
        <v>11592</v>
      </c>
      <c r="JHC1" s="1" t="s">
        <v>11593</v>
      </c>
      <c r="JHD1" s="1" t="s">
        <v>11594</v>
      </c>
      <c r="JHE1" s="1" t="s">
        <v>11595</v>
      </c>
      <c r="JHF1" s="1" t="s">
        <v>11596</v>
      </c>
      <c r="JHG1" s="1" t="s">
        <v>11597</v>
      </c>
      <c r="JHH1" s="1" t="s">
        <v>11598</v>
      </c>
      <c r="JHI1" s="1" t="s">
        <v>11599</v>
      </c>
      <c r="JHJ1" s="1" t="s">
        <v>11600</v>
      </c>
      <c r="JHK1" s="1" t="s">
        <v>11601</v>
      </c>
      <c r="JHL1" s="1" t="s">
        <v>11602</v>
      </c>
      <c r="JHM1" s="1" t="s">
        <v>11603</v>
      </c>
      <c r="JHN1" s="1" t="s">
        <v>11604</v>
      </c>
      <c r="JHO1" s="1" t="s">
        <v>11605</v>
      </c>
      <c r="JHP1" s="1" t="s">
        <v>11606</v>
      </c>
      <c r="JHQ1" s="1" t="s">
        <v>11607</v>
      </c>
      <c r="JHR1" s="1" t="s">
        <v>11608</v>
      </c>
      <c r="JHS1" s="1" t="s">
        <v>11609</v>
      </c>
      <c r="JHT1" s="1" t="s">
        <v>11610</v>
      </c>
      <c r="JHU1" s="1" t="s">
        <v>11611</v>
      </c>
      <c r="JHV1" s="1" t="s">
        <v>11612</v>
      </c>
      <c r="JHW1" s="1" t="s">
        <v>11613</v>
      </c>
      <c r="JHX1" s="1" t="s">
        <v>11614</v>
      </c>
      <c r="JHY1" s="1" t="s">
        <v>11615</v>
      </c>
      <c r="JHZ1" s="1" t="s">
        <v>11616</v>
      </c>
      <c r="JIA1" s="1" t="s">
        <v>11617</v>
      </c>
      <c r="JIB1" s="1" t="s">
        <v>11618</v>
      </c>
      <c r="JIC1" s="1" t="s">
        <v>11619</v>
      </c>
      <c r="JID1" s="1" t="s">
        <v>11620</v>
      </c>
      <c r="JIE1" s="1" t="s">
        <v>11621</v>
      </c>
      <c r="JIF1" s="1" t="s">
        <v>11622</v>
      </c>
      <c r="JIG1" s="1" t="s">
        <v>11623</v>
      </c>
      <c r="JIH1" s="1" t="s">
        <v>11624</v>
      </c>
      <c r="JII1" s="1" t="s">
        <v>11625</v>
      </c>
      <c r="JIJ1" s="1" t="s">
        <v>11626</v>
      </c>
      <c r="JIK1" s="1" t="s">
        <v>11627</v>
      </c>
      <c r="JIL1" s="1" t="s">
        <v>11628</v>
      </c>
      <c r="JIM1" s="1" t="s">
        <v>11629</v>
      </c>
      <c r="JIN1" s="1" t="s">
        <v>11630</v>
      </c>
      <c r="JIO1" s="1" t="s">
        <v>11631</v>
      </c>
      <c r="JIP1" s="1" t="s">
        <v>11632</v>
      </c>
      <c r="JIQ1" s="1" t="s">
        <v>11633</v>
      </c>
      <c r="JIR1" s="1" t="s">
        <v>11634</v>
      </c>
      <c r="JIS1" s="1" t="s">
        <v>11635</v>
      </c>
      <c r="JIT1" s="1" t="s">
        <v>11636</v>
      </c>
      <c r="JIU1" s="1" t="s">
        <v>11637</v>
      </c>
      <c r="JIV1" s="1" t="s">
        <v>11638</v>
      </c>
      <c r="JIW1" s="1" t="s">
        <v>11639</v>
      </c>
      <c r="JIX1" s="1" t="s">
        <v>11640</v>
      </c>
      <c r="JIY1" s="1" t="s">
        <v>11641</v>
      </c>
      <c r="JIZ1" s="1" t="s">
        <v>11642</v>
      </c>
      <c r="JJA1" s="1" t="s">
        <v>11643</v>
      </c>
      <c r="JJB1" s="1" t="s">
        <v>11644</v>
      </c>
      <c r="JJC1" s="1" t="s">
        <v>11645</v>
      </c>
      <c r="JJD1" s="1" t="s">
        <v>11646</v>
      </c>
      <c r="JJE1" s="1" t="s">
        <v>11647</v>
      </c>
      <c r="JJF1" s="1" t="s">
        <v>11648</v>
      </c>
      <c r="JJG1" s="1" t="s">
        <v>11649</v>
      </c>
      <c r="JJH1" s="1" t="s">
        <v>11650</v>
      </c>
      <c r="JJI1" s="1" t="s">
        <v>11651</v>
      </c>
      <c r="JJJ1" s="1" t="s">
        <v>11652</v>
      </c>
      <c r="JJK1" s="1" t="s">
        <v>11653</v>
      </c>
      <c r="JJL1" s="1" t="s">
        <v>11654</v>
      </c>
      <c r="JJM1" s="1" t="s">
        <v>11655</v>
      </c>
      <c r="JJN1" s="1" t="s">
        <v>11656</v>
      </c>
      <c r="JJO1" s="1" t="s">
        <v>11657</v>
      </c>
      <c r="JJP1" s="1" t="s">
        <v>11658</v>
      </c>
      <c r="JJQ1" s="1" t="s">
        <v>11659</v>
      </c>
      <c r="JJR1" s="1" t="s">
        <v>11660</v>
      </c>
      <c r="JJS1" s="1" t="s">
        <v>11661</v>
      </c>
      <c r="JJT1" s="1" t="s">
        <v>11662</v>
      </c>
      <c r="JJU1" s="1" t="s">
        <v>11663</v>
      </c>
      <c r="JJV1" s="1" t="s">
        <v>11664</v>
      </c>
      <c r="JJW1" s="1" t="s">
        <v>11665</v>
      </c>
      <c r="JJX1" s="1" t="s">
        <v>11666</v>
      </c>
      <c r="JJY1" s="1" t="s">
        <v>11667</v>
      </c>
      <c r="JJZ1" s="1" t="s">
        <v>11668</v>
      </c>
      <c r="JKA1" s="1" t="s">
        <v>11669</v>
      </c>
      <c r="JKB1" s="1" t="s">
        <v>11670</v>
      </c>
      <c r="JKC1" s="1" t="s">
        <v>11671</v>
      </c>
      <c r="JKD1" s="1" t="s">
        <v>11672</v>
      </c>
      <c r="JKE1" s="1" t="s">
        <v>11673</v>
      </c>
      <c r="JKF1" s="1" t="s">
        <v>11674</v>
      </c>
      <c r="JKG1" s="1" t="s">
        <v>11675</v>
      </c>
      <c r="JKH1" s="1" t="s">
        <v>11676</v>
      </c>
      <c r="JKI1" s="1" t="s">
        <v>11677</v>
      </c>
      <c r="JKJ1" s="1" t="s">
        <v>11678</v>
      </c>
      <c r="JKK1" s="1" t="s">
        <v>11679</v>
      </c>
      <c r="JKL1" s="1" t="s">
        <v>11680</v>
      </c>
      <c r="JKM1" s="1" t="s">
        <v>11681</v>
      </c>
      <c r="JKN1" s="1" t="s">
        <v>11682</v>
      </c>
      <c r="JKO1" s="1" t="s">
        <v>11683</v>
      </c>
      <c r="JKP1" s="1" t="s">
        <v>11684</v>
      </c>
      <c r="JKQ1" s="1" t="s">
        <v>11685</v>
      </c>
      <c r="JKR1" s="1" t="s">
        <v>11686</v>
      </c>
      <c r="JKS1" s="1" t="s">
        <v>11687</v>
      </c>
      <c r="JKT1" s="1" t="s">
        <v>11688</v>
      </c>
      <c r="JKU1" s="1" t="s">
        <v>11689</v>
      </c>
      <c r="JKV1" s="1" t="s">
        <v>11690</v>
      </c>
      <c r="JKW1" s="1" t="s">
        <v>11691</v>
      </c>
      <c r="JKX1" s="1" t="s">
        <v>11692</v>
      </c>
      <c r="JKY1" s="1" t="s">
        <v>11693</v>
      </c>
      <c r="JKZ1" s="1" t="s">
        <v>11694</v>
      </c>
      <c r="JLA1" s="1" t="s">
        <v>11695</v>
      </c>
      <c r="JLB1" s="1" t="s">
        <v>11696</v>
      </c>
      <c r="JLC1" s="1" t="s">
        <v>11697</v>
      </c>
      <c r="JLD1" s="1" t="s">
        <v>11698</v>
      </c>
      <c r="JLE1" s="1" t="s">
        <v>11699</v>
      </c>
      <c r="JLF1" s="1" t="s">
        <v>11700</v>
      </c>
      <c r="JLG1" s="1" t="s">
        <v>11701</v>
      </c>
      <c r="JLH1" s="1" t="s">
        <v>11702</v>
      </c>
      <c r="JLI1" s="1" t="s">
        <v>11703</v>
      </c>
      <c r="JLJ1" s="1" t="s">
        <v>11704</v>
      </c>
      <c r="JLK1" s="1" t="s">
        <v>11705</v>
      </c>
      <c r="JLL1" s="1" t="s">
        <v>11706</v>
      </c>
      <c r="JLM1" s="1" t="s">
        <v>11707</v>
      </c>
      <c r="JLN1" s="1" t="s">
        <v>11708</v>
      </c>
      <c r="JLO1" s="1" t="s">
        <v>11709</v>
      </c>
      <c r="JLP1" s="1" t="s">
        <v>11710</v>
      </c>
      <c r="JLQ1" s="1" t="s">
        <v>11711</v>
      </c>
      <c r="JLR1" s="1" t="s">
        <v>11712</v>
      </c>
      <c r="JLS1" s="1" t="s">
        <v>11713</v>
      </c>
      <c r="JLT1" s="1" t="s">
        <v>11714</v>
      </c>
      <c r="JLU1" s="1" t="s">
        <v>11715</v>
      </c>
      <c r="JLV1" s="1" t="s">
        <v>11716</v>
      </c>
      <c r="JLW1" s="1" t="s">
        <v>11717</v>
      </c>
      <c r="JLX1" s="1" t="s">
        <v>11718</v>
      </c>
      <c r="JLY1" s="1" t="s">
        <v>11719</v>
      </c>
      <c r="JLZ1" s="1" t="s">
        <v>11720</v>
      </c>
      <c r="JMA1" s="1" t="s">
        <v>11721</v>
      </c>
      <c r="JMB1" s="1" t="s">
        <v>11722</v>
      </c>
      <c r="JMC1" s="1" t="s">
        <v>11723</v>
      </c>
      <c r="JMD1" s="1" t="s">
        <v>11724</v>
      </c>
      <c r="JME1" s="1" t="s">
        <v>11725</v>
      </c>
      <c r="JMF1" s="1" t="s">
        <v>11726</v>
      </c>
      <c r="JMG1" s="1" t="s">
        <v>11727</v>
      </c>
      <c r="JMH1" s="1" t="s">
        <v>11728</v>
      </c>
      <c r="JMI1" s="1" t="s">
        <v>11729</v>
      </c>
      <c r="JMJ1" s="1" t="s">
        <v>11730</v>
      </c>
      <c r="JMK1" s="1" t="s">
        <v>11731</v>
      </c>
      <c r="JML1" s="1" t="s">
        <v>11732</v>
      </c>
      <c r="JMM1" s="1" t="s">
        <v>11733</v>
      </c>
      <c r="JMN1" s="1" t="s">
        <v>11734</v>
      </c>
      <c r="JMO1" s="1" t="s">
        <v>11735</v>
      </c>
      <c r="JMP1" s="1" t="s">
        <v>11736</v>
      </c>
      <c r="JMQ1" s="1" t="s">
        <v>11737</v>
      </c>
      <c r="JMR1" s="1" t="s">
        <v>11738</v>
      </c>
      <c r="JMS1" s="1" t="s">
        <v>11739</v>
      </c>
      <c r="JMT1" s="1" t="s">
        <v>11740</v>
      </c>
      <c r="JMU1" s="1" t="s">
        <v>11741</v>
      </c>
      <c r="JMV1" s="1" t="s">
        <v>11742</v>
      </c>
      <c r="JMW1" s="1" t="s">
        <v>11743</v>
      </c>
      <c r="JMX1" s="1" t="s">
        <v>11744</v>
      </c>
      <c r="JMY1" s="1" t="s">
        <v>11745</v>
      </c>
      <c r="JMZ1" s="1" t="s">
        <v>11746</v>
      </c>
      <c r="JNA1" s="1" t="s">
        <v>11747</v>
      </c>
      <c r="JNB1" s="1" t="s">
        <v>11748</v>
      </c>
      <c r="JNC1" s="1" t="s">
        <v>11749</v>
      </c>
      <c r="JND1" s="1" t="s">
        <v>11750</v>
      </c>
      <c r="JNE1" s="1" t="s">
        <v>11751</v>
      </c>
      <c r="JNF1" s="1" t="s">
        <v>11752</v>
      </c>
      <c r="JNG1" s="1" t="s">
        <v>11753</v>
      </c>
      <c r="JNH1" s="1" t="s">
        <v>11754</v>
      </c>
      <c r="JNI1" s="1" t="s">
        <v>11755</v>
      </c>
      <c r="JNJ1" s="1" t="s">
        <v>11756</v>
      </c>
      <c r="JNK1" s="1" t="s">
        <v>11757</v>
      </c>
      <c r="JNL1" s="1" t="s">
        <v>11758</v>
      </c>
      <c r="JNM1" s="1" t="s">
        <v>11759</v>
      </c>
      <c r="JNN1" s="1" t="s">
        <v>11760</v>
      </c>
      <c r="JNO1" s="1" t="s">
        <v>11761</v>
      </c>
      <c r="JNP1" s="1" t="s">
        <v>11762</v>
      </c>
      <c r="JNQ1" s="1" t="s">
        <v>11763</v>
      </c>
      <c r="JNR1" s="1" t="s">
        <v>11764</v>
      </c>
      <c r="JNS1" s="1" t="s">
        <v>11765</v>
      </c>
      <c r="JNT1" s="1" t="s">
        <v>11766</v>
      </c>
      <c r="JNU1" s="1" t="s">
        <v>11767</v>
      </c>
      <c r="JNV1" s="1" t="s">
        <v>11768</v>
      </c>
      <c r="JNW1" s="1" t="s">
        <v>11769</v>
      </c>
      <c r="JNX1" s="1" t="s">
        <v>11770</v>
      </c>
      <c r="JNY1" s="1" t="s">
        <v>11771</v>
      </c>
      <c r="JNZ1" s="1" t="s">
        <v>11772</v>
      </c>
      <c r="JOA1" s="1" t="s">
        <v>11773</v>
      </c>
      <c r="JOB1" s="1" t="s">
        <v>11774</v>
      </c>
      <c r="JOC1" s="1" t="s">
        <v>11775</v>
      </c>
      <c r="JOD1" s="1" t="s">
        <v>11776</v>
      </c>
      <c r="JOE1" s="1" t="s">
        <v>11777</v>
      </c>
      <c r="JOF1" s="1" t="s">
        <v>11778</v>
      </c>
      <c r="JOG1" s="1" t="s">
        <v>11779</v>
      </c>
      <c r="JOH1" s="1" t="s">
        <v>11780</v>
      </c>
      <c r="JOI1" s="1" t="s">
        <v>11781</v>
      </c>
      <c r="JOJ1" s="1" t="s">
        <v>11782</v>
      </c>
      <c r="JOK1" s="1" t="s">
        <v>11783</v>
      </c>
      <c r="JOL1" s="1" t="s">
        <v>11784</v>
      </c>
      <c r="JOM1" s="1" t="s">
        <v>11785</v>
      </c>
      <c r="JON1" s="1" t="s">
        <v>11786</v>
      </c>
      <c r="JOO1" s="1" t="s">
        <v>11787</v>
      </c>
      <c r="JOP1" s="1" t="s">
        <v>11788</v>
      </c>
      <c r="JOQ1" s="1" t="s">
        <v>11789</v>
      </c>
      <c r="JOR1" s="1" t="s">
        <v>11790</v>
      </c>
      <c r="JOS1" s="1" t="s">
        <v>11791</v>
      </c>
      <c r="JOT1" s="1" t="s">
        <v>11792</v>
      </c>
      <c r="JOU1" s="1" t="s">
        <v>11793</v>
      </c>
      <c r="JOV1" s="1" t="s">
        <v>11794</v>
      </c>
      <c r="JOW1" s="1" t="s">
        <v>11795</v>
      </c>
      <c r="JOX1" s="1" t="s">
        <v>11796</v>
      </c>
      <c r="JOY1" s="1" t="s">
        <v>11797</v>
      </c>
      <c r="JOZ1" s="1" t="s">
        <v>11798</v>
      </c>
      <c r="JPA1" s="1" t="s">
        <v>11799</v>
      </c>
      <c r="JPB1" s="1" t="s">
        <v>11800</v>
      </c>
      <c r="JPC1" s="1" t="s">
        <v>11801</v>
      </c>
      <c r="JPD1" s="1" t="s">
        <v>11802</v>
      </c>
      <c r="JPE1" s="1" t="s">
        <v>11803</v>
      </c>
      <c r="JPF1" s="1" t="s">
        <v>11804</v>
      </c>
      <c r="JPG1" s="1" t="s">
        <v>11805</v>
      </c>
      <c r="JPH1" s="1" t="s">
        <v>11806</v>
      </c>
      <c r="JPI1" s="1" t="s">
        <v>11807</v>
      </c>
      <c r="JPJ1" s="1" t="s">
        <v>11808</v>
      </c>
      <c r="JPK1" s="1" t="s">
        <v>11809</v>
      </c>
      <c r="JPL1" s="1" t="s">
        <v>11810</v>
      </c>
      <c r="JPM1" s="1" t="s">
        <v>11811</v>
      </c>
      <c r="JPN1" s="1" t="s">
        <v>11812</v>
      </c>
      <c r="JPO1" s="1" t="s">
        <v>11813</v>
      </c>
      <c r="JPP1" s="1" t="s">
        <v>11814</v>
      </c>
      <c r="JPQ1" s="1" t="s">
        <v>11815</v>
      </c>
      <c r="JPR1" s="1" t="s">
        <v>11816</v>
      </c>
      <c r="JPS1" s="1" t="s">
        <v>11817</v>
      </c>
      <c r="JPT1" s="1" t="s">
        <v>11818</v>
      </c>
      <c r="JPU1" s="1" t="s">
        <v>11819</v>
      </c>
      <c r="JPV1" s="1" t="s">
        <v>11820</v>
      </c>
      <c r="JPW1" s="1" t="s">
        <v>11821</v>
      </c>
      <c r="JPX1" s="1" t="s">
        <v>11822</v>
      </c>
      <c r="JPY1" s="1" t="s">
        <v>11823</v>
      </c>
      <c r="JPZ1" s="1" t="s">
        <v>11824</v>
      </c>
      <c r="JQA1" s="1" t="s">
        <v>11825</v>
      </c>
      <c r="JQB1" s="1" t="s">
        <v>11826</v>
      </c>
      <c r="JQC1" s="1" t="s">
        <v>11827</v>
      </c>
      <c r="JQD1" s="1" t="s">
        <v>11828</v>
      </c>
      <c r="JQE1" s="1" t="s">
        <v>11829</v>
      </c>
      <c r="JQF1" s="1" t="s">
        <v>11830</v>
      </c>
      <c r="JQG1" s="1" t="s">
        <v>11831</v>
      </c>
      <c r="JQH1" s="1" t="s">
        <v>11832</v>
      </c>
      <c r="JQI1" s="1" t="s">
        <v>11833</v>
      </c>
      <c r="JQJ1" s="1" t="s">
        <v>11834</v>
      </c>
      <c r="JQK1" s="1" t="s">
        <v>11835</v>
      </c>
      <c r="JQL1" s="1" t="s">
        <v>11836</v>
      </c>
      <c r="JQM1" s="1" t="s">
        <v>11837</v>
      </c>
      <c r="JQN1" s="1" t="s">
        <v>11838</v>
      </c>
      <c r="JQO1" s="1" t="s">
        <v>11839</v>
      </c>
      <c r="JQP1" s="1" t="s">
        <v>11840</v>
      </c>
      <c r="JQQ1" s="1" t="s">
        <v>11841</v>
      </c>
      <c r="JQR1" s="1" t="s">
        <v>11842</v>
      </c>
      <c r="JQS1" s="1" t="s">
        <v>11843</v>
      </c>
      <c r="JQT1" s="1" t="s">
        <v>11844</v>
      </c>
      <c r="JQU1" s="1" t="s">
        <v>11845</v>
      </c>
      <c r="JQV1" s="1" t="s">
        <v>11846</v>
      </c>
      <c r="JQW1" s="1" t="s">
        <v>11847</v>
      </c>
      <c r="JQX1" s="1" t="s">
        <v>11848</v>
      </c>
      <c r="JQY1" s="1" t="s">
        <v>11849</v>
      </c>
      <c r="JQZ1" s="1" t="s">
        <v>11850</v>
      </c>
      <c r="JRA1" s="1" t="s">
        <v>11851</v>
      </c>
      <c r="JRB1" s="1" t="s">
        <v>11852</v>
      </c>
      <c r="JRC1" s="1" t="s">
        <v>11853</v>
      </c>
      <c r="JRD1" s="1" t="s">
        <v>11854</v>
      </c>
      <c r="JRE1" s="1" t="s">
        <v>11855</v>
      </c>
      <c r="JRF1" s="1" t="s">
        <v>11856</v>
      </c>
      <c r="JRG1" s="1" t="s">
        <v>11857</v>
      </c>
      <c r="JRH1" s="1" t="s">
        <v>11858</v>
      </c>
      <c r="JRI1" s="1" t="s">
        <v>11859</v>
      </c>
      <c r="JRJ1" s="1" t="s">
        <v>11860</v>
      </c>
      <c r="JRK1" s="1" t="s">
        <v>11861</v>
      </c>
      <c r="JRL1" s="1" t="s">
        <v>11862</v>
      </c>
      <c r="JRM1" s="1" t="s">
        <v>11863</v>
      </c>
      <c r="JRN1" s="1" t="s">
        <v>11864</v>
      </c>
      <c r="JRO1" s="1" t="s">
        <v>11865</v>
      </c>
      <c r="JRP1" s="1" t="s">
        <v>11866</v>
      </c>
      <c r="JRQ1" s="1" t="s">
        <v>11867</v>
      </c>
      <c r="JRR1" s="1" t="s">
        <v>11868</v>
      </c>
      <c r="JRS1" s="1" t="s">
        <v>11869</v>
      </c>
      <c r="JRT1" s="1" t="s">
        <v>11870</v>
      </c>
      <c r="JRU1" s="1" t="s">
        <v>11871</v>
      </c>
      <c r="JRV1" s="1" t="s">
        <v>11872</v>
      </c>
      <c r="JRW1" s="1" t="s">
        <v>11873</v>
      </c>
      <c r="JRX1" s="1" t="s">
        <v>11874</v>
      </c>
      <c r="JRY1" s="1" t="s">
        <v>11875</v>
      </c>
      <c r="JRZ1" s="1" t="s">
        <v>11876</v>
      </c>
      <c r="JSA1" s="1" t="s">
        <v>11877</v>
      </c>
      <c r="JSB1" s="1" t="s">
        <v>11878</v>
      </c>
      <c r="JSC1" s="1" t="s">
        <v>11879</v>
      </c>
      <c r="JSD1" s="1" t="s">
        <v>11880</v>
      </c>
      <c r="JSE1" s="1" t="s">
        <v>11881</v>
      </c>
      <c r="JSF1" s="1" t="s">
        <v>11882</v>
      </c>
      <c r="JSG1" s="1" t="s">
        <v>11883</v>
      </c>
      <c r="JSH1" s="1" t="s">
        <v>11884</v>
      </c>
      <c r="JSI1" s="1" t="s">
        <v>11885</v>
      </c>
      <c r="JSJ1" s="1" t="s">
        <v>11886</v>
      </c>
      <c r="JSK1" s="1" t="s">
        <v>11887</v>
      </c>
      <c r="JSL1" s="1" t="s">
        <v>11888</v>
      </c>
      <c r="JSM1" s="1" t="s">
        <v>11889</v>
      </c>
      <c r="JSN1" s="1" t="s">
        <v>11890</v>
      </c>
      <c r="JSO1" s="1" t="s">
        <v>11891</v>
      </c>
      <c r="JSP1" s="1" t="s">
        <v>11892</v>
      </c>
      <c r="JSQ1" s="1" t="s">
        <v>11893</v>
      </c>
      <c r="JSR1" s="1" t="s">
        <v>11894</v>
      </c>
      <c r="JSS1" s="1" t="s">
        <v>11895</v>
      </c>
      <c r="JST1" s="1" t="s">
        <v>11896</v>
      </c>
      <c r="JSU1" s="1" t="s">
        <v>11897</v>
      </c>
      <c r="JSV1" s="1" t="s">
        <v>11898</v>
      </c>
      <c r="JSW1" s="1" t="s">
        <v>11899</v>
      </c>
      <c r="JSX1" s="1" t="s">
        <v>11900</v>
      </c>
      <c r="JSY1" s="1" t="s">
        <v>11901</v>
      </c>
      <c r="JSZ1" s="1" t="s">
        <v>11902</v>
      </c>
      <c r="JTA1" s="1" t="s">
        <v>11903</v>
      </c>
      <c r="JTB1" s="1" t="s">
        <v>11904</v>
      </c>
      <c r="JTC1" s="1" t="s">
        <v>11905</v>
      </c>
      <c r="JTD1" s="1" t="s">
        <v>11906</v>
      </c>
      <c r="JTE1" s="1" t="s">
        <v>11907</v>
      </c>
      <c r="JTF1" s="1" t="s">
        <v>11908</v>
      </c>
      <c r="JTG1" s="1" t="s">
        <v>11909</v>
      </c>
      <c r="JTH1" s="1" t="s">
        <v>11910</v>
      </c>
      <c r="JTI1" s="1" t="s">
        <v>11911</v>
      </c>
      <c r="JTJ1" s="1" t="s">
        <v>11912</v>
      </c>
      <c r="JTK1" s="1" t="s">
        <v>11913</v>
      </c>
      <c r="JTL1" s="1" t="s">
        <v>11914</v>
      </c>
      <c r="JTM1" s="1" t="s">
        <v>11915</v>
      </c>
      <c r="JTN1" s="1" t="s">
        <v>11916</v>
      </c>
      <c r="JTO1" s="1" t="s">
        <v>11917</v>
      </c>
      <c r="JTP1" s="1" t="s">
        <v>11918</v>
      </c>
      <c r="JTQ1" s="1" t="s">
        <v>11919</v>
      </c>
      <c r="JTR1" s="1" t="s">
        <v>11920</v>
      </c>
      <c r="JTS1" s="1" t="s">
        <v>11921</v>
      </c>
      <c r="JTT1" s="1" t="s">
        <v>11922</v>
      </c>
      <c r="JTU1" s="1" t="s">
        <v>11923</v>
      </c>
      <c r="JTV1" s="1" t="s">
        <v>11924</v>
      </c>
      <c r="JTW1" s="1" t="s">
        <v>11925</v>
      </c>
      <c r="JTX1" s="1" t="s">
        <v>11926</v>
      </c>
      <c r="JTY1" s="1" t="s">
        <v>11927</v>
      </c>
      <c r="JTZ1" s="1" t="s">
        <v>11928</v>
      </c>
      <c r="JUA1" s="1" t="s">
        <v>11929</v>
      </c>
      <c r="JUB1" s="1" t="s">
        <v>11930</v>
      </c>
      <c r="JUC1" s="1" t="s">
        <v>11931</v>
      </c>
      <c r="JUD1" s="1" t="s">
        <v>11932</v>
      </c>
      <c r="JUE1" s="1" t="s">
        <v>11933</v>
      </c>
      <c r="JUF1" s="1" t="s">
        <v>11934</v>
      </c>
      <c r="JUG1" s="1" t="s">
        <v>11935</v>
      </c>
      <c r="JUH1" s="1" t="s">
        <v>11936</v>
      </c>
      <c r="JUI1" s="1" t="s">
        <v>11937</v>
      </c>
      <c r="JUJ1" s="1" t="s">
        <v>11938</v>
      </c>
      <c r="JUK1" s="1" t="s">
        <v>11939</v>
      </c>
      <c r="JUL1" s="1" t="s">
        <v>11940</v>
      </c>
      <c r="JUM1" s="1" t="s">
        <v>11941</v>
      </c>
      <c r="JUN1" s="1" t="s">
        <v>11942</v>
      </c>
      <c r="JUO1" s="1" t="s">
        <v>11943</v>
      </c>
      <c r="JUP1" s="1" t="s">
        <v>11944</v>
      </c>
      <c r="JUQ1" s="1" t="s">
        <v>11945</v>
      </c>
      <c r="JUR1" s="1" t="s">
        <v>11946</v>
      </c>
      <c r="JUS1" s="1" t="s">
        <v>11947</v>
      </c>
      <c r="JUT1" s="1" t="s">
        <v>11948</v>
      </c>
      <c r="JUU1" s="1" t="s">
        <v>11949</v>
      </c>
      <c r="JUV1" s="1" t="s">
        <v>11950</v>
      </c>
      <c r="JUW1" s="1" t="s">
        <v>11951</v>
      </c>
      <c r="JUX1" s="1" t="s">
        <v>11952</v>
      </c>
      <c r="JUY1" s="1" t="s">
        <v>11953</v>
      </c>
      <c r="JUZ1" s="1" t="s">
        <v>11954</v>
      </c>
      <c r="JVA1" s="1" t="s">
        <v>11955</v>
      </c>
      <c r="JVB1" s="1" t="s">
        <v>11956</v>
      </c>
      <c r="JVC1" s="1" t="s">
        <v>11957</v>
      </c>
      <c r="JVD1" s="1" t="s">
        <v>11958</v>
      </c>
      <c r="JVE1" s="1" t="s">
        <v>11959</v>
      </c>
      <c r="JVF1" s="1" t="s">
        <v>11960</v>
      </c>
      <c r="JVG1" s="1" t="s">
        <v>11961</v>
      </c>
      <c r="JVH1" s="1" t="s">
        <v>11962</v>
      </c>
      <c r="JVI1" s="1" t="s">
        <v>11963</v>
      </c>
      <c r="JVJ1" s="1" t="s">
        <v>11964</v>
      </c>
      <c r="JVK1" s="1" t="s">
        <v>11965</v>
      </c>
      <c r="JVL1" s="1" t="s">
        <v>11966</v>
      </c>
      <c r="JVM1" s="1" t="s">
        <v>11967</v>
      </c>
      <c r="JVN1" s="1" t="s">
        <v>11968</v>
      </c>
      <c r="JVO1" s="1" t="s">
        <v>11969</v>
      </c>
      <c r="JVP1" s="1" t="s">
        <v>11970</v>
      </c>
      <c r="JVQ1" s="1" t="s">
        <v>11971</v>
      </c>
      <c r="JVR1" s="1" t="s">
        <v>11972</v>
      </c>
      <c r="JVS1" s="1" t="s">
        <v>11973</v>
      </c>
      <c r="JVT1" s="1" t="s">
        <v>11974</v>
      </c>
      <c r="JVU1" s="1" t="s">
        <v>11975</v>
      </c>
      <c r="JVV1" s="1" t="s">
        <v>11976</v>
      </c>
      <c r="JVW1" s="1" t="s">
        <v>11977</v>
      </c>
      <c r="JVX1" s="1" t="s">
        <v>11978</v>
      </c>
      <c r="JVY1" s="1" t="s">
        <v>11979</v>
      </c>
      <c r="JVZ1" s="1" t="s">
        <v>11980</v>
      </c>
      <c r="JWA1" s="1" t="s">
        <v>11981</v>
      </c>
      <c r="JWB1" s="1" t="s">
        <v>11982</v>
      </c>
      <c r="JWC1" s="1" t="s">
        <v>11983</v>
      </c>
      <c r="JWD1" s="1" t="s">
        <v>11984</v>
      </c>
      <c r="JWE1" s="1" t="s">
        <v>11985</v>
      </c>
      <c r="JWF1" s="1" t="s">
        <v>11986</v>
      </c>
      <c r="JWG1" s="1" t="s">
        <v>11987</v>
      </c>
      <c r="JWH1" s="1" t="s">
        <v>11988</v>
      </c>
      <c r="JWI1" s="1" t="s">
        <v>11989</v>
      </c>
      <c r="JWJ1" s="1" t="s">
        <v>11990</v>
      </c>
      <c r="JWK1" s="1" t="s">
        <v>11991</v>
      </c>
      <c r="JWL1" s="1" t="s">
        <v>11992</v>
      </c>
      <c r="JWM1" s="1" t="s">
        <v>11993</v>
      </c>
      <c r="JWN1" s="1" t="s">
        <v>11994</v>
      </c>
      <c r="JWO1" s="1" t="s">
        <v>11995</v>
      </c>
      <c r="JWP1" s="1" t="s">
        <v>11996</v>
      </c>
      <c r="JWQ1" s="1" t="s">
        <v>11997</v>
      </c>
      <c r="JWR1" s="1" t="s">
        <v>11998</v>
      </c>
      <c r="JWS1" s="1" t="s">
        <v>11999</v>
      </c>
      <c r="JWT1" s="1" t="s">
        <v>12000</v>
      </c>
      <c r="JWU1" s="1" t="s">
        <v>12001</v>
      </c>
      <c r="JWV1" s="1" t="s">
        <v>12002</v>
      </c>
      <c r="JWW1" s="1" t="s">
        <v>12003</v>
      </c>
      <c r="JWX1" s="1" t="s">
        <v>12004</v>
      </c>
      <c r="JWY1" s="1" t="s">
        <v>12005</v>
      </c>
      <c r="JWZ1" s="1" t="s">
        <v>12006</v>
      </c>
      <c r="JXA1" s="1" t="s">
        <v>12007</v>
      </c>
      <c r="JXB1" s="1" t="s">
        <v>12008</v>
      </c>
      <c r="JXC1" s="1" t="s">
        <v>12009</v>
      </c>
      <c r="JXD1" s="1" t="s">
        <v>12010</v>
      </c>
      <c r="JXE1" s="1" t="s">
        <v>12011</v>
      </c>
      <c r="JXF1" s="1" t="s">
        <v>12012</v>
      </c>
      <c r="JXG1" s="1" t="s">
        <v>12013</v>
      </c>
      <c r="JXH1" s="1" t="s">
        <v>12014</v>
      </c>
      <c r="JXI1" s="1" t="s">
        <v>12015</v>
      </c>
      <c r="JXJ1" s="1" t="s">
        <v>12016</v>
      </c>
      <c r="JXK1" s="1" t="s">
        <v>12017</v>
      </c>
      <c r="JXL1" s="1" t="s">
        <v>12018</v>
      </c>
      <c r="JXM1" s="1" t="s">
        <v>12019</v>
      </c>
      <c r="JXN1" s="1" t="s">
        <v>12020</v>
      </c>
      <c r="JXO1" s="1" t="s">
        <v>12021</v>
      </c>
      <c r="JXP1" s="1" t="s">
        <v>12022</v>
      </c>
      <c r="JXQ1" s="1" t="s">
        <v>12023</v>
      </c>
      <c r="JXR1" s="1" t="s">
        <v>12024</v>
      </c>
      <c r="JXS1" s="1" t="s">
        <v>12025</v>
      </c>
      <c r="JXT1" s="1" t="s">
        <v>12026</v>
      </c>
      <c r="JXU1" s="1" t="s">
        <v>12027</v>
      </c>
      <c r="JXV1" s="1" t="s">
        <v>12028</v>
      </c>
      <c r="JXW1" s="1" t="s">
        <v>12029</v>
      </c>
      <c r="JXX1" s="1" t="s">
        <v>12030</v>
      </c>
      <c r="JXY1" s="1" t="s">
        <v>12031</v>
      </c>
      <c r="JXZ1" s="1" t="s">
        <v>12032</v>
      </c>
      <c r="JYA1" s="1" t="s">
        <v>12033</v>
      </c>
      <c r="JYB1" s="1" t="s">
        <v>12034</v>
      </c>
      <c r="JYC1" s="1" t="s">
        <v>12035</v>
      </c>
      <c r="JYD1" s="1" t="s">
        <v>12036</v>
      </c>
      <c r="JYE1" s="1" t="s">
        <v>12037</v>
      </c>
      <c r="JYF1" s="1" t="s">
        <v>12038</v>
      </c>
      <c r="JYG1" s="1" t="s">
        <v>12039</v>
      </c>
      <c r="JYH1" s="1" t="s">
        <v>12040</v>
      </c>
      <c r="JYI1" s="1" t="s">
        <v>12041</v>
      </c>
      <c r="JYJ1" s="1" t="s">
        <v>12042</v>
      </c>
      <c r="JYK1" s="1" t="s">
        <v>12043</v>
      </c>
      <c r="JYL1" s="1" t="s">
        <v>12044</v>
      </c>
      <c r="JYM1" s="1" t="s">
        <v>12045</v>
      </c>
      <c r="JYN1" s="1" t="s">
        <v>12046</v>
      </c>
      <c r="JYO1" s="1" t="s">
        <v>12047</v>
      </c>
      <c r="JYP1" s="1" t="s">
        <v>12048</v>
      </c>
      <c r="JYQ1" s="1" t="s">
        <v>12049</v>
      </c>
      <c r="JYR1" s="1" t="s">
        <v>12050</v>
      </c>
      <c r="JYS1" s="1" t="s">
        <v>12051</v>
      </c>
      <c r="JYT1" s="1" t="s">
        <v>12052</v>
      </c>
      <c r="JYU1" s="1" t="s">
        <v>12053</v>
      </c>
      <c r="JYV1" s="1" t="s">
        <v>12054</v>
      </c>
      <c r="JYW1" s="1" t="s">
        <v>12055</v>
      </c>
      <c r="JYX1" s="1" t="s">
        <v>12056</v>
      </c>
      <c r="JYY1" s="1" t="s">
        <v>12057</v>
      </c>
      <c r="JYZ1" s="1" t="s">
        <v>12058</v>
      </c>
      <c r="JZA1" s="1" t="s">
        <v>12059</v>
      </c>
      <c r="JZB1" s="1" t="s">
        <v>12060</v>
      </c>
      <c r="JZC1" s="1" t="s">
        <v>12061</v>
      </c>
      <c r="JZD1" s="1" t="s">
        <v>12062</v>
      </c>
      <c r="JZE1" s="1" t="s">
        <v>12063</v>
      </c>
      <c r="JZF1" s="1" t="s">
        <v>12064</v>
      </c>
      <c r="JZG1" s="1" t="s">
        <v>12065</v>
      </c>
      <c r="JZH1" s="1" t="s">
        <v>12066</v>
      </c>
      <c r="JZI1" s="1" t="s">
        <v>12067</v>
      </c>
      <c r="JZJ1" s="1" t="s">
        <v>12068</v>
      </c>
      <c r="JZK1" s="1" t="s">
        <v>12069</v>
      </c>
      <c r="JZL1" s="1" t="s">
        <v>12070</v>
      </c>
      <c r="JZM1" s="1" t="s">
        <v>12071</v>
      </c>
      <c r="JZN1" s="1" t="s">
        <v>12072</v>
      </c>
      <c r="JZO1" s="1" t="s">
        <v>12073</v>
      </c>
      <c r="JZP1" s="1" t="s">
        <v>12074</v>
      </c>
      <c r="JZQ1" s="1" t="s">
        <v>12075</v>
      </c>
      <c r="JZR1" s="1" t="s">
        <v>12076</v>
      </c>
      <c r="JZS1" s="1" t="s">
        <v>12077</v>
      </c>
      <c r="JZT1" s="1" t="s">
        <v>12078</v>
      </c>
      <c r="JZU1" s="1" t="s">
        <v>12079</v>
      </c>
      <c r="JZV1" s="1" t="s">
        <v>12080</v>
      </c>
      <c r="JZW1" s="1" t="s">
        <v>12081</v>
      </c>
      <c r="JZX1" s="1" t="s">
        <v>12082</v>
      </c>
      <c r="JZY1" s="1" t="s">
        <v>12083</v>
      </c>
      <c r="JZZ1" s="1" t="s">
        <v>12084</v>
      </c>
      <c r="KAA1" s="1" t="s">
        <v>12085</v>
      </c>
      <c r="KAB1" s="1" t="s">
        <v>12086</v>
      </c>
      <c r="KAC1" s="1" t="s">
        <v>12087</v>
      </c>
      <c r="KAD1" s="1" t="s">
        <v>12088</v>
      </c>
      <c r="KAE1" s="1" t="s">
        <v>12089</v>
      </c>
      <c r="KAF1" s="1" t="s">
        <v>12090</v>
      </c>
      <c r="KAG1" s="1" t="s">
        <v>12091</v>
      </c>
      <c r="KAH1" s="1" t="s">
        <v>12092</v>
      </c>
      <c r="KAI1" s="1" t="s">
        <v>12093</v>
      </c>
      <c r="KAJ1" s="1" t="s">
        <v>12094</v>
      </c>
      <c r="KAK1" s="1" t="s">
        <v>12095</v>
      </c>
      <c r="KAL1" s="1" t="s">
        <v>12096</v>
      </c>
      <c r="KAM1" s="1" t="s">
        <v>12097</v>
      </c>
      <c r="KAN1" s="1" t="s">
        <v>12098</v>
      </c>
      <c r="KAO1" s="1" t="s">
        <v>12099</v>
      </c>
      <c r="KAP1" s="1" t="s">
        <v>12100</v>
      </c>
      <c r="KAQ1" s="1" t="s">
        <v>12101</v>
      </c>
      <c r="KAR1" s="1" t="s">
        <v>12102</v>
      </c>
      <c r="KAS1" s="1" t="s">
        <v>12103</v>
      </c>
      <c r="KAT1" s="1" t="s">
        <v>12104</v>
      </c>
      <c r="KAU1" s="1" t="s">
        <v>12105</v>
      </c>
      <c r="KAV1" s="1" t="s">
        <v>12106</v>
      </c>
      <c r="KAW1" s="1" t="s">
        <v>12107</v>
      </c>
      <c r="KAX1" s="1" t="s">
        <v>12108</v>
      </c>
      <c r="KAY1" s="1" t="s">
        <v>12109</v>
      </c>
      <c r="KAZ1" s="1" t="s">
        <v>12110</v>
      </c>
      <c r="KBA1" s="1" t="s">
        <v>12111</v>
      </c>
      <c r="KBB1" s="1" t="s">
        <v>12112</v>
      </c>
      <c r="KBC1" s="1" t="s">
        <v>12113</v>
      </c>
      <c r="KBD1" s="1" t="s">
        <v>12114</v>
      </c>
      <c r="KBE1" s="1" t="s">
        <v>12115</v>
      </c>
      <c r="KBF1" s="1" t="s">
        <v>12116</v>
      </c>
      <c r="KBG1" s="1" t="s">
        <v>12117</v>
      </c>
      <c r="KBH1" s="1" t="s">
        <v>12118</v>
      </c>
      <c r="KBI1" s="1" t="s">
        <v>12119</v>
      </c>
      <c r="KBJ1" s="1" t="s">
        <v>12120</v>
      </c>
      <c r="KBK1" s="1" t="s">
        <v>12121</v>
      </c>
      <c r="KBL1" s="1" t="s">
        <v>12122</v>
      </c>
      <c r="KBM1" s="1" t="s">
        <v>12123</v>
      </c>
      <c r="KBN1" s="1" t="s">
        <v>12124</v>
      </c>
      <c r="KBO1" s="1" t="s">
        <v>12125</v>
      </c>
      <c r="KBP1" s="1" t="s">
        <v>12126</v>
      </c>
      <c r="KBQ1" s="1" t="s">
        <v>12127</v>
      </c>
      <c r="KBR1" s="1" t="s">
        <v>12128</v>
      </c>
      <c r="KBS1" s="1" t="s">
        <v>12129</v>
      </c>
      <c r="KBT1" s="1" t="s">
        <v>12130</v>
      </c>
      <c r="KBU1" s="1" t="s">
        <v>12131</v>
      </c>
      <c r="KBV1" s="1" t="s">
        <v>12132</v>
      </c>
      <c r="KBW1" s="1" t="s">
        <v>12133</v>
      </c>
      <c r="KBX1" s="1" t="s">
        <v>12134</v>
      </c>
      <c r="KBY1" s="1" t="s">
        <v>12135</v>
      </c>
      <c r="KBZ1" s="1" t="s">
        <v>12136</v>
      </c>
      <c r="KCA1" s="1" t="s">
        <v>12137</v>
      </c>
      <c r="KCB1" s="1" t="s">
        <v>12138</v>
      </c>
      <c r="KCC1" s="1" t="s">
        <v>12139</v>
      </c>
      <c r="KCD1" s="1" t="s">
        <v>12140</v>
      </c>
      <c r="KCE1" s="1" t="s">
        <v>12141</v>
      </c>
      <c r="KCF1" s="1" t="s">
        <v>12142</v>
      </c>
      <c r="KCG1" s="1" t="s">
        <v>12143</v>
      </c>
      <c r="KCH1" s="1" t="s">
        <v>12144</v>
      </c>
      <c r="KCI1" s="1" t="s">
        <v>12145</v>
      </c>
      <c r="KCJ1" s="1" t="s">
        <v>12146</v>
      </c>
      <c r="KCK1" s="1" t="s">
        <v>12147</v>
      </c>
      <c r="KCL1" s="1" t="s">
        <v>12148</v>
      </c>
      <c r="KCM1" s="1" t="s">
        <v>12149</v>
      </c>
      <c r="KCN1" s="1" t="s">
        <v>12150</v>
      </c>
      <c r="KCO1" s="1" t="s">
        <v>12151</v>
      </c>
      <c r="KCP1" s="1" t="s">
        <v>12152</v>
      </c>
      <c r="KCQ1" s="1" t="s">
        <v>12153</v>
      </c>
      <c r="KCR1" s="1" t="s">
        <v>12154</v>
      </c>
      <c r="KCS1" s="1" t="s">
        <v>12155</v>
      </c>
      <c r="KCT1" s="1" t="s">
        <v>12156</v>
      </c>
      <c r="KCU1" s="1" t="s">
        <v>12157</v>
      </c>
      <c r="KCV1" s="1" t="s">
        <v>12158</v>
      </c>
      <c r="KCW1" s="1" t="s">
        <v>12159</v>
      </c>
      <c r="KCX1" s="1" t="s">
        <v>12160</v>
      </c>
      <c r="KCY1" s="1" t="s">
        <v>12161</v>
      </c>
      <c r="KCZ1" s="1" t="s">
        <v>12162</v>
      </c>
      <c r="KDA1" s="1" t="s">
        <v>12163</v>
      </c>
      <c r="KDB1" s="1" t="s">
        <v>12164</v>
      </c>
      <c r="KDC1" s="1" t="s">
        <v>12165</v>
      </c>
      <c r="KDD1" s="1" t="s">
        <v>12166</v>
      </c>
      <c r="KDE1" s="1" t="s">
        <v>12167</v>
      </c>
      <c r="KDF1" s="1" t="s">
        <v>12168</v>
      </c>
      <c r="KDG1" s="1" t="s">
        <v>12169</v>
      </c>
      <c r="KDH1" s="1" t="s">
        <v>12170</v>
      </c>
      <c r="KDI1" s="1" t="s">
        <v>12171</v>
      </c>
      <c r="KDJ1" s="1" t="s">
        <v>12172</v>
      </c>
      <c r="KDK1" s="1" t="s">
        <v>12173</v>
      </c>
      <c r="KDL1" s="1" t="s">
        <v>12174</v>
      </c>
      <c r="KDM1" s="1" t="s">
        <v>12175</v>
      </c>
      <c r="KDN1" s="1" t="s">
        <v>12176</v>
      </c>
      <c r="KDO1" s="1" t="s">
        <v>12177</v>
      </c>
      <c r="KDP1" s="1" t="s">
        <v>12178</v>
      </c>
      <c r="KDQ1" s="1" t="s">
        <v>12179</v>
      </c>
      <c r="KDR1" s="1" t="s">
        <v>12180</v>
      </c>
      <c r="KDS1" s="1" t="s">
        <v>12181</v>
      </c>
      <c r="KDT1" s="1" t="s">
        <v>12182</v>
      </c>
      <c r="KDU1" s="1" t="s">
        <v>12183</v>
      </c>
      <c r="KDV1" s="1" t="s">
        <v>12184</v>
      </c>
      <c r="KDW1" s="1" t="s">
        <v>12185</v>
      </c>
      <c r="KDX1" s="1" t="s">
        <v>12186</v>
      </c>
      <c r="KDY1" s="1" t="s">
        <v>12187</v>
      </c>
      <c r="KDZ1" s="1" t="s">
        <v>12188</v>
      </c>
      <c r="KEA1" s="1" t="s">
        <v>12189</v>
      </c>
      <c r="KEB1" s="1" t="s">
        <v>12190</v>
      </c>
      <c r="KEC1" s="1" t="s">
        <v>12191</v>
      </c>
      <c r="KED1" s="1" t="s">
        <v>12192</v>
      </c>
      <c r="KEE1" s="1" t="s">
        <v>12193</v>
      </c>
      <c r="KEF1" s="1" t="s">
        <v>12194</v>
      </c>
      <c r="KEG1" s="1" t="s">
        <v>12195</v>
      </c>
      <c r="KEH1" s="1" t="s">
        <v>12196</v>
      </c>
      <c r="KEI1" s="1" t="s">
        <v>12197</v>
      </c>
      <c r="KEJ1" s="1" t="s">
        <v>12198</v>
      </c>
      <c r="KEK1" s="1" t="s">
        <v>12199</v>
      </c>
      <c r="KEL1" s="1" t="s">
        <v>12200</v>
      </c>
      <c r="KEM1" s="1" t="s">
        <v>12201</v>
      </c>
      <c r="KEN1" s="1" t="s">
        <v>12202</v>
      </c>
      <c r="KEO1" s="1" t="s">
        <v>12203</v>
      </c>
      <c r="KEP1" s="1" t="s">
        <v>12204</v>
      </c>
      <c r="KEQ1" s="1" t="s">
        <v>12205</v>
      </c>
      <c r="KER1" s="1" t="s">
        <v>12206</v>
      </c>
      <c r="KES1" s="1" t="s">
        <v>12207</v>
      </c>
      <c r="KET1" s="1" t="s">
        <v>12208</v>
      </c>
      <c r="KEU1" s="1" t="s">
        <v>12209</v>
      </c>
      <c r="KEV1" s="1" t="s">
        <v>12210</v>
      </c>
      <c r="KEW1" s="1" t="s">
        <v>12211</v>
      </c>
      <c r="KEX1" s="1" t="s">
        <v>12212</v>
      </c>
      <c r="KEY1" s="1" t="s">
        <v>12213</v>
      </c>
      <c r="KEZ1" s="1" t="s">
        <v>12214</v>
      </c>
      <c r="KFA1" s="1" t="s">
        <v>12215</v>
      </c>
      <c r="KFB1" s="1" t="s">
        <v>12216</v>
      </c>
      <c r="KFC1" s="1" t="s">
        <v>12217</v>
      </c>
      <c r="KFD1" s="1" t="s">
        <v>12218</v>
      </c>
      <c r="KFE1" s="1" t="s">
        <v>12219</v>
      </c>
      <c r="KFF1" s="1" t="s">
        <v>12220</v>
      </c>
      <c r="KFG1" s="1" t="s">
        <v>12221</v>
      </c>
      <c r="KFH1" s="1" t="s">
        <v>12222</v>
      </c>
      <c r="KFI1" s="1" t="s">
        <v>12223</v>
      </c>
      <c r="KFJ1" s="1" t="s">
        <v>12224</v>
      </c>
      <c r="KFK1" s="1" t="s">
        <v>12225</v>
      </c>
      <c r="KFL1" s="1" t="s">
        <v>12226</v>
      </c>
      <c r="KFM1" s="1" t="s">
        <v>12227</v>
      </c>
      <c r="KFN1" s="1" t="s">
        <v>12228</v>
      </c>
      <c r="KFO1" s="1" t="s">
        <v>12229</v>
      </c>
      <c r="KFP1" s="1" t="s">
        <v>12230</v>
      </c>
      <c r="KFQ1" s="1" t="s">
        <v>12231</v>
      </c>
      <c r="KFR1" s="1" t="s">
        <v>12232</v>
      </c>
      <c r="KFS1" s="1" t="s">
        <v>12233</v>
      </c>
      <c r="KFT1" s="1" t="s">
        <v>12234</v>
      </c>
      <c r="KFU1" s="1" t="s">
        <v>12235</v>
      </c>
      <c r="KFV1" s="1" t="s">
        <v>12236</v>
      </c>
      <c r="KFW1" s="1" t="s">
        <v>12237</v>
      </c>
      <c r="KFX1" s="1" t="s">
        <v>12238</v>
      </c>
      <c r="KFY1" s="1" t="s">
        <v>12239</v>
      </c>
      <c r="KFZ1" s="1" t="s">
        <v>12240</v>
      </c>
      <c r="KGA1" s="1" t="s">
        <v>12241</v>
      </c>
      <c r="KGB1" s="1" t="s">
        <v>12242</v>
      </c>
      <c r="KGC1" s="1" t="s">
        <v>12243</v>
      </c>
      <c r="KGD1" s="1" t="s">
        <v>12244</v>
      </c>
      <c r="KGE1" s="1" t="s">
        <v>12245</v>
      </c>
      <c r="KGF1" s="1" t="s">
        <v>12246</v>
      </c>
      <c r="KGG1" s="1" t="s">
        <v>12247</v>
      </c>
      <c r="KGH1" s="1" t="s">
        <v>12248</v>
      </c>
      <c r="KGI1" s="1" t="s">
        <v>12249</v>
      </c>
      <c r="KGJ1" s="1" t="s">
        <v>12250</v>
      </c>
      <c r="KGK1" s="1" t="s">
        <v>12251</v>
      </c>
      <c r="KGL1" s="1" t="s">
        <v>12252</v>
      </c>
      <c r="KGM1" s="1" t="s">
        <v>12253</v>
      </c>
      <c r="KGN1" s="1" t="s">
        <v>12254</v>
      </c>
      <c r="KGO1" s="1" t="s">
        <v>12255</v>
      </c>
      <c r="KGP1" s="1" t="s">
        <v>12256</v>
      </c>
      <c r="KGQ1" s="1" t="s">
        <v>12257</v>
      </c>
      <c r="KGR1" s="1" t="s">
        <v>12258</v>
      </c>
      <c r="KGS1" s="1" t="s">
        <v>12259</v>
      </c>
      <c r="KGT1" s="1" t="s">
        <v>12260</v>
      </c>
      <c r="KGU1" s="1" t="s">
        <v>12261</v>
      </c>
      <c r="KGV1" s="1" t="s">
        <v>12262</v>
      </c>
      <c r="KGW1" s="1" t="s">
        <v>12263</v>
      </c>
      <c r="KGX1" s="1" t="s">
        <v>12264</v>
      </c>
      <c r="KGY1" s="1" t="s">
        <v>12265</v>
      </c>
      <c r="KGZ1" s="1" t="s">
        <v>12266</v>
      </c>
      <c r="KHA1" s="1" t="s">
        <v>12267</v>
      </c>
      <c r="KHB1" s="1" t="s">
        <v>12268</v>
      </c>
      <c r="KHC1" s="1" t="s">
        <v>12269</v>
      </c>
      <c r="KHD1" s="1" t="s">
        <v>12270</v>
      </c>
      <c r="KHE1" s="1" t="s">
        <v>12271</v>
      </c>
      <c r="KHF1" s="1" t="s">
        <v>12272</v>
      </c>
      <c r="KHG1" s="1" t="s">
        <v>12273</v>
      </c>
      <c r="KHH1" s="1" t="s">
        <v>12274</v>
      </c>
      <c r="KHI1" s="1" t="s">
        <v>12275</v>
      </c>
      <c r="KHJ1" s="1" t="s">
        <v>12276</v>
      </c>
      <c r="KHK1" s="1" t="s">
        <v>12277</v>
      </c>
      <c r="KHL1" s="1" t="s">
        <v>12278</v>
      </c>
      <c r="KHM1" s="1" t="s">
        <v>12279</v>
      </c>
      <c r="KHN1" s="1" t="s">
        <v>12280</v>
      </c>
      <c r="KHO1" s="1" t="s">
        <v>12281</v>
      </c>
      <c r="KHP1" s="1" t="s">
        <v>12282</v>
      </c>
      <c r="KHQ1" s="1" t="s">
        <v>12283</v>
      </c>
      <c r="KHR1" s="1" t="s">
        <v>12284</v>
      </c>
      <c r="KHS1" s="1" t="s">
        <v>12285</v>
      </c>
      <c r="KHT1" s="1" t="s">
        <v>12286</v>
      </c>
      <c r="KHU1" s="1" t="s">
        <v>12287</v>
      </c>
      <c r="KHV1" s="1" t="s">
        <v>12288</v>
      </c>
      <c r="KHW1" s="1" t="s">
        <v>12289</v>
      </c>
      <c r="KHX1" s="1" t="s">
        <v>12290</v>
      </c>
      <c r="KHY1" s="1" t="s">
        <v>12291</v>
      </c>
      <c r="KHZ1" s="1" t="s">
        <v>12292</v>
      </c>
      <c r="KIA1" s="1" t="s">
        <v>12293</v>
      </c>
      <c r="KIB1" s="1" t="s">
        <v>12294</v>
      </c>
      <c r="KIC1" s="1" t="s">
        <v>12295</v>
      </c>
      <c r="KID1" s="1" t="s">
        <v>12296</v>
      </c>
      <c r="KIE1" s="1" t="s">
        <v>12297</v>
      </c>
      <c r="KIF1" s="1" t="s">
        <v>12298</v>
      </c>
      <c r="KIG1" s="1" t="s">
        <v>12299</v>
      </c>
      <c r="KIH1" s="1" t="s">
        <v>12300</v>
      </c>
      <c r="KII1" s="1" t="s">
        <v>12301</v>
      </c>
      <c r="KIJ1" s="1" t="s">
        <v>12302</v>
      </c>
      <c r="KIK1" s="1" t="s">
        <v>12303</v>
      </c>
      <c r="KIL1" s="1" t="s">
        <v>12304</v>
      </c>
      <c r="KIM1" s="1" t="s">
        <v>12305</v>
      </c>
      <c r="KIN1" s="1" t="s">
        <v>12306</v>
      </c>
      <c r="KIO1" s="1" t="s">
        <v>12307</v>
      </c>
      <c r="KIP1" s="1" t="s">
        <v>12308</v>
      </c>
      <c r="KIQ1" s="1" t="s">
        <v>12309</v>
      </c>
      <c r="KIR1" s="1" t="s">
        <v>12310</v>
      </c>
      <c r="KIS1" s="1" t="s">
        <v>12311</v>
      </c>
      <c r="KIT1" s="1" t="s">
        <v>12312</v>
      </c>
      <c r="KIU1" s="1" t="s">
        <v>12313</v>
      </c>
      <c r="KIV1" s="1" t="s">
        <v>12314</v>
      </c>
      <c r="KIW1" s="1" t="s">
        <v>12315</v>
      </c>
      <c r="KIX1" s="1" t="s">
        <v>12316</v>
      </c>
      <c r="KIY1" s="1" t="s">
        <v>12317</v>
      </c>
      <c r="KIZ1" s="1" t="s">
        <v>12318</v>
      </c>
      <c r="KJA1" s="1" t="s">
        <v>12319</v>
      </c>
      <c r="KJB1" s="1" t="s">
        <v>12320</v>
      </c>
      <c r="KJC1" s="1" t="s">
        <v>12321</v>
      </c>
      <c r="KJD1" s="1" t="s">
        <v>12322</v>
      </c>
      <c r="KJE1" s="1" t="s">
        <v>12323</v>
      </c>
      <c r="KJF1" s="1" t="s">
        <v>12324</v>
      </c>
      <c r="KJG1" s="1" t="s">
        <v>12325</v>
      </c>
      <c r="KJH1" s="1" t="s">
        <v>12326</v>
      </c>
      <c r="KJI1" s="1" t="s">
        <v>12327</v>
      </c>
      <c r="KJJ1" s="1" t="s">
        <v>12328</v>
      </c>
      <c r="KJK1" s="1" t="s">
        <v>12329</v>
      </c>
      <c r="KJL1" s="1" t="s">
        <v>12330</v>
      </c>
      <c r="KJM1" s="1" t="s">
        <v>12331</v>
      </c>
      <c r="KJN1" s="1" t="s">
        <v>12332</v>
      </c>
      <c r="KJO1" s="1" t="s">
        <v>12333</v>
      </c>
      <c r="KJP1" s="1" t="s">
        <v>12334</v>
      </c>
      <c r="KJQ1" s="1" t="s">
        <v>12335</v>
      </c>
      <c r="KJR1" s="1" t="s">
        <v>12336</v>
      </c>
      <c r="KJS1" s="1" t="s">
        <v>12337</v>
      </c>
      <c r="KJT1" s="1" t="s">
        <v>12338</v>
      </c>
      <c r="KJU1" s="1" t="s">
        <v>12339</v>
      </c>
      <c r="KJV1" s="1" t="s">
        <v>12340</v>
      </c>
      <c r="KJW1" s="1" t="s">
        <v>12341</v>
      </c>
      <c r="KJX1" s="1" t="s">
        <v>12342</v>
      </c>
      <c r="KJY1" s="1" t="s">
        <v>12343</v>
      </c>
      <c r="KJZ1" s="1" t="s">
        <v>12344</v>
      </c>
      <c r="KKA1" s="1" t="s">
        <v>12345</v>
      </c>
      <c r="KKB1" s="1" t="s">
        <v>12346</v>
      </c>
      <c r="KKC1" s="1" t="s">
        <v>12347</v>
      </c>
      <c r="KKD1" s="1" t="s">
        <v>12348</v>
      </c>
      <c r="KKE1" s="1" t="s">
        <v>12349</v>
      </c>
      <c r="KKF1" s="1" t="s">
        <v>12350</v>
      </c>
      <c r="KKG1" s="1" t="s">
        <v>12351</v>
      </c>
      <c r="KKH1" s="1" t="s">
        <v>12352</v>
      </c>
      <c r="KKI1" s="1" t="s">
        <v>12353</v>
      </c>
      <c r="KKJ1" s="1" t="s">
        <v>12354</v>
      </c>
      <c r="KKK1" s="1" t="s">
        <v>12355</v>
      </c>
      <c r="KKL1" s="1" t="s">
        <v>12356</v>
      </c>
      <c r="KKM1" s="1" t="s">
        <v>12357</v>
      </c>
      <c r="KKN1" s="1" t="s">
        <v>12358</v>
      </c>
      <c r="KKO1" s="1" t="s">
        <v>12359</v>
      </c>
      <c r="KKP1" s="1" t="s">
        <v>12360</v>
      </c>
      <c r="KKQ1" s="1" t="s">
        <v>12361</v>
      </c>
      <c r="KKR1" s="1" t="s">
        <v>12362</v>
      </c>
      <c r="KKS1" s="1" t="s">
        <v>12363</v>
      </c>
      <c r="KKT1" s="1" t="s">
        <v>12364</v>
      </c>
      <c r="KKU1" s="1" t="s">
        <v>12365</v>
      </c>
      <c r="KKV1" s="1" t="s">
        <v>12366</v>
      </c>
      <c r="KKW1" s="1" t="s">
        <v>12367</v>
      </c>
      <c r="KKX1" s="1" t="s">
        <v>12368</v>
      </c>
      <c r="KKY1" s="1" t="s">
        <v>12369</v>
      </c>
      <c r="KKZ1" s="1" t="s">
        <v>12370</v>
      </c>
      <c r="KLA1" s="1" t="s">
        <v>12371</v>
      </c>
      <c r="KLB1" s="1" t="s">
        <v>12372</v>
      </c>
      <c r="KLC1" s="1" t="s">
        <v>12373</v>
      </c>
      <c r="KLD1" s="1" t="s">
        <v>12374</v>
      </c>
      <c r="KLE1" s="1" t="s">
        <v>12375</v>
      </c>
      <c r="KLF1" s="1" t="s">
        <v>12376</v>
      </c>
      <c r="KLG1" s="1" t="s">
        <v>12377</v>
      </c>
      <c r="KLH1" s="1" t="s">
        <v>12378</v>
      </c>
      <c r="KLI1" s="1" t="s">
        <v>12379</v>
      </c>
      <c r="KLJ1" s="1" t="s">
        <v>12380</v>
      </c>
      <c r="KLK1" s="1" t="s">
        <v>12381</v>
      </c>
      <c r="KLL1" s="1" t="s">
        <v>12382</v>
      </c>
      <c r="KLM1" s="1" t="s">
        <v>12383</v>
      </c>
      <c r="KLN1" s="1" t="s">
        <v>12384</v>
      </c>
      <c r="KLO1" s="1" t="s">
        <v>12385</v>
      </c>
      <c r="KLP1" s="1" t="s">
        <v>12386</v>
      </c>
      <c r="KLQ1" s="1" t="s">
        <v>12387</v>
      </c>
      <c r="KLR1" s="1" t="s">
        <v>12388</v>
      </c>
      <c r="KLS1" s="1" t="s">
        <v>12389</v>
      </c>
      <c r="KLT1" s="1" t="s">
        <v>12390</v>
      </c>
      <c r="KLU1" s="1" t="s">
        <v>12391</v>
      </c>
      <c r="KLV1" s="1" t="s">
        <v>12392</v>
      </c>
      <c r="KLW1" s="1" t="s">
        <v>12393</v>
      </c>
      <c r="KLX1" s="1" t="s">
        <v>12394</v>
      </c>
      <c r="KLY1" s="1" t="s">
        <v>12395</v>
      </c>
      <c r="KLZ1" s="1" t="s">
        <v>12396</v>
      </c>
      <c r="KMA1" s="1" t="s">
        <v>12397</v>
      </c>
      <c r="KMB1" s="1" t="s">
        <v>12398</v>
      </c>
      <c r="KMC1" s="1" t="s">
        <v>12399</v>
      </c>
      <c r="KMD1" s="1" t="s">
        <v>12400</v>
      </c>
      <c r="KME1" s="1" t="s">
        <v>12401</v>
      </c>
      <c r="KMF1" s="1" t="s">
        <v>12402</v>
      </c>
      <c r="KMG1" s="1" t="s">
        <v>12403</v>
      </c>
      <c r="KMH1" s="1" t="s">
        <v>12404</v>
      </c>
      <c r="KMI1" s="1" t="s">
        <v>12405</v>
      </c>
      <c r="KMJ1" s="1" t="s">
        <v>12406</v>
      </c>
      <c r="KMK1" s="1" t="s">
        <v>12407</v>
      </c>
      <c r="KML1" s="1" t="s">
        <v>12408</v>
      </c>
      <c r="KMM1" s="1" t="s">
        <v>12409</v>
      </c>
      <c r="KMN1" s="1" t="s">
        <v>12410</v>
      </c>
      <c r="KMO1" s="1" t="s">
        <v>12411</v>
      </c>
      <c r="KMP1" s="1" t="s">
        <v>12412</v>
      </c>
      <c r="KMQ1" s="1" t="s">
        <v>12413</v>
      </c>
      <c r="KMR1" s="1" t="s">
        <v>12414</v>
      </c>
      <c r="KMS1" s="1" t="s">
        <v>12415</v>
      </c>
      <c r="KMT1" s="1" t="s">
        <v>12416</v>
      </c>
      <c r="KMU1" s="1" t="s">
        <v>12417</v>
      </c>
      <c r="KMV1" s="1" t="s">
        <v>12418</v>
      </c>
      <c r="KMW1" s="1" t="s">
        <v>12419</v>
      </c>
      <c r="KMX1" s="1" t="s">
        <v>12420</v>
      </c>
      <c r="KMY1" s="1" t="s">
        <v>12421</v>
      </c>
      <c r="KMZ1" s="1" t="s">
        <v>12422</v>
      </c>
      <c r="KNA1" s="1" t="s">
        <v>12423</v>
      </c>
      <c r="KNB1" s="1" t="s">
        <v>12424</v>
      </c>
      <c r="KNC1" s="1" t="s">
        <v>12425</v>
      </c>
      <c r="KND1" s="1" t="s">
        <v>12426</v>
      </c>
      <c r="KNE1" s="1" t="s">
        <v>12427</v>
      </c>
      <c r="KNF1" s="1" t="s">
        <v>12428</v>
      </c>
      <c r="KNG1" s="1" t="s">
        <v>12429</v>
      </c>
      <c r="KNH1" s="1" t="s">
        <v>12430</v>
      </c>
      <c r="KNI1" s="1" t="s">
        <v>12431</v>
      </c>
      <c r="KNJ1" s="1" t="s">
        <v>12432</v>
      </c>
      <c r="KNK1" s="1" t="s">
        <v>12433</v>
      </c>
      <c r="KNL1" s="1" t="s">
        <v>12434</v>
      </c>
      <c r="KNM1" s="1" t="s">
        <v>12435</v>
      </c>
      <c r="KNN1" s="1" t="s">
        <v>12436</v>
      </c>
      <c r="KNO1" s="1" t="s">
        <v>12437</v>
      </c>
      <c r="KNP1" s="1" t="s">
        <v>12438</v>
      </c>
      <c r="KNQ1" s="1" t="s">
        <v>12439</v>
      </c>
      <c r="KNR1" s="1" t="s">
        <v>12440</v>
      </c>
      <c r="KNS1" s="1" t="s">
        <v>12441</v>
      </c>
      <c r="KNT1" s="1" t="s">
        <v>12442</v>
      </c>
      <c r="KNU1" s="1" t="s">
        <v>12443</v>
      </c>
      <c r="KNV1" s="1" t="s">
        <v>12444</v>
      </c>
      <c r="KNW1" s="1" t="s">
        <v>12445</v>
      </c>
      <c r="KNX1" s="1" t="s">
        <v>12446</v>
      </c>
      <c r="KNY1" s="1" t="s">
        <v>12447</v>
      </c>
      <c r="KNZ1" s="1" t="s">
        <v>12448</v>
      </c>
      <c r="KOA1" s="1" t="s">
        <v>12449</v>
      </c>
      <c r="KOB1" s="1" t="s">
        <v>12450</v>
      </c>
      <c r="KOC1" s="1" t="s">
        <v>12451</v>
      </c>
      <c r="KOD1" s="1" t="s">
        <v>12452</v>
      </c>
      <c r="KOE1" s="1" t="s">
        <v>12453</v>
      </c>
      <c r="KOF1" s="1" t="s">
        <v>12454</v>
      </c>
      <c r="KOG1" s="1" t="s">
        <v>12455</v>
      </c>
      <c r="KOH1" s="1" t="s">
        <v>12456</v>
      </c>
      <c r="KOI1" s="1" t="s">
        <v>12457</v>
      </c>
      <c r="KOJ1" s="1" t="s">
        <v>12458</v>
      </c>
      <c r="KOK1" s="1" t="s">
        <v>12459</v>
      </c>
      <c r="KOL1" s="1" t="s">
        <v>12460</v>
      </c>
      <c r="KOM1" s="1" t="s">
        <v>12461</v>
      </c>
      <c r="KON1" s="1" t="s">
        <v>12462</v>
      </c>
      <c r="KOO1" s="1" t="s">
        <v>12463</v>
      </c>
      <c r="KOP1" s="1" t="s">
        <v>12464</v>
      </c>
      <c r="KOQ1" s="1" t="s">
        <v>12465</v>
      </c>
      <c r="KOR1" s="1" t="s">
        <v>12466</v>
      </c>
      <c r="KOS1" s="1" t="s">
        <v>12467</v>
      </c>
      <c r="KOT1" s="1" t="s">
        <v>12468</v>
      </c>
      <c r="KOU1" s="1" t="s">
        <v>12469</v>
      </c>
      <c r="KOV1" s="1" t="s">
        <v>12470</v>
      </c>
      <c r="KOW1" s="1" t="s">
        <v>12471</v>
      </c>
      <c r="KOX1" s="1" t="s">
        <v>12472</v>
      </c>
      <c r="KOY1" s="1" t="s">
        <v>12473</v>
      </c>
      <c r="KOZ1" s="1" t="s">
        <v>12474</v>
      </c>
      <c r="KPA1" s="1" t="s">
        <v>12475</v>
      </c>
      <c r="KPB1" s="1" t="s">
        <v>12476</v>
      </c>
      <c r="KPC1" s="1" t="s">
        <v>12477</v>
      </c>
      <c r="KPD1" s="1" t="s">
        <v>12478</v>
      </c>
      <c r="KPE1" s="1" t="s">
        <v>12479</v>
      </c>
      <c r="KPF1" s="1" t="s">
        <v>12480</v>
      </c>
      <c r="KPG1" s="1" t="s">
        <v>12481</v>
      </c>
      <c r="KPH1" s="1" t="s">
        <v>12482</v>
      </c>
      <c r="KPI1" s="1" t="s">
        <v>12483</v>
      </c>
      <c r="KPJ1" s="1" t="s">
        <v>12484</v>
      </c>
      <c r="KPK1" s="1" t="s">
        <v>12485</v>
      </c>
      <c r="KPL1" s="1" t="s">
        <v>12486</v>
      </c>
      <c r="KPM1" s="1" t="s">
        <v>12487</v>
      </c>
      <c r="KPN1" s="1" t="s">
        <v>12488</v>
      </c>
      <c r="KPO1" s="1" t="s">
        <v>12489</v>
      </c>
      <c r="KPP1" s="1" t="s">
        <v>12490</v>
      </c>
      <c r="KPQ1" s="1" t="s">
        <v>12491</v>
      </c>
      <c r="KPR1" s="1" t="s">
        <v>12492</v>
      </c>
      <c r="KPS1" s="1" t="s">
        <v>12493</v>
      </c>
      <c r="KPT1" s="1" t="s">
        <v>12494</v>
      </c>
      <c r="KPU1" s="1" t="s">
        <v>12495</v>
      </c>
      <c r="KPV1" s="1" t="s">
        <v>12496</v>
      </c>
      <c r="KPW1" s="1" t="s">
        <v>12497</v>
      </c>
      <c r="KPX1" s="1" t="s">
        <v>12498</v>
      </c>
      <c r="KPY1" s="1" t="s">
        <v>12499</v>
      </c>
      <c r="KPZ1" s="1" t="s">
        <v>12500</v>
      </c>
      <c r="KQA1" s="1" t="s">
        <v>12501</v>
      </c>
      <c r="KQB1" s="1" t="s">
        <v>12502</v>
      </c>
      <c r="KQC1" s="1" t="s">
        <v>12503</v>
      </c>
      <c r="KQD1" s="1" t="s">
        <v>12504</v>
      </c>
      <c r="KQE1" s="1" t="s">
        <v>12505</v>
      </c>
      <c r="KQF1" s="1" t="s">
        <v>12506</v>
      </c>
      <c r="KQG1" s="1" t="s">
        <v>12507</v>
      </c>
      <c r="KQH1" s="1" t="s">
        <v>12508</v>
      </c>
      <c r="KQI1" s="1" t="s">
        <v>12509</v>
      </c>
      <c r="KQJ1" s="1" t="s">
        <v>12510</v>
      </c>
      <c r="KQK1" s="1" t="s">
        <v>12511</v>
      </c>
      <c r="KQL1" s="1" t="s">
        <v>12512</v>
      </c>
      <c r="KQM1" s="1" t="s">
        <v>12513</v>
      </c>
      <c r="KQN1" s="1" t="s">
        <v>12514</v>
      </c>
      <c r="KQO1" s="1" t="s">
        <v>12515</v>
      </c>
      <c r="KQP1" s="1" t="s">
        <v>12516</v>
      </c>
      <c r="KQQ1" s="1" t="s">
        <v>12517</v>
      </c>
      <c r="KQR1" s="1" t="s">
        <v>12518</v>
      </c>
      <c r="KQS1" s="1" t="s">
        <v>12519</v>
      </c>
      <c r="KQT1" s="1" t="s">
        <v>12520</v>
      </c>
      <c r="KQU1" s="1" t="s">
        <v>12521</v>
      </c>
      <c r="KQV1" s="1" t="s">
        <v>12522</v>
      </c>
      <c r="KQW1" s="1" t="s">
        <v>12523</v>
      </c>
      <c r="KQX1" s="1" t="s">
        <v>12524</v>
      </c>
      <c r="KQY1" s="1" t="s">
        <v>12525</v>
      </c>
      <c r="KQZ1" s="1" t="s">
        <v>12526</v>
      </c>
      <c r="KRA1" s="1" t="s">
        <v>12527</v>
      </c>
      <c r="KRB1" s="1" t="s">
        <v>12528</v>
      </c>
      <c r="KRC1" s="1" t="s">
        <v>12529</v>
      </c>
      <c r="KRD1" s="1" t="s">
        <v>12530</v>
      </c>
      <c r="KRE1" s="1" t="s">
        <v>12531</v>
      </c>
      <c r="KRF1" s="1" t="s">
        <v>12532</v>
      </c>
      <c r="KRG1" s="1" t="s">
        <v>12533</v>
      </c>
      <c r="KRH1" s="1" t="s">
        <v>12534</v>
      </c>
      <c r="KRI1" s="1" t="s">
        <v>12535</v>
      </c>
      <c r="KRJ1" s="1" t="s">
        <v>12536</v>
      </c>
      <c r="KRK1" s="1" t="s">
        <v>12537</v>
      </c>
      <c r="KRL1" s="1" t="s">
        <v>12538</v>
      </c>
      <c r="KRM1" s="1" t="s">
        <v>12539</v>
      </c>
      <c r="KRN1" s="1" t="s">
        <v>12540</v>
      </c>
      <c r="KRO1" s="1" t="s">
        <v>12541</v>
      </c>
      <c r="KRP1" s="1" t="s">
        <v>12542</v>
      </c>
      <c r="KRQ1" s="1" t="s">
        <v>12543</v>
      </c>
      <c r="KRR1" s="1" t="s">
        <v>12544</v>
      </c>
      <c r="KRS1" s="1" t="s">
        <v>12545</v>
      </c>
      <c r="KRT1" s="1" t="s">
        <v>12546</v>
      </c>
      <c r="KRU1" s="1" t="s">
        <v>12547</v>
      </c>
      <c r="KRV1" s="1" t="s">
        <v>12548</v>
      </c>
      <c r="KRW1" s="1" t="s">
        <v>12549</v>
      </c>
      <c r="KRX1" s="1" t="s">
        <v>12550</v>
      </c>
      <c r="KRY1" s="1" t="s">
        <v>12551</v>
      </c>
      <c r="KRZ1" s="1" t="s">
        <v>12552</v>
      </c>
      <c r="KSA1" s="1" t="s">
        <v>12553</v>
      </c>
      <c r="KSB1" s="1" t="s">
        <v>12554</v>
      </c>
      <c r="KSC1" s="1" t="s">
        <v>12555</v>
      </c>
      <c r="KSD1" s="1" t="s">
        <v>12556</v>
      </c>
      <c r="KSE1" s="1" t="s">
        <v>12557</v>
      </c>
      <c r="KSF1" s="1" t="s">
        <v>12558</v>
      </c>
      <c r="KSG1" s="1" t="s">
        <v>12559</v>
      </c>
      <c r="KSH1" s="1" t="s">
        <v>12560</v>
      </c>
      <c r="KSI1" s="1" t="s">
        <v>12561</v>
      </c>
      <c r="KSJ1" s="1" t="s">
        <v>12562</v>
      </c>
      <c r="KSK1" s="1" t="s">
        <v>12563</v>
      </c>
      <c r="KSL1" s="1" t="s">
        <v>12564</v>
      </c>
      <c r="KSM1" s="1" t="s">
        <v>12565</v>
      </c>
      <c r="KSN1" s="1" t="s">
        <v>12566</v>
      </c>
      <c r="KSO1" s="1" t="s">
        <v>12567</v>
      </c>
      <c r="KSP1" s="1" t="s">
        <v>12568</v>
      </c>
      <c r="KSQ1" s="1" t="s">
        <v>12569</v>
      </c>
      <c r="KSR1" s="1" t="s">
        <v>12570</v>
      </c>
      <c r="KSS1" s="1" t="s">
        <v>12571</v>
      </c>
      <c r="KST1" s="1" t="s">
        <v>12572</v>
      </c>
      <c r="KSU1" s="1" t="s">
        <v>12573</v>
      </c>
      <c r="KSV1" s="1" t="s">
        <v>12574</v>
      </c>
      <c r="KSW1" s="1" t="s">
        <v>12575</v>
      </c>
      <c r="KSX1" s="1" t="s">
        <v>12576</v>
      </c>
      <c r="KSY1" s="1" t="s">
        <v>12577</v>
      </c>
      <c r="KSZ1" s="1" t="s">
        <v>12578</v>
      </c>
      <c r="KTA1" s="1" t="s">
        <v>12579</v>
      </c>
      <c r="KTB1" s="1" t="s">
        <v>12580</v>
      </c>
      <c r="KTC1" s="1" t="s">
        <v>12581</v>
      </c>
      <c r="KTD1" s="1" t="s">
        <v>12582</v>
      </c>
      <c r="KTE1" s="1" t="s">
        <v>12583</v>
      </c>
      <c r="KTF1" s="1" t="s">
        <v>12584</v>
      </c>
      <c r="KTG1" s="1" t="s">
        <v>12585</v>
      </c>
      <c r="KTH1" s="1" t="s">
        <v>12586</v>
      </c>
      <c r="KTI1" s="1" t="s">
        <v>12587</v>
      </c>
      <c r="KTJ1" s="1" t="s">
        <v>12588</v>
      </c>
      <c r="KTK1" s="1" t="s">
        <v>12589</v>
      </c>
      <c r="KTL1" s="1" t="s">
        <v>12590</v>
      </c>
      <c r="KTM1" s="1" t="s">
        <v>12591</v>
      </c>
      <c r="KTN1" s="1" t="s">
        <v>12592</v>
      </c>
      <c r="KTO1" s="1" t="s">
        <v>12593</v>
      </c>
      <c r="KTP1" s="1" t="s">
        <v>12594</v>
      </c>
      <c r="KTQ1" s="1" t="s">
        <v>12595</v>
      </c>
      <c r="KTR1" s="1" t="s">
        <v>12596</v>
      </c>
      <c r="KTS1" s="1" t="s">
        <v>12597</v>
      </c>
      <c r="KTT1" s="1" t="s">
        <v>12598</v>
      </c>
      <c r="KTU1" s="1" t="s">
        <v>12599</v>
      </c>
      <c r="KTV1" s="1" t="s">
        <v>12600</v>
      </c>
      <c r="KTW1" s="1" t="s">
        <v>12601</v>
      </c>
      <c r="KTX1" s="1" t="s">
        <v>12602</v>
      </c>
      <c r="KTY1" s="1" t="s">
        <v>12603</v>
      </c>
      <c r="KTZ1" s="1" t="s">
        <v>12604</v>
      </c>
      <c r="KUA1" s="1" t="s">
        <v>12605</v>
      </c>
      <c r="KUB1" s="1" t="s">
        <v>12606</v>
      </c>
      <c r="KUC1" s="1" t="s">
        <v>12607</v>
      </c>
      <c r="KUD1" s="1" t="s">
        <v>12608</v>
      </c>
      <c r="KUE1" s="1" t="s">
        <v>12609</v>
      </c>
      <c r="KUF1" s="1" t="s">
        <v>12610</v>
      </c>
      <c r="KUG1" s="1" t="s">
        <v>12611</v>
      </c>
      <c r="KUH1" s="1" t="s">
        <v>12612</v>
      </c>
      <c r="KUI1" s="1" t="s">
        <v>12613</v>
      </c>
      <c r="KUJ1" s="1" t="s">
        <v>12614</v>
      </c>
      <c r="KUK1" s="1" t="s">
        <v>12615</v>
      </c>
      <c r="KUL1" s="1" t="s">
        <v>12616</v>
      </c>
      <c r="KUM1" s="1" t="s">
        <v>12617</v>
      </c>
      <c r="KUN1" s="1" t="s">
        <v>12618</v>
      </c>
      <c r="KUO1" s="1" t="s">
        <v>12619</v>
      </c>
      <c r="KUP1" s="1" t="s">
        <v>12620</v>
      </c>
      <c r="KUQ1" s="1" t="s">
        <v>12621</v>
      </c>
      <c r="KUR1" s="1" t="s">
        <v>12622</v>
      </c>
      <c r="KUS1" s="1" t="s">
        <v>12623</v>
      </c>
      <c r="KUT1" s="1" t="s">
        <v>12624</v>
      </c>
      <c r="KUU1" s="1" t="s">
        <v>12625</v>
      </c>
      <c r="KUV1" s="1" t="s">
        <v>12626</v>
      </c>
      <c r="KUW1" s="1" t="s">
        <v>12627</v>
      </c>
      <c r="KUX1" s="1" t="s">
        <v>12628</v>
      </c>
      <c r="KUY1" s="1" t="s">
        <v>12629</v>
      </c>
      <c r="KUZ1" s="1" t="s">
        <v>12630</v>
      </c>
      <c r="KVA1" s="1" t="s">
        <v>12631</v>
      </c>
      <c r="KVB1" s="1" t="s">
        <v>12632</v>
      </c>
      <c r="KVC1" s="1" t="s">
        <v>12633</v>
      </c>
      <c r="KVD1" s="1" t="s">
        <v>12634</v>
      </c>
      <c r="KVE1" s="1" t="s">
        <v>12635</v>
      </c>
      <c r="KVF1" s="1" t="s">
        <v>12636</v>
      </c>
      <c r="KVG1" s="1" t="s">
        <v>12637</v>
      </c>
      <c r="KVH1" s="1" t="s">
        <v>12638</v>
      </c>
      <c r="KVI1" s="1" t="s">
        <v>12639</v>
      </c>
      <c r="KVJ1" s="1" t="s">
        <v>12640</v>
      </c>
      <c r="KVK1" s="1" t="s">
        <v>12641</v>
      </c>
      <c r="KVL1" s="1" t="s">
        <v>12642</v>
      </c>
      <c r="KVM1" s="1" t="s">
        <v>12643</v>
      </c>
      <c r="KVN1" s="1" t="s">
        <v>12644</v>
      </c>
      <c r="KVO1" s="1" t="s">
        <v>12645</v>
      </c>
      <c r="KVP1" s="1" t="s">
        <v>12646</v>
      </c>
      <c r="KVQ1" s="1" t="s">
        <v>12647</v>
      </c>
      <c r="KVR1" s="1" t="s">
        <v>12648</v>
      </c>
      <c r="KVS1" s="1" t="s">
        <v>12649</v>
      </c>
      <c r="KVT1" s="1" t="s">
        <v>12650</v>
      </c>
      <c r="KVU1" s="1" t="s">
        <v>12651</v>
      </c>
      <c r="KVV1" s="1" t="s">
        <v>12652</v>
      </c>
      <c r="KVW1" s="1" t="s">
        <v>12653</v>
      </c>
      <c r="KVX1" s="1" t="s">
        <v>12654</v>
      </c>
      <c r="KVY1" s="1" t="s">
        <v>12655</v>
      </c>
      <c r="KVZ1" s="1" t="s">
        <v>12656</v>
      </c>
      <c r="KWA1" s="1" t="s">
        <v>12657</v>
      </c>
      <c r="KWB1" s="1" t="s">
        <v>12658</v>
      </c>
      <c r="KWC1" s="1" t="s">
        <v>12659</v>
      </c>
      <c r="KWD1" s="1" t="s">
        <v>12660</v>
      </c>
      <c r="KWE1" s="1" t="s">
        <v>12661</v>
      </c>
      <c r="KWF1" s="1" t="s">
        <v>12662</v>
      </c>
      <c r="KWG1" s="1" t="s">
        <v>12663</v>
      </c>
      <c r="KWH1" s="1" t="s">
        <v>12664</v>
      </c>
      <c r="KWI1" s="1" t="s">
        <v>12665</v>
      </c>
      <c r="KWJ1" s="1" t="s">
        <v>12666</v>
      </c>
      <c r="KWK1" s="1" t="s">
        <v>12667</v>
      </c>
      <c r="KWL1" s="1" t="s">
        <v>12668</v>
      </c>
      <c r="KWM1" s="1" t="s">
        <v>12669</v>
      </c>
      <c r="KWN1" s="1" t="s">
        <v>12670</v>
      </c>
      <c r="KWO1" s="1" t="s">
        <v>12671</v>
      </c>
      <c r="KWP1" s="1" t="s">
        <v>12672</v>
      </c>
      <c r="KWQ1" s="1" t="s">
        <v>12673</v>
      </c>
      <c r="KWR1" s="1" t="s">
        <v>12674</v>
      </c>
      <c r="KWS1" s="1" t="s">
        <v>12675</v>
      </c>
      <c r="KWT1" s="1" t="s">
        <v>12676</v>
      </c>
      <c r="KWU1" s="1" t="s">
        <v>12677</v>
      </c>
      <c r="KWV1" s="1" t="s">
        <v>12678</v>
      </c>
      <c r="KWW1" s="1" t="s">
        <v>12679</v>
      </c>
      <c r="KWX1" s="1" t="s">
        <v>12680</v>
      </c>
      <c r="KWY1" s="1" t="s">
        <v>12681</v>
      </c>
      <c r="KWZ1" s="1" t="s">
        <v>12682</v>
      </c>
      <c r="KXA1" s="1" t="s">
        <v>12683</v>
      </c>
      <c r="KXB1" s="1" t="s">
        <v>12684</v>
      </c>
      <c r="KXC1" s="1" t="s">
        <v>12685</v>
      </c>
      <c r="KXD1" s="1" t="s">
        <v>12686</v>
      </c>
      <c r="KXE1" s="1" t="s">
        <v>12687</v>
      </c>
      <c r="KXF1" s="1" t="s">
        <v>12688</v>
      </c>
      <c r="KXG1" s="1" t="s">
        <v>12689</v>
      </c>
      <c r="KXH1" s="1" t="s">
        <v>12690</v>
      </c>
      <c r="KXI1" s="1" t="s">
        <v>12691</v>
      </c>
      <c r="KXJ1" s="1" t="s">
        <v>12692</v>
      </c>
      <c r="KXK1" s="1" t="s">
        <v>12693</v>
      </c>
      <c r="KXL1" s="1" t="s">
        <v>12694</v>
      </c>
      <c r="KXM1" s="1" t="s">
        <v>12695</v>
      </c>
      <c r="KXN1" s="1" t="s">
        <v>12696</v>
      </c>
      <c r="KXO1" s="1" t="s">
        <v>12697</v>
      </c>
      <c r="KXP1" s="1" t="s">
        <v>12698</v>
      </c>
      <c r="KXQ1" s="1" t="s">
        <v>12699</v>
      </c>
      <c r="KXR1" s="1" t="s">
        <v>12700</v>
      </c>
      <c r="KXS1" s="1" t="s">
        <v>12701</v>
      </c>
      <c r="KXT1" s="1" t="s">
        <v>12702</v>
      </c>
      <c r="KXU1" s="1" t="s">
        <v>12703</v>
      </c>
      <c r="KXV1" s="1" t="s">
        <v>12704</v>
      </c>
      <c r="KXW1" s="1" t="s">
        <v>12705</v>
      </c>
      <c r="KXX1" s="1" t="s">
        <v>12706</v>
      </c>
      <c r="KXY1" s="1" t="s">
        <v>12707</v>
      </c>
      <c r="KXZ1" s="1" t="s">
        <v>12708</v>
      </c>
      <c r="KYA1" s="1" t="s">
        <v>12709</v>
      </c>
      <c r="KYB1" s="1" t="s">
        <v>12710</v>
      </c>
      <c r="KYC1" s="1" t="s">
        <v>12711</v>
      </c>
      <c r="KYD1" s="1" t="s">
        <v>12712</v>
      </c>
      <c r="KYE1" s="1" t="s">
        <v>12713</v>
      </c>
      <c r="KYF1" s="1" t="s">
        <v>12714</v>
      </c>
      <c r="KYG1" s="1" t="s">
        <v>12715</v>
      </c>
      <c r="KYH1" s="1" t="s">
        <v>12716</v>
      </c>
      <c r="KYI1" s="1" t="s">
        <v>12717</v>
      </c>
      <c r="KYJ1" s="1" t="s">
        <v>12718</v>
      </c>
      <c r="KYK1" s="1" t="s">
        <v>12719</v>
      </c>
      <c r="KYL1" s="1" t="s">
        <v>12720</v>
      </c>
      <c r="KYM1" s="1" t="s">
        <v>12721</v>
      </c>
      <c r="KYN1" s="1" t="s">
        <v>12722</v>
      </c>
      <c r="KYO1" s="1" t="s">
        <v>12723</v>
      </c>
      <c r="KYP1" s="1" t="s">
        <v>12724</v>
      </c>
      <c r="KYQ1" s="1" t="s">
        <v>12725</v>
      </c>
      <c r="KYR1" s="1" t="s">
        <v>12726</v>
      </c>
      <c r="KYS1" s="1" t="s">
        <v>12727</v>
      </c>
      <c r="KYT1" s="1" t="s">
        <v>12728</v>
      </c>
      <c r="KYU1" s="1" t="s">
        <v>12729</v>
      </c>
      <c r="KYV1" s="1" t="s">
        <v>12730</v>
      </c>
      <c r="KYW1" s="1" t="s">
        <v>12731</v>
      </c>
      <c r="KYX1" s="1" t="s">
        <v>12732</v>
      </c>
      <c r="KYY1" s="1" t="s">
        <v>12733</v>
      </c>
      <c r="KYZ1" s="1" t="s">
        <v>12734</v>
      </c>
      <c r="KZA1" s="1" t="s">
        <v>12735</v>
      </c>
      <c r="KZB1" s="1" t="s">
        <v>12736</v>
      </c>
      <c r="KZC1" s="1" t="s">
        <v>12737</v>
      </c>
      <c r="KZD1" s="1" t="s">
        <v>12738</v>
      </c>
      <c r="KZE1" s="1" t="s">
        <v>12739</v>
      </c>
      <c r="KZF1" s="1" t="s">
        <v>12740</v>
      </c>
      <c r="KZG1" s="1" t="s">
        <v>12741</v>
      </c>
      <c r="KZH1" s="1" t="s">
        <v>12742</v>
      </c>
      <c r="KZI1" s="1" t="s">
        <v>12743</v>
      </c>
      <c r="KZJ1" s="1" t="s">
        <v>12744</v>
      </c>
      <c r="KZK1" s="1" t="s">
        <v>12745</v>
      </c>
      <c r="KZL1" s="1" t="s">
        <v>12746</v>
      </c>
      <c r="KZM1" s="1" t="s">
        <v>12747</v>
      </c>
      <c r="KZN1" s="1" t="s">
        <v>12748</v>
      </c>
      <c r="KZO1" s="1" t="s">
        <v>12749</v>
      </c>
      <c r="KZP1" s="1" t="s">
        <v>12750</v>
      </c>
      <c r="KZQ1" s="1" t="s">
        <v>12751</v>
      </c>
      <c r="KZR1" s="1" t="s">
        <v>12752</v>
      </c>
      <c r="KZS1" s="1" t="s">
        <v>12753</v>
      </c>
      <c r="KZT1" s="1" t="s">
        <v>12754</v>
      </c>
      <c r="KZU1" s="1" t="s">
        <v>12755</v>
      </c>
      <c r="KZV1" s="1" t="s">
        <v>12756</v>
      </c>
      <c r="KZW1" s="1" t="s">
        <v>12757</v>
      </c>
      <c r="KZX1" s="1" t="s">
        <v>12758</v>
      </c>
      <c r="KZY1" s="1" t="s">
        <v>12759</v>
      </c>
      <c r="KZZ1" s="1" t="s">
        <v>12760</v>
      </c>
      <c r="LAA1" s="1" t="s">
        <v>12761</v>
      </c>
      <c r="LAB1" s="1" t="s">
        <v>12762</v>
      </c>
      <c r="LAC1" s="1" t="s">
        <v>12763</v>
      </c>
      <c r="LAD1" s="1" t="s">
        <v>12764</v>
      </c>
      <c r="LAE1" s="1" t="s">
        <v>12765</v>
      </c>
      <c r="LAF1" s="1" t="s">
        <v>12766</v>
      </c>
      <c r="LAG1" s="1" t="s">
        <v>12767</v>
      </c>
      <c r="LAH1" s="1" t="s">
        <v>12768</v>
      </c>
      <c r="LAI1" s="1" t="s">
        <v>12769</v>
      </c>
      <c r="LAJ1" s="1" t="s">
        <v>12770</v>
      </c>
      <c r="LAK1" s="1" t="s">
        <v>12771</v>
      </c>
      <c r="LAL1" s="1" t="s">
        <v>12772</v>
      </c>
      <c r="LAM1" s="1" t="s">
        <v>12773</v>
      </c>
      <c r="LAN1" s="1" t="s">
        <v>12774</v>
      </c>
      <c r="LAO1" s="1" t="s">
        <v>12775</v>
      </c>
      <c r="LAP1" s="1" t="s">
        <v>12776</v>
      </c>
      <c r="LAQ1" s="1" t="s">
        <v>12777</v>
      </c>
      <c r="LAR1" s="1" t="s">
        <v>12778</v>
      </c>
      <c r="LAS1" s="1" t="s">
        <v>12779</v>
      </c>
      <c r="LAT1" s="1" t="s">
        <v>12780</v>
      </c>
      <c r="LAU1" s="1" t="s">
        <v>12781</v>
      </c>
      <c r="LAV1" s="1" t="s">
        <v>12782</v>
      </c>
      <c r="LAW1" s="1" t="s">
        <v>12783</v>
      </c>
      <c r="LAX1" s="1" t="s">
        <v>12784</v>
      </c>
      <c r="LAY1" s="1" t="s">
        <v>12785</v>
      </c>
      <c r="LAZ1" s="1" t="s">
        <v>12786</v>
      </c>
      <c r="LBA1" s="1" t="s">
        <v>12787</v>
      </c>
      <c r="LBB1" s="1" t="s">
        <v>12788</v>
      </c>
      <c r="LBC1" s="1" t="s">
        <v>12789</v>
      </c>
      <c r="LBD1" s="1" t="s">
        <v>12790</v>
      </c>
      <c r="LBE1" s="1" t="s">
        <v>12791</v>
      </c>
      <c r="LBF1" s="1" t="s">
        <v>12792</v>
      </c>
      <c r="LBG1" s="1" t="s">
        <v>12793</v>
      </c>
      <c r="LBH1" s="1" t="s">
        <v>12794</v>
      </c>
      <c r="LBI1" s="1" t="s">
        <v>12795</v>
      </c>
      <c r="LBJ1" s="1" t="s">
        <v>12796</v>
      </c>
      <c r="LBK1" s="1" t="s">
        <v>12797</v>
      </c>
      <c r="LBL1" s="1" t="s">
        <v>12798</v>
      </c>
      <c r="LBM1" s="1" t="s">
        <v>12799</v>
      </c>
      <c r="LBN1" s="1" t="s">
        <v>12800</v>
      </c>
      <c r="LBO1" s="1" t="s">
        <v>12801</v>
      </c>
      <c r="LBP1" s="1" t="s">
        <v>12802</v>
      </c>
      <c r="LBQ1" s="1" t="s">
        <v>12803</v>
      </c>
      <c r="LBR1" s="1" t="s">
        <v>12804</v>
      </c>
      <c r="LBS1" s="1" t="s">
        <v>12805</v>
      </c>
      <c r="LBT1" s="1" t="s">
        <v>12806</v>
      </c>
      <c r="LBU1" s="1" t="s">
        <v>12807</v>
      </c>
      <c r="LBV1" s="1" t="s">
        <v>12808</v>
      </c>
      <c r="LBW1" s="1" t="s">
        <v>12809</v>
      </c>
      <c r="LBX1" s="1" t="s">
        <v>12810</v>
      </c>
      <c r="LBY1" s="1" t="s">
        <v>12811</v>
      </c>
      <c r="LBZ1" s="1" t="s">
        <v>12812</v>
      </c>
      <c r="LCA1" s="1" t="s">
        <v>12813</v>
      </c>
      <c r="LCB1" s="1" t="s">
        <v>12814</v>
      </c>
      <c r="LCC1" s="1" t="s">
        <v>12815</v>
      </c>
      <c r="LCD1" s="1" t="s">
        <v>12816</v>
      </c>
      <c r="LCE1" s="1" t="s">
        <v>12817</v>
      </c>
      <c r="LCF1" s="1" t="s">
        <v>12818</v>
      </c>
      <c r="LCG1" s="1" t="s">
        <v>12819</v>
      </c>
      <c r="LCH1" s="1" t="s">
        <v>12820</v>
      </c>
      <c r="LCI1" s="1" t="s">
        <v>12821</v>
      </c>
      <c r="LCJ1" s="1" t="s">
        <v>12822</v>
      </c>
      <c r="LCK1" s="1" t="s">
        <v>12823</v>
      </c>
      <c r="LCL1" s="1" t="s">
        <v>12824</v>
      </c>
      <c r="LCM1" s="1" t="s">
        <v>12825</v>
      </c>
      <c r="LCN1" s="1" t="s">
        <v>12826</v>
      </c>
      <c r="LCO1" s="1" t="s">
        <v>12827</v>
      </c>
      <c r="LCP1" s="1" t="s">
        <v>12828</v>
      </c>
      <c r="LCQ1" s="1" t="s">
        <v>12829</v>
      </c>
      <c r="LCR1" s="1" t="s">
        <v>12830</v>
      </c>
      <c r="LCS1" s="1" t="s">
        <v>12831</v>
      </c>
      <c r="LCT1" s="1" t="s">
        <v>12832</v>
      </c>
      <c r="LCU1" s="1" t="s">
        <v>12833</v>
      </c>
      <c r="LCV1" s="1" t="s">
        <v>12834</v>
      </c>
      <c r="LCW1" s="1" t="s">
        <v>12835</v>
      </c>
      <c r="LCX1" s="1" t="s">
        <v>12836</v>
      </c>
      <c r="LCY1" s="1" t="s">
        <v>12837</v>
      </c>
      <c r="LCZ1" s="1" t="s">
        <v>12838</v>
      </c>
      <c r="LDA1" s="1" t="s">
        <v>12839</v>
      </c>
      <c r="LDB1" s="1" t="s">
        <v>12840</v>
      </c>
      <c r="LDC1" s="1" t="s">
        <v>12841</v>
      </c>
      <c r="LDD1" s="1" t="s">
        <v>12842</v>
      </c>
      <c r="LDE1" s="1" t="s">
        <v>12843</v>
      </c>
      <c r="LDF1" s="1" t="s">
        <v>12844</v>
      </c>
      <c r="LDG1" s="1" t="s">
        <v>12845</v>
      </c>
      <c r="LDH1" s="1" t="s">
        <v>12846</v>
      </c>
      <c r="LDI1" s="1" t="s">
        <v>12847</v>
      </c>
      <c r="LDJ1" s="1" t="s">
        <v>12848</v>
      </c>
      <c r="LDK1" s="1" t="s">
        <v>12849</v>
      </c>
      <c r="LDL1" s="1" t="s">
        <v>12850</v>
      </c>
      <c r="LDM1" s="1" t="s">
        <v>12851</v>
      </c>
      <c r="LDN1" s="1" t="s">
        <v>12852</v>
      </c>
      <c r="LDO1" s="1" t="s">
        <v>12853</v>
      </c>
      <c r="LDP1" s="1" t="s">
        <v>12854</v>
      </c>
      <c r="LDQ1" s="1" t="s">
        <v>12855</v>
      </c>
      <c r="LDR1" s="1" t="s">
        <v>12856</v>
      </c>
      <c r="LDS1" s="1" t="s">
        <v>12857</v>
      </c>
      <c r="LDT1" s="1" t="s">
        <v>12858</v>
      </c>
      <c r="LDU1" s="1" t="s">
        <v>12859</v>
      </c>
      <c r="LDV1" s="1" t="s">
        <v>12860</v>
      </c>
      <c r="LDW1" s="1" t="s">
        <v>12861</v>
      </c>
      <c r="LDX1" s="1" t="s">
        <v>12862</v>
      </c>
      <c r="LDY1" s="1" t="s">
        <v>12863</v>
      </c>
      <c r="LDZ1" s="1" t="s">
        <v>12864</v>
      </c>
      <c r="LEA1" s="1" t="s">
        <v>12865</v>
      </c>
      <c r="LEB1" s="1" t="s">
        <v>12866</v>
      </c>
      <c r="LEC1" s="1" t="s">
        <v>12867</v>
      </c>
      <c r="LED1" s="1" t="s">
        <v>12868</v>
      </c>
      <c r="LEE1" s="1" t="s">
        <v>12869</v>
      </c>
      <c r="LEF1" s="1" t="s">
        <v>12870</v>
      </c>
      <c r="LEG1" s="1" t="s">
        <v>12871</v>
      </c>
      <c r="LEH1" s="1" t="s">
        <v>12872</v>
      </c>
      <c r="LEI1" s="1" t="s">
        <v>12873</v>
      </c>
      <c r="LEJ1" s="1" t="s">
        <v>12874</v>
      </c>
      <c r="LEK1" s="1" t="s">
        <v>12875</v>
      </c>
      <c r="LEL1" s="1" t="s">
        <v>12876</v>
      </c>
      <c r="LEM1" s="1" t="s">
        <v>12877</v>
      </c>
      <c r="LEN1" s="1" t="s">
        <v>12878</v>
      </c>
      <c r="LEO1" s="1" t="s">
        <v>12879</v>
      </c>
      <c r="LEP1" s="1" t="s">
        <v>12880</v>
      </c>
      <c r="LEQ1" s="1" t="s">
        <v>12881</v>
      </c>
      <c r="LER1" s="1" t="s">
        <v>12882</v>
      </c>
      <c r="LES1" s="1" t="s">
        <v>12883</v>
      </c>
      <c r="LET1" s="1" t="s">
        <v>12884</v>
      </c>
      <c r="LEU1" s="1" t="s">
        <v>12885</v>
      </c>
      <c r="LEV1" s="1" t="s">
        <v>12886</v>
      </c>
      <c r="LEW1" s="1" t="s">
        <v>12887</v>
      </c>
      <c r="LEX1" s="1" t="s">
        <v>12888</v>
      </c>
      <c r="LEY1" s="1" t="s">
        <v>12889</v>
      </c>
      <c r="LEZ1" s="1" t="s">
        <v>12890</v>
      </c>
      <c r="LFA1" s="1" t="s">
        <v>12891</v>
      </c>
      <c r="LFB1" s="1" t="s">
        <v>12892</v>
      </c>
      <c r="LFC1" s="1" t="s">
        <v>12893</v>
      </c>
      <c r="LFD1" s="1" t="s">
        <v>12894</v>
      </c>
      <c r="LFE1" s="1" t="s">
        <v>12895</v>
      </c>
      <c r="LFF1" s="1" t="s">
        <v>12896</v>
      </c>
      <c r="LFG1" s="1" t="s">
        <v>12897</v>
      </c>
      <c r="LFH1" s="1" t="s">
        <v>12898</v>
      </c>
      <c r="LFI1" s="1" t="s">
        <v>12899</v>
      </c>
      <c r="LFJ1" s="1" t="s">
        <v>12900</v>
      </c>
      <c r="LFK1" s="1" t="s">
        <v>12901</v>
      </c>
      <c r="LFL1" s="1" t="s">
        <v>12902</v>
      </c>
      <c r="LFM1" s="1" t="s">
        <v>12903</v>
      </c>
      <c r="LFN1" s="1" t="s">
        <v>12904</v>
      </c>
      <c r="LFO1" s="1" t="s">
        <v>12905</v>
      </c>
      <c r="LFP1" s="1" t="s">
        <v>12906</v>
      </c>
      <c r="LFQ1" s="1" t="s">
        <v>12907</v>
      </c>
      <c r="LFR1" s="1" t="s">
        <v>12908</v>
      </c>
      <c r="LFS1" s="1" t="s">
        <v>12909</v>
      </c>
      <c r="LFT1" s="1" t="s">
        <v>12910</v>
      </c>
      <c r="LFU1" s="1" t="s">
        <v>12911</v>
      </c>
      <c r="LFV1" s="1" t="s">
        <v>12912</v>
      </c>
      <c r="LFW1" s="1" t="s">
        <v>12913</v>
      </c>
      <c r="LFX1" s="1" t="s">
        <v>12914</v>
      </c>
      <c r="LFY1" s="1" t="s">
        <v>12915</v>
      </c>
      <c r="LFZ1" s="1" t="s">
        <v>12916</v>
      </c>
      <c r="LGA1" s="1" t="s">
        <v>12917</v>
      </c>
      <c r="LGB1" s="1" t="s">
        <v>12918</v>
      </c>
      <c r="LGC1" s="1" t="s">
        <v>12919</v>
      </c>
      <c r="LGD1" s="1" t="s">
        <v>12920</v>
      </c>
      <c r="LGE1" s="1" t="s">
        <v>12921</v>
      </c>
      <c r="LGF1" s="1" t="s">
        <v>12922</v>
      </c>
      <c r="LGG1" s="1" t="s">
        <v>12923</v>
      </c>
      <c r="LGH1" s="1" t="s">
        <v>12924</v>
      </c>
      <c r="LGI1" s="1" t="s">
        <v>12925</v>
      </c>
      <c r="LGJ1" s="1" t="s">
        <v>12926</v>
      </c>
      <c r="LGK1" s="1" t="s">
        <v>12927</v>
      </c>
      <c r="LGL1" s="1" t="s">
        <v>12928</v>
      </c>
      <c r="LGM1" s="1" t="s">
        <v>12929</v>
      </c>
      <c r="LGN1" s="1" t="s">
        <v>12930</v>
      </c>
      <c r="LGO1" s="1" t="s">
        <v>12931</v>
      </c>
      <c r="LGP1" s="1" t="s">
        <v>12932</v>
      </c>
      <c r="LGQ1" s="1" t="s">
        <v>12933</v>
      </c>
      <c r="LGR1" s="1" t="s">
        <v>12934</v>
      </c>
      <c r="LGS1" s="1" t="s">
        <v>12935</v>
      </c>
      <c r="LGT1" s="1" t="s">
        <v>12936</v>
      </c>
      <c r="LGU1" s="1" t="s">
        <v>12937</v>
      </c>
      <c r="LGV1" s="1" t="s">
        <v>12938</v>
      </c>
      <c r="LGW1" s="1" t="s">
        <v>12939</v>
      </c>
      <c r="LGX1" s="1" t="s">
        <v>12940</v>
      </c>
      <c r="LGY1" s="1" t="s">
        <v>12941</v>
      </c>
      <c r="LGZ1" s="1" t="s">
        <v>12942</v>
      </c>
      <c r="LHA1" s="1" t="s">
        <v>12943</v>
      </c>
      <c r="LHB1" s="1" t="s">
        <v>12944</v>
      </c>
      <c r="LHC1" s="1" t="s">
        <v>12945</v>
      </c>
      <c r="LHD1" s="1" t="s">
        <v>12946</v>
      </c>
      <c r="LHE1" s="1" t="s">
        <v>12947</v>
      </c>
      <c r="LHF1" s="1" t="s">
        <v>12948</v>
      </c>
      <c r="LHG1" s="1" t="s">
        <v>12949</v>
      </c>
      <c r="LHH1" s="1" t="s">
        <v>12950</v>
      </c>
      <c r="LHI1" s="1" t="s">
        <v>12951</v>
      </c>
      <c r="LHJ1" s="1" t="s">
        <v>12952</v>
      </c>
      <c r="LHK1" s="1" t="s">
        <v>12953</v>
      </c>
      <c r="LHL1" s="1" t="s">
        <v>12954</v>
      </c>
      <c r="LHM1" s="1" t="s">
        <v>12955</v>
      </c>
      <c r="LHN1" s="1" t="s">
        <v>12956</v>
      </c>
      <c r="LHO1" s="1" t="s">
        <v>12957</v>
      </c>
      <c r="LHP1" s="1" t="s">
        <v>12958</v>
      </c>
      <c r="LHQ1" s="1" t="s">
        <v>12959</v>
      </c>
      <c r="LHR1" s="1" t="s">
        <v>12960</v>
      </c>
      <c r="LHS1" s="1" t="s">
        <v>12961</v>
      </c>
      <c r="LHT1" s="1" t="s">
        <v>12962</v>
      </c>
      <c r="LHU1" s="1" t="s">
        <v>12963</v>
      </c>
      <c r="LHV1" s="1" t="s">
        <v>12964</v>
      </c>
      <c r="LHW1" s="1" t="s">
        <v>12965</v>
      </c>
      <c r="LHX1" s="1" t="s">
        <v>12966</v>
      </c>
      <c r="LHY1" s="1" t="s">
        <v>12967</v>
      </c>
      <c r="LHZ1" s="1" t="s">
        <v>12968</v>
      </c>
      <c r="LIA1" s="1" t="s">
        <v>12969</v>
      </c>
      <c r="LIB1" s="1" t="s">
        <v>12970</v>
      </c>
      <c r="LIC1" s="1" t="s">
        <v>12971</v>
      </c>
      <c r="LID1" s="1" t="s">
        <v>12972</v>
      </c>
      <c r="LIE1" s="1" t="s">
        <v>12973</v>
      </c>
      <c r="LIF1" s="1" t="s">
        <v>12974</v>
      </c>
      <c r="LIG1" s="1" t="s">
        <v>12975</v>
      </c>
      <c r="LIH1" s="1" t="s">
        <v>12976</v>
      </c>
      <c r="LII1" s="1" t="s">
        <v>12977</v>
      </c>
      <c r="LIJ1" s="1" t="s">
        <v>12978</v>
      </c>
      <c r="LIK1" s="1" t="s">
        <v>12979</v>
      </c>
      <c r="LIL1" s="1" t="s">
        <v>12980</v>
      </c>
      <c r="LIM1" s="1" t="s">
        <v>12981</v>
      </c>
      <c r="LIN1" s="1" t="s">
        <v>12982</v>
      </c>
      <c r="LIO1" s="1" t="s">
        <v>12983</v>
      </c>
      <c r="LIP1" s="1" t="s">
        <v>12984</v>
      </c>
      <c r="LIQ1" s="1" t="s">
        <v>12985</v>
      </c>
      <c r="LIR1" s="1" t="s">
        <v>12986</v>
      </c>
      <c r="LIS1" s="1" t="s">
        <v>12987</v>
      </c>
      <c r="LIT1" s="1" t="s">
        <v>12988</v>
      </c>
      <c r="LIU1" s="1" t="s">
        <v>12989</v>
      </c>
      <c r="LIV1" s="1" t="s">
        <v>12990</v>
      </c>
      <c r="LIW1" s="1" t="s">
        <v>12991</v>
      </c>
      <c r="LIX1" s="1" t="s">
        <v>12992</v>
      </c>
      <c r="LIY1" s="1" t="s">
        <v>12993</v>
      </c>
      <c r="LIZ1" s="1" t="s">
        <v>12994</v>
      </c>
      <c r="LJA1" s="1" t="s">
        <v>12995</v>
      </c>
      <c r="LJB1" s="1" t="s">
        <v>12996</v>
      </c>
      <c r="LJC1" s="1" t="s">
        <v>12997</v>
      </c>
      <c r="LJD1" s="1" t="s">
        <v>12998</v>
      </c>
      <c r="LJE1" s="1" t="s">
        <v>12999</v>
      </c>
      <c r="LJF1" s="1" t="s">
        <v>13000</v>
      </c>
      <c r="LJG1" s="1" t="s">
        <v>13001</v>
      </c>
      <c r="LJH1" s="1" t="s">
        <v>13002</v>
      </c>
      <c r="LJI1" s="1" t="s">
        <v>13003</v>
      </c>
      <c r="LJJ1" s="1" t="s">
        <v>13004</v>
      </c>
      <c r="LJK1" s="1" t="s">
        <v>13005</v>
      </c>
      <c r="LJL1" s="1" t="s">
        <v>13006</v>
      </c>
      <c r="LJM1" s="1" t="s">
        <v>13007</v>
      </c>
      <c r="LJN1" s="1" t="s">
        <v>13008</v>
      </c>
      <c r="LJO1" s="1" t="s">
        <v>13009</v>
      </c>
      <c r="LJP1" s="1" t="s">
        <v>13010</v>
      </c>
      <c r="LJQ1" s="1" t="s">
        <v>13011</v>
      </c>
      <c r="LJR1" s="1" t="s">
        <v>13012</v>
      </c>
      <c r="LJS1" s="1" t="s">
        <v>13013</v>
      </c>
      <c r="LJT1" s="1" t="s">
        <v>13014</v>
      </c>
      <c r="LJU1" s="1" t="s">
        <v>13015</v>
      </c>
      <c r="LJV1" s="1" t="s">
        <v>13016</v>
      </c>
      <c r="LJW1" s="1" t="s">
        <v>13017</v>
      </c>
      <c r="LJX1" s="1" t="s">
        <v>13018</v>
      </c>
      <c r="LJY1" s="1" t="s">
        <v>13019</v>
      </c>
      <c r="LJZ1" s="1" t="s">
        <v>13020</v>
      </c>
      <c r="LKA1" s="1" t="s">
        <v>13021</v>
      </c>
      <c r="LKB1" s="1" t="s">
        <v>13022</v>
      </c>
      <c r="LKC1" s="1" t="s">
        <v>13023</v>
      </c>
      <c r="LKD1" s="1" t="s">
        <v>13024</v>
      </c>
      <c r="LKE1" s="1" t="s">
        <v>13025</v>
      </c>
      <c r="LKF1" s="1" t="s">
        <v>13026</v>
      </c>
      <c r="LKG1" s="1" t="s">
        <v>13027</v>
      </c>
      <c r="LKH1" s="1" t="s">
        <v>13028</v>
      </c>
      <c r="LKI1" s="1" t="s">
        <v>13029</v>
      </c>
      <c r="LKJ1" s="1" t="s">
        <v>13030</v>
      </c>
      <c r="LKK1" s="1" t="s">
        <v>13031</v>
      </c>
      <c r="LKL1" s="1" t="s">
        <v>13032</v>
      </c>
      <c r="LKM1" s="1" t="s">
        <v>13033</v>
      </c>
      <c r="LKN1" s="1" t="s">
        <v>13034</v>
      </c>
      <c r="LKO1" s="1" t="s">
        <v>13035</v>
      </c>
      <c r="LKP1" s="1" t="s">
        <v>13036</v>
      </c>
      <c r="LKQ1" s="1" t="s">
        <v>13037</v>
      </c>
      <c r="LKR1" s="1" t="s">
        <v>13038</v>
      </c>
      <c r="LKS1" s="1" t="s">
        <v>13039</v>
      </c>
      <c r="LKT1" s="1" t="s">
        <v>13040</v>
      </c>
      <c r="LKU1" s="1" t="s">
        <v>13041</v>
      </c>
      <c r="LKV1" s="1" t="s">
        <v>13042</v>
      </c>
      <c r="LKW1" s="1" t="s">
        <v>13043</v>
      </c>
      <c r="LKX1" s="1" t="s">
        <v>13044</v>
      </c>
      <c r="LKY1" s="1" t="s">
        <v>13045</v>
      </c>
      <c r="LKZ1" s="1" t="s">
        <v>13046</v>
      </c>
      <c r="LLA1" s="1" t="s">
        <v>13047</v>
      </c>
      <c r="LLB1" s="1" t="s">
        <v>13048</v>
      </c>
      <c r="LLC1" s="1" t="s">
        <v>13049</v>
      </c>
      <c r="LLD1" s="1" t="s">
        <v>13050</v>
      </c>
      <c r="LLE1" s="1" t="s">
        <v>13051</v>
      </c>
      <c r="LLF1" s="1" t="s">
        <v>13052</v>
      </c>
      <c r="LLG1" s="1" t="s">
        <v>13053</v>
      </c>
      <c r="LLH1" s="1" t="s">
        <v>13054</v>
      </c>
      <c r="LLI1" s="1" t="s">
        <v>13055</v>
      </c>
      <c r="LLJ1" s="1" t="s">
        <v>13056</v>
      </c>
      <c r="LLK1" s="1" t="s">
        <v>13057</v>
      </c>
      <c r="LLL1" s="1" t="s">
        <v>13058</v>
      </c>
      <c r="LLM1" s="1" t="s">
        <v>13059</v>
      </c>
      <c r="LLN1" s="1" t="s">
        <v>13060</v>
      </c>
      <c r="LLO1" s="1" t="s">
        <v>13061</v>
      </c>
      <c r="LLP1" s="1" t="s">
        <v>13062</v>
      </c>
      <c r="LLQ1" s="1" t="s">
        <v>13063</v>
      </c>
      <c r="LLR1" s="1" t="s">
        <v>13064</v>
      </c>
      <c r="LLS1" s="1" t="s">
        <v>13065</v>
      </c>
      <c r="LLT1" s="1" t="s">
        <v>13066</v>
      </c>
      <c r="LLU1" s="1" t="s">
        <v>13067</v>
      </c>
      <c r="LLV1" s="1" t="s">
        <v>13068</v>
      </c>
      <c r="LLW1" s="1" t="s">
        <v>13069</v>
      </c>
      <c r="LLX1" s="1" t="s">
        <v>13070</v>
      </c>
      <c r="LLY1" s="1" t="s">
        <v>13071</v>
      </c>
      <c r="LLZ1" s="1" t="s">
        <v>13072</v>
      </c>
      <c r="LMA1" s="1" t="s">
        <v>13073</v>
      </c>
      <c r="LMB1" s="1" t="s">
        <v>13074</v>
      </c>
      <c r="LMC1" s="1" t="s">
        <v>13075</v>
      </c>
      <c r="LMD1" s="1" t="s">
        <v>13076</v>
      </c>
      <c r="LME1" s="1" t="s">
        <v>13077</v>
      </c>
      <c r="LMF1" s="1" t="s">
        <v>13078</v>
      </c>
      <c r="LMG1" s="1" t="s">
        <v>13079</v>
      </c>
      <c r="LMH1" s="1" t="s">
        <v>13080</v>
      </c>
      <c r="LMI1" s="1" t="s">
        <v>13081</v>
      </c>
      <c r="LMJ1" s="1" t="s">
        <v>13082</v>
      </c>
      <c r="LMK1" s="1" t="s">
        <v>13083</v>
      </c>
      <c r="LML1" s="1" t="s">
        <v>13084</v>
      </c>
      <c r="LMM1" s="1" t="s">
        <v>13085</v>
      </c>
      <c r="LMN1" s="1" t="s">
        <v>13086</v>
      </c>
      <c r="LMO1" s="1" t="s">
        <v>13087</v>
      </c>
      <c r="LMP1" s="1" t="s">
        <v>13088</v>
      </c>
      <c r="LMQ1" s="1" t="s">
        <v>13089</v>
      </c>
      <c r="LMR1" s="1" t="s">
        <v>13090</v>
      </c>
      <c r="LMS1" s="1" t="s">
        <v>13091</v>
      </c>
      <c r="LMT1" s="1" t="s">
        <v>13092</v>
      </c>
      <c r="LMU1" s="1" t="s">
        <v>13093</v>
      </c>
      <c r="LMV1" s="1" t="s">
        <v>13094</v>
      </c>
      <c r="LMW1" s="1" t="s">
        <v>13095</v>
      </c>
      <c r="LMX1" s="1" t="s">
        <v>13096</v>
      </c>
      <c r="LMY1" s="1" t="s">
        <v>13097</v>
      </c>
      <c r="LMZ1" s="1" t="s">
        <v>13098</v>
      </c>
      <c r="LNA1" s="1" t="s">
        <v>13099</v>
      </c>
      <c r="LNB1" s="1" t="s">
        <v>13100</v>
      </c>
      <c r="LNC1" s="1" t="s">
        <v>13101</v>
      </c>
      <c r="LND1" s="1" t="s">
        <v>13102</v>
      </c>
      <c r="LNE1" s="1" t="s">
        <v>13103</v>
      </c>
      <c r="LNF1" s="1" t="s">
        <v>13104</v>
      </c>
      <c r="LNG1" s="1" t="s">
        <v>13105</v>
      </c>
      <c r="LNH1" s="1" t="s">
        <v>13106</v>
      </c>
      <c r="LNI1" s="1" t="s">
        <v>13107</v>
      </c>
      <c r="LNJ1" s="1" t="s">
        <v>13108</v>
      </c>
      <c r="LNK1" s="1" t="s">
        <v>13109</v>
      </c>
      <c r="LNL1" s="1" t="s">
        <v>13110</v>
      </c>
      <c r="LNM1" s="1" t="s">
        <v>13111</v>
      </c>
      <c r="LNN1" s="1" t="s">
        <v>13112</v>
      </c>
      <c r="LNO1" s="1" t="s">
        <v>13113</v>
      </c>
      <c r="LNP1" s="1" t="s">
        <v>13114</v>
      </c>
      <c r="LNQ1" s="1" t="s">
        <v>13115</v>
      </c>
      <c r="LNR1" s="1" t="s">
        <v>13116</v>
      </c>
      <c r="LNS1" s="1" t="s">
        <v>13117</v>
      </c>
      <c r="LNT1" s="1" t="s">
        <v>13118</v>
      </c>
      <c r="LNU1" s="1" t="s">
        <v>13119</v>
      </c>
      <c r="LNV1" s="1" t="s">
        <v>13120</v>
      </c>
      <c r="LNW1" s="1" t="s">
        <v>13121</v>
      </c>
      <c r="LNX1" s="1" t="s">
        <v>13122</v>
      </c>
      <c r="LNY1" s="1" t="s">
        <v>13123</v>
      </c>
      <c r="LNZ1" s="1" t="s">
        <v>13124</v>
      </c>
      <c r="LOA1" s="1" t="s">
        <v>13125</v>
      </c>
      <c r="LOB1" s="1" t="s">
        <v>13126</v>
      </c>
      <c r="LOC1" s="1" t="s">
        <v>13127</v>
      </c>
      <c r="LOD1" s="1" t="s">
        <v>13128</v>
      </c>
      <c r="LOE1" s="1" t="s">
        <v>13129</v>
      </c>
      <c r="LOF1" s="1" t="s">
        <v>13130</v>
      </c>
      <c r="LOG1" s="1" t="s">
        <v>13131</v>
      </c>
      <c r="LOH1" s="1" t="s">
        <v>13132</v>
      </c>
      <c r="LOI1" s="1" t="s">
        <v>13133</v>
      </c>
      <c r="LOJ1" s="1" t="s">
        <v>13134</v>
      </c>
      <c r="LOK1" s="1" t="s">
        <v>13135</v>
      </c>
      <c r="LOL1" s="1" t="s">
        <v>13136</v>
      </c>
      <c r="LOM1" s="1" t="s">
        <v>13137</v>
      </c>
      <c r="LON1" s="1" t="s">
        <v>13138</v>
      </c>
      <c r="LOO1" s="1" t="s">
        <v>13139</v>
      </c>
      <c r="LOP1" s="1" t="s">
        <v>13140</v>
      </c>
      <c r="LOQ1" s="1" t="s">
        <v>13141</v>
      </c>
      <c r="LOR1" s="1" t="s">
        <v>13142</v>
      </c>
      <c r="LOS1" s="1" t="s">
        <v>13143</v>
      </c>
      <c r="LOT1" s="1" t="s">
        <v>13144</v>
      </c>
      <c r="LOU1" s="1" t="s">
        <v>13145</v>
      </c>
      <c r="LOV1" s="1" t="s">
        <v>13146</v>
      </c>
      <c r="LOW1" s="1" t="s">
        <v>13147</v>
      </c>
      <c r="LOX1" s="1" t="s">
        <v>13148</v>
      </c>
      <c r="LOY1" s="1" t="s">
        <v>13149</v>
      </c>
      <c r="LOZ1" s="1" t="s">
        <v>13150</v>
      </c>
      <c r="LPA1" s="1" t="s">
        <v>13151</v>
      </c>
      <c r="LPB1" s="1" t="s">
        <v>13152</v>
      </c>
      <c r="LPC1" s="1" t="s">
        <v>13153</v>
      </c>
      <c r="LPD1" s="1" t="s">
        <v>13154</v>
      </c>
      <c r="LPE1" s="1" t="s">
        <v>13155</v>
      </c>
      <c r="LPF1" s="1" t="s">
        <v>13156</v>
      </c>
      <c r="LPG1" s="1" t="s">
        <v>13157</v>
      </c>
      <c r="LPH1" s="1" t="s">
        <v>13158</v>
      </c>
      <c r="LPI1" s="1" t="s">
        <v>13159</v>
      </c>
      <c r="LPJ1" s="1" t="s">
        <v>13160</v>
      </c>
      <c r="LPK1" s="1" t="s">
        <v>13161</v>
      </c>
      <c r="LPL1" s="1" t="s">
        <v>13162</v>
      </c>
      <c r="LPM1" s="1" t="s">
        <v>13163</v>
      </c>
      <c r="LPN1" s="1" t="s">
        <v>13164</v>
      </c>
      <c r="LPO1" s="1" t="s">
        <v>13165</v>
      </c>
      <c r="LPP1" s="1" t="s">
        <v>13166</v>
      </c>
      <c r="LPQ1" s="1" t="s">
        <v>13167</v>
      </c>
      <c r="LPR1" s="1" t="s">
        <v>13168</v>
      </c>
      <c r="LPS1" s="1" t="s">
        <v>13169</v>
      </c>
      <c r="LPT1" s="1" t="s">
        <v>13170</v>
      </c>
      <c r="LPU1" s="1" t="s">
        <v>13171</v>
      </c>
      <c r="LPV1" s="1" t="s">
        <v>13172</v>
      </c>
      <c r="LPW1" s="1" t="s">
        <v>13173</v>
      </c>
      <c r="LPX1" s="1" t="s">
        <v>13174</v>
      </c>
      <c r="LPY1" s="1" t="s">
        <v>13175</v>
      </c>
      <c r="LPZ1" s="1" t="s">
        <v>13176</v>
      </c>
      <c r="LQA1" s="1" t="s">
        <v>13177</v>
      </c>
      <c r="LQB1" s="1" t="s">
        <v>13178</v>
      </c>
      <c r="LQC1" s="1" t="s">
        <v>13179</v>
      </c>
      <c r="LQD1" s="1" t="s">
        <v>13180</v>
      </c>
      <c r="LQE1" s="1" t="s">
        <v>13181</v>
      </c>
      <c r="LQF1" s="1" t="s">
        <v>13182</v>
      </c>
      <c r="LQG1" s="1" t="s">
        <v>13183</v>
      </c>
      <c r="LQH1" s="1" t="s">
        <v>13184</v>
      </c>
      <c r="LQI1" s="1" t="s">
        <v>13185</v>
      </c>
      <c r="LQJ1" s="1" t="s">
        <v>13186</v>
      </c>
      <c r="LQK1" s="1" t="s">
        <v>13187</v>
      </c>
      <c r="LQL1" s="1" t="s">
        <v>13188</v>
      </c>
      <c r="LQM1" s="1" t="s">
        <v>13189</v>
      </c>
      <c r="LQN1" s="1" t="s">
        <v>13190</v>
      </c>
      <c r="LQO1" s="1" t="s">
        <v>13191</v>
      </c>
      <c r="LQP1" s="1" t="s">
        <v>13192</v>
      </c>
      <c r="LQQ1" s="1" t="s">
        <v>13193</v>
      </c>
      <c r="LQR1" s="1" t="s">
        <v>13194</v>
      </c>
      <c r="LQS1" s="1" t="s">
        <v>13195</v>
      </c>
      <c r="LQT1" s="1" t="s">
        <v>13196</v>
      </c>
      <c r="LQU1" s="1" t="s">
        <v>13197</v>
      </c>
      <c r="LQV1" s="1" t="s">
        <v>13198</v>
      </c>
      <c r="LQW1" s="1" t="s">
        <v>13199</v>
      </c>
      <c r="LQX1" s="1" t="s">
        <v>13200</v>
      </c>
      <c r="LQY1" s="1" t="s">
        <v>13201</v>
      </c>
      <c r="LQZ1" s="1" t="s">
        <v>13202</v>
      </c>
      <c r="LRA1" s="1" t="s">
        <v>13203</v>
      </c>
      <c r="LRB1" s="1" t="s">
        <v>13204</v>
      </c>
      <c r="LRC1" s="1" t="s">
        <v>13205</v>
      </c>
      <c r="LRD1" s="1" t="s">
        <v>13206</v>
      </c>
      <c r="LRE1" s="1" t="s">
        <v>13207</v>
      </c>
      <c r="LRF1" s="1" t="s">
        <v>13208</v>
      </c>
      <c r="LRG1" s="1" t="s">
        <v>13209</v>
      </c>
      <c r="LRH1" s="1" t="s">
        <v>13210</v>
      </c>
      <c r="LRI1" s="1" t="s">
        <v>13211</v>
      </c>
      <c r="LRJ1" s="1" t="s">
        <v>13212</v>
      </c>
      <c r="LRK1" s="1" t="s">
        <v>13213</v>
      </c>
      <c r="LRL1" s="1" t="s">
        <v>13214</v>
      </c>
      <c r="LRM1" s="1" t="s">
        <v>13215</v>
      </c>
      <c r="LRN1" s="1" t="s">
        <v>13216</v>
      </c>
      <c r="LRO1" s="1" t="s">
        <v>13217</v>
      </c>
      <c r="LRP1" s="1" t="s">
        <v>13218</v>
      </c>
      <c r="LRQ1" s="1" t="s">
        <v>13219</v>
      </c>
      <c r="LRR1" s="1" t="s">
        <v>13220</v>
      </c>
      <c r="LRS1" s="1" t="s">
        <v>13221</v>
      </c>
      <c r="LRT1" s="1" t="s">
        <v>13222</v>
      </c>
      <c r="LRU1" s="1" t="s">
        <v>13223</v>
      </c>
      <c r="LRV1" s="1" t="s">
        <v>13224</v>
      </c>
      <c r="LRW1" s="1" t="s">
        <v>13225</v>
      </c>
      <c r="LRX1" s="1" t="s">
        <v>13226</v>
      </c>
      <c r="LRY1" s="1" t="s">
        <v>13227</v>
      </c>
      <c r="LRZ1" s="1" t="s">
        <v>13228</v>
      </c>
      <c r="LSA1" s="1" t="s">
        <v>13229</v>
      </c>
      <c r="LSB1" s="1" t="s">
        <v>13230</v>
      </c>
      <c r="LSC1" s="1" t="s">
        <v>13231</v>
      </c>
      <c r="LSD1" s="1" t="s">
        <v>13232</v>
      </c>
      <c r="LSE1" s="1" t="s">
        <v>13233</v>
      </c>
      <c r="LSF1" s="1" t="s">
        <v>13234</v>
      </c>
      <c r="LSG1" s="1" t="s">
        <v>13235</v>
      </c>
      <c r="LSH1" s="1" t="s">
        <v>13236</v>
      </c>
      <c r="LSI1" s="1" t="s">
        <v>13237</v>
      </c>
      <c r="LSJ1" s="1" t="s">
        <v>13238</v>
      </c>
      <c r="LSK1" s="1" t="s">
        <v>13239</v>
      </c>
      <c r="LSL1" s="1" t="s">
        <v>13240</v>
      </c>
      <c r="LSM1" s="1" t="s">
        <v>13241</v>
      </c>
      <c r="LSN1" s="1" t="s">
        <v>13242</v>
      </c>
      <c r="LSO1" s="1" t="s">
        <v>13243</v>
      </c>
      <c r="LSP1" s="1" t="s">
        <v>13244</v>
      </c>
      <c r="LSQ1" s="1" t="s">
        <v>13245</v>
      </c>
      <c r="LSR1" s="1" t="s">
        <v>13246</v>
      </c>
      <c r="LSS1" s="1" t="s">
        <v>13247</v>
      </c>
      <c r="LST1" s="1" t="s">
        <v>13248</v>
      </c>
      <c r="LSU1" s="1" t="s">
        <v>13249</v>
      </c>
      <c r="LSV1" s="1" t="s">
        <v>13250</v>
      </c>
      <c r="LSW1" s="1" t="s">
        <v>13251</v>
      </c>
      <c r="LSX1" s="1" t="s">
        <v>13252</v>
      </c>
      <c r="LSY1" s="1" t="s">
        <v>13253</v>
      </c>
      <c r="LSZ1" s="1" t="s">
        <v>13254</v>
      </c>
      <c r="LTA1" s="1" t="s">
        <v>13255</v>
      </c>
      <c r="LTB1" s="1" t="s">
        <v>13256</v>
      </c>
      <c r="LTC1" s="1" t="s">
        <v>13257</v>
      </c>
      <c r="LTD1" s="1" t="s">
        <v>13258</v>
      </c>
      <c r="LTE1" s="1" t="s">
        <v>13259</v>
      </c>
      <c r="LTF1" s="1" t="s">
        <v>13260</v>
      </c>
      <c r="LTG1" s="1" t="s">
        <v>13261</v>
      </c>
      <c r="LTH1" s="1" t="s">
        <v>13262</v>
      </c>
      <c r="LTI1" s="1" t="s">
        <v>13263</v>
      </c>
      <c r="LTJ1" s="1" t="s">
        <v>13264</v>
      </c>
      <c r="LTK1" s="1" t="s">
        <v>13265</v>
      </c>
      <c r="LTL1" s="1" t="s">
        <v>13266</v>
      </c>
      <c r="LTM1" s="1" t="s">
        <v>13267</v>
      </c>
      <c r="LTN1" s="1" t="s">
        <v>13268</v>
      </c>
      <c r="LTO1" s="1" t="s">
        <v>13269</v>
      </c>
      <c r="LTP1" s="1" t="s">
        <v>13270</v>
      </c>
      <c r="LTQ1" s="1" t="s">
        <v>13271</v>
      </c>
      <c r="LTR1" s="1" t="s">
        <v>13272</v>
      </c>
      <c r="LTS1" s="1" t="s">
        <v>13273</v>
      </c>
      <c r="LTT1" s="1" t="s">
        <v>13274</v>
      </c>
      <c r="LTU1" s="1" t="s">
        <v>13275</v>
      </c>
      <c r="LTV1" s="1" t="s">
        <v>13276</v>
      </c>
      <c r="LTW1" s="1" t="s">
        <v>13277</v>
      </c>
      <c r="LTX1" s="1" t="s">
        <v>13278</v>
      </c>
      <c r="LTY1" s="1" t="s">
        <v>13279</v>
      </c>
      <c r="LTZ1" s="1" t="s">
        <v>13280</v>
      </c>
      <c r="LUA1" s="1" t="s">
        <v>13281</v>
      </c>
      <c r="LUB1" s="1" t="s">
        <v>13282</v>
      </c>
      <c r="LUC1" s="1" t="s">
        <v>13283</v>
      </c>
      <c r="LUD1" s="1" t="s">
        <v>13284</v>
      </c>
      <c r="LUE1" s="1" t="s">
        <v>13285</v>
      </c>
      <c r="LUF1" s="1" t="s">
        <v>13286</v>
      </c>
      <c r="LUG1" s="1" t="s">
        <v>13287</v>
      </c>
      <c r="LUH1" s="1" t="s">
        <v>13288</v>
      </c>
      <c r="LUI1" s="1" t="s">
        <v>13289</v>
      </c>
      <c r="LUJ1" s="1" t="s">
        <v>13290</v>
      </c>
      <c r="LUK1" s="1" t="s">
        <v>13291</v>
      </c>
      <c r="LUL1" s="1" t="s">
        <v>13292</v>
      </c>
      <c r="LUM1" s="1" t="s">
        <v>13293</v>
      </c>
      <c r="LUN1" s="1" t="s">
        <v>13294</v>
      </c>
      <c r="LUO1" s="1" t="s">
        <v>13295</v>
      </c>
      <c r="LUP1" s="1" t="s">
        <v>13296</v>
      </c>
      <c r="LUQ1" s="1" t="s">
        <v>13297</v>
      </c>
      <c r="LUR1" s="1" t="s">
        <v>13298</v>
      </c>
      <c r="LUS1" s="1" t="s">
        <v>13299</v>
      </c>
      <c r="LUT1" s="1" t="s">
        <v>13300</v>
      </c>
      <c r="LUU1" s="1" t="s">
        <v>13301</v>
      </c>
      <c r="LUV1" s="1" t="s">
        <v>13302</v>
      </c>
      <c r="LUW1" s="1" t="s">
        <v>13303</v>
      </c>
      <c r="LUX1" s="1" t="s">
        <v>13304</v>
      </c>
      <c r="LUY1" s="1" t="s">
        <v>13305</v>
      </c>
      <c r="LUZ1" s="1" t="s">
        <v>13306</v>
      </c>
      <c r="LVA1" s="1" t="s">
        <v>13307</v>
      </c>
      <c r="LVB1" s="1" t="s">
        <v>13308</v>
      </c>
      <c r="LVC1" s="1" t="s">
        <v>13309</v>
      </c>
      <c r="LVD1" s="1" t="s">
        <v>13310</v>
      </c>
      <c r="LVE1" s="1" t="s">
        <v>13311</v>
      </c>
      <c r="LVF1" s="1" t="s">
        <v>13312</v>
      </c>
      <c r="LVG1" s="1" t="s">
        <v>13313</v>
      </c>
      <c r="LVH1" s="1" t="s">
        <v>13314</v>
      </c>
      <c r="LVI1" s="1" t="s">
        <v>13315</v>
      </c>
      <c r="LVJ1" s="1" t="s">
        <v>13316</v>
      </c>
      <c r="LVK1" s="1" t="s">
        <v>13317</v>
      </c>
      <c r="LVL1" s="1" t="s">
        <v>13318</v>
      </c>
      <c r="LVM1" s="1" t="s">
        <v>13319</v>
      </c>
      <c r="LVN1" s="1" t="s">
        <v>13320</v>
      </c>
      <c r="LVO1" s="1" t="s">
        <v>13321</v>
      </c>
      <c r="LVP1" s="1" t="s">
        <v>13322</v>
      </c>
      <c r="LVQ1" s="1" t="s">
        <v>13323</v>
      </c>
      <c r="LVR1" s="1" t="s">
        <v>13324</v>
      </c>
      <c r="LVS1" s="1" t="s">
        <v>13325</v>
      </c>
      <c r="LVT1" s="1" t="s">
        <v>13326</v>
      </c>
      <c r="LVU1" s="1" t="s">
        <v>13327</v>
      </c>
      <c r="LVV1" s="1" t="s">
        <v>13328</v>
      </c>
      <c r="LVW1" s="1" t="s">
        <v>13329</v>
      </c>
      <c r="LVX1" s="1" t="s">
        <v>13330</v>
      </c>
      <c r="LVY1" s="1" t="s">
        <v>13331</v>
      </c>
      <c r="LVZ1" s="1" t="s">
        <v>13332</v>
      </c>
      <c r="LWA1" s="1" t="s">
        <v>13333</v>
      </c>
      <c r="LWB1" s="1" t="s">
        <v>13334</v>
      </c>
      <c r="LWC1" s="1" t="s">
        <v>13335</v>
      </c>
      <c r="LWD1" s="1" t="s">
        <v>13336</v>
      </c>
      <c r="LWE1" s="1" t="s">
        <v>13337</v>
      </c>
      <c r="LWF1" s="1" t="s">
        <v>13338</v>
      </c>
      <c r="LWG1" s="1" t="s">
        <v>13339</v>
      </c>
      <c r="LWH1" s="1" t="s">
        <v>13340</v>
      </c>
      <c r="LWI1" s="1" t="s">
        <v>13341</v>
      </c>
      <c r="LWJ1" s="1" t="s">
        <v>13342</v>
      </c>
      <c r="LWK1" s="1" t="s">
        <v>13343</v>
      </c>
      <c r="LWL1" s="1" t="s">
        <v>13344</v>
      </c>
      <c r="LWM1" s="1" t="s">
        <v>13345</v>
      </c>
      <c r="LWN1" s="1" t="s">
        <v>13346</v>
      </c>
      <c r="LWO1" s="1" t="s">
        <v>13347</v>
      </c>
      <c r="LWP1" s="1" t="s">
        <v>13348</v>
      </c>
      <c r="LWQ1" s="1" t="s">
        <v>13349</v>
      </c>
      <c r="LWR1" s="1" t="s">
        <v>13350</v>
      </c>
      <c r="LWS1" s="1" t="s">
        <v>13351</v>
      </c>
      <c r="LWT1" s="1" t="s">
        <v>13352</v>
      </c>
      <c r="LWU1" s="1" t="s">
        <v>13353</v>
      </c>
      <c r="LWV1" s="1" t="s">
        <v>13354</v>
      </c>
      <c r="LWW1" s="1" t="s">
        <v>13355</v>
      </c>
      <c r="LWX1" s="1" t="s">
        <v>13356</v>
      </c>
      <c r="LWY1" s="1" t="s">
        <v>13357</v>
      </c>
      <c r="LWZ1" s="1" t="s">
        <v>13358</v>
      </c>
      <c r="LXA1" s="1" t="s">
        <v>13359</v>
      </c>
      <c r="LXB1" s="1" t="s">
        <v>13360</v>
      </c>
      <c r="LXC1" s="1" t="s">
        <v>13361</v>
      </c>
      <c r="LXD1" s="1" t="s">
        <v>13362</v>
      </c>
      <c r="LXE1" s="1" t="s">
        <v>13363</v>
      </c>
      <c r="LXF1" s="1" t="s">
        <v>13364</v>
      </c>
      <c r="LXG1" s="1" t="s">
        <v>13365</v>
      </c>
      <c r="LXH1" s="1" t="s">
        <v>13366</v>
      </c>
      <c r="LXI1" s="1" t="s">
        <v>13367</v>
      </c>
      <c r="LXJ1" s="1" t="s">
        <v>13368</v>
      </c>
      <c r="LXK1" s="1" t="s">
        <v>13369</v>
      </c>
      <c r="LXL1" s="1" t="s">
        <v>13370</v>
      </c>
      <c r="LXM1" s="1" t="s">
        <v>13371</v>
      </c>
      <c r="LXN1" s="1" t="s">
        <v>13372</v>
      </c>
      <c r="LXO1" s="1" t="s">
        <v>13373</v>
      </c>
      <c r="LXP1" s="1" t="s">
        <v>13374</v>
      </c>
      <c r="LXQ1" s="1" t="s">
        <v>13375</v>
      </c>
      <c r="LXR1" s="1" t="s">
        <v>13376</v>
      </c>
      <c r="LXS1" s="1" t="s">
        <v>13377</v>
      </c>
      <c r="LXT1" s="1" t="s">
        <v>13378</v>
      </c>
      <c r="LXU1" s="1" t="s">
        <v>13379</v>
      </c>
      <c r="LXV1" s="1" t="s">
        <v>13380</v>
      </c>
      <c r="LXW1" s="1" t="s">
        <v>13381</v>
      </c>
      <c r="LXX1" s="1" t="s">
        <v>13382</v>
      </c>
      <c r="LXY1" s="1" t="s">
        <v>13383</v>
      </c>
      <c r="LXZ1" s="1" t="s">
        <v>13384</v>
      </c>
      <c r="LYA1" s="1" t="s">
        <v>13385</v>
      </c>
      <c r="LYB1" s="1" t="s">
        <v>13386</v>
      </c>
      <c r="LYC1" s="1" t="s">
        <v>13387</v>
      </c>
      <c r="LYD1" s="1" t="s">
        <v>13388</v>
      </c>
      <c r="LYE1" s="1" t="s">
        <v>13389</v>
      </c>
      <c r="LYF1" s="1" t="s">
        <v>13390</v>
      </c>
      <c r="LYG1" s="1" t="s">
        <v>13391</v>
      </c>
      <c r="LYH1" s="1" t="s">
        <v>13392</v>
      </c>
      <c r="LYI1" s="1" t="s">
        <v>13393</v>
      </c>
      <c r="LYJ1" s="1" t="s">
        <v>13394</v>
      </c>
      <c r="LYK1" s="1" t="s">
        <v>13395</v>
      </c>
      <c r="LYL1" s="1" t="s">
        <v>13396</v>
      </c>
      <c r="LYM1" s="1" t="s">
        <v>13397</v>
      </c>
      <c r="LYN1" s="1" t="s">
        <v>13398</v>
      </c>
      <c r="LYO1" s="1" t="s">
        <v>13399</v>
      </c>
      <c r="LYP1" s="1" t="s">
        <v>13400</v>
      </c>
      <c r="LYQ1" s="1" t="s">
        <v>13401</v>
      </c>
      <c r="LYR1" s="1" t="s">
        <v>13402</v>
      </c>
      <c r="LYS1" s="1" t="s">
        <v>13403</v>
      </c>
      <c r="LYT1" s="1" t="s">
        <v>13404</v>
      </c>
      <c r="LYU1" s="1" t="s">
        <v>13405</v>
      </c>
      <c r="LYV1" s="1" t="s">
        <v>13406</v>
      </c>
      <c r="LYW1" s="1" t="s">
        <v>13407</v>
      </c>
      <c r="LYX1" s="1" t="s">
        <v>13408</v>
      </c>
      <c r="LYY1" s="1" t="s">
        <v>13409</v>
      </c>
      <c r="LYZ1" s="1" t="s">
        <v>13410</v>
      </c>
      <c r="LZA1" s="1" t="s">
        <v>13411</v>
      </c>
      <c r="LZB1" s="1" t="s">
        <v>13412</v>
      </c>
      <c r="LZC1" s="1" t="s">
        <v>13413</v>
      </c>
      <c r="LZD1" s="1" t="s">
        <v>13414</v>
      </c>
      <c r="LZE1" s="1" t="s">
        <v>13415</v>
      </c>
      <c r="LZF1" s="1" t="s">
        <v>13416</v>
      </c>
      <c r="LZG1" s="1" t="s">
        <v>13417</v>
      </c>
      <c r="LZH1" s="1" t="s">
        <v>13418</v>
      </c>
      <c r="LZI1" s="1" t="s">
        <v>13419</v>
      </c>
      <c r="LZJ1" s="1" t="s">
        <v>13420</v>
      </c>
      <c r="LZK1" s="1" t="s">
        <v>13421</v>
      </c>
      <c r="LZL1" s="1" t="s">
        <v>13422</v>
      </c>
      <c r="LZM1" s="1" t="s">
        <v>13423</v>
      </c>
      <c r="LZN1" s="1" t="s">
        <v>13424</v>
      </c>
      <c r="LZO1" s="1" t="s">
        <v>13425</v>
      </c>
      <c r="LZP1" s="1" t="s">
        <v>13426</v>
      </c>
      <c r="LZQ1" s="1" t="s">
        <v>13427</v>
      </c>
      <c r="LZR1" s="1" t="s">
        <v>13428</v>
      </c>
      <c r="LZS1" s="1" t="s">
        <v>13429</v>
      </c>
      <c r="LZT1" s="1" t="s">
        <v>13430</v>
      </c>
      <c r="LZU1" s="1" t="s">
        <v>13431</v>
      </c>
      <c r="LZV1" s="1" t="s">
        <v>13432</v>
      </c>
      <c r="LZW1" s="1" t="s">
        <v>13433</v>
      </c>
      <c r="LZX1" s="1" t="s">
        <v>13434</v>
      </c>
      <c r="LZY1" s="1" t="s">
        <v>13435</v>
      </c>
      <c r="LZZ1" s="1" t="s">
        <v>13436</v>
      </c>
      <c r="MAA1" s="1" t="s">
        <v>13437</v>
      </c>
      <c r="MAB1" s="1" t="s">
        <v>13438</v>
      </c>
      <c r="MAC1" s="1" t="s">
        <v>13439</v>
      </c>
      <c r="MAD1" s="1" t="s">
        <v>13440</v>
      </c>
      <c r="MAE1" s="1" t="s">
        <v>13441</v>
      </c>
      <c r="MAF1" s="1" t="s">
        <v>13442</v>
      </c>
      <c r="MAG1" s="1" t="s">
        <v>13443</v>
      </c>
      <c r="MAH1" s="1" t="s">
        <v>13444</v>
      </c>
      <c r="MAI1" s="1" t="s">
        <v>13445</v>
      </c>
      <c r="MAJ1" s="1" t="s">
        <v>13446</v>
      </c>
      <c r="MAK1" s="1" t="s">
        <v>13447</v>
      </c>
      <c r="MAL1" s="1" t="s">
        <v>13448</v>
      </c>
      <c r="MAM1" s="1" t="s">
        <v>13449</v>
      </c>
      <c r="MAN1" s="1" t="s">
        <v>13450</v>
      </c>
      <c r="MAO1" s="1" t="s">
        <v>13451</v>
      </c>
      <c r="MAP1" s="1" t="s">
        <v>13452</v>
      </c>
      <c r="MAQ1" s="1" t="s">
        <v>13453</v>
      </c>
      <c r="MAR1" s="1" t="s">
        <v>13454</v>
      </c>
      <c r="MAS1" s="1" t="s">
        <v>13455</v>
      </c>
      <c r="MAT1" s="1" t="s">
        <v>13456</v>
      </c>
      <c r="MAU1" s="1" t="s">
        <v>13457</v>
      </c>
      <c r="MAV1" s="1" t="s">
        <v>13458</v>
      </c>
      <c r="MAW1" s="1" t="s">
        <v>13459</v>
      </c>
      <c r="MAX1" s="1" t="s">
        <v>13460</v>
      </c>
      <c r="MAY1" s="1" t="s">
        <v>13461</v>
      </c>
      <c r="MAZ1" s="1" t="s">
        <v>13462</v>
      </c>
      <c r="MBA1" s="1" t="s">
        <v>13463</v>
      </c>
      <c r="MBB1" s="1" t="s">
        <v>13464</v>
      </c>
      <c r="MBC1" s="1" t="s">
        <v>13465</v>
      </c>
      <c r="MBD1" s="1" t="s">
        <v>13466</v>
      </c>
      <c r="MBE1" s="1" t="s">
        <v>13467</v>
      </c>
      <c r="MBF1" s="1" t="s">
        <v>13468</v>
      </c>
      <c r="MBG1" s="1" t="s">
        <v>13469</v>
      </c>
      <c r="MBH1" s="1" t="s">
        <v>13470</v>
      </c>
      <c r="MBI1" s="1" t="s">
        <v>13471</v>
      </c>
      <c r="MBJ1" s="1" t="s">
        <v>13472</v>
      </c>
      <c r="MBK1" s="1" t="s">
        <v>13473</v>
      </c>
      <c r="MBL1" s="1" t="s">
        <v>13474</v>
      </c>
      <c r="MBM1" s="1" t="s">
        <v>13475</v>
      </c>
      <c r="MBN1" s="1" t="s">
        <v>13476</v>
      </c>
      <c r="MBO1" s="1" t="s">
        <v>13477</v>
      </c>
      <c r="MBP1" s="1" t="s">
        <v>13478</v>
      </c>
      <c r="MBQ1" s="1" t="s">
        <v>13479</v>
      </c>
      <c r="MBR1" s="1" t="s">
        <v>13480</v>
      </c>
      <c r="MBS1" s="1" t="s">
        <v>13481</v>
      </c>
      <c r="MBT1" s="1" t="s">
        <v>13482</v>
      </c>
      <c r="MBU1" s="1" t="s">
        <v>13483</v>
      </c>
      <c r="MBV1" s="1" t="s">
        <v>13484</v>
      </c>
      <c r="MBW1" s="1" t="s">
        <v>13485</v>
      </c>
      <c r="MBX1" s="1" t="s">
        <v>13486</v>
      </c>
      <c r="MBY1" s="1" t="s">
        <v>13487</v>
      </c>
      <c r="MBZ1" s="1" t="s">
        <v>13488</v>
      </c>
      <c r="MCA1" s="1" t="s">
        <v>13489</v>
      </c>
      <c r="MCB1" s="1" t="s">
        <v>13490</v>
      </c>
      <c r="MCC1" s="1" t="s">
        <v>13491</v>
      </c>
      <c r="MCD1" s="1" t="s">
        <v>13492</v>
      </c>
      <c r="MCE1" s="1" t="s">
        <v>13493</v>
      </c>
      <c r="MCF1" s="1" t="s">
        <v>13494</v>
      </c>
      <c r="MCG1" s="1" t="s">
        <v>13495</v>
      </c>
      <c r="MCH1" s="1" t="s">
        <v>13496</v>
      </c>
      <c r="MCI1" s="1" t="s">
        <v>13497</v>
      </c>
      <c r="MCJ1" s="1" t="s">
        <v>13498</v>
      </c>
      <c r="MCK1" s="1" t="s">
        <v>13499</v>
      </c>
      <c r="MCL1" s="1" t="s">
        <v>13500</v>
      </c>
      <c r="MCM1" s="1" t="s">
        <v>13501</v>
      </c>
      <c r="MCN1" s="1" t="s">
        <v>13502</v>
      </c>
      <c r="MCO1" s="1" t="s">
        <v>13503</v>
      </c>
      <c r="MCP1" s="1" t="s">
        <v>13504</v>
      </c>
      <c r="MCQ1" s="1" t="s">
        <v>13505</v>
      </c>
      <c r="MCR1" s="1" t="s">
        <v>13506</v>
      </c>
      <c r="MCS1" s="1" t="s">
        <v>13507</v>
      </c>
      <c r="MCT1" s="1" t="s">
        <v>13508</v>
      </c>
      <c r="MCU1" s="1" t="s">
        <v>13509</v>
      </c>
      <c r="MCV1" s="1" t="s">
        <v>13510</v>
      </c>
      <c r="MCW1" s="1" t="s">
        <v>13511</v>
      </c>
      <c r="MCX1" s="1" t="s">
        <v>13512</v>
      </c>
      <c r="MCY1" s="1" t="s">
        <v>13513</v>
      </c>
      <c r="MCZ1" s="1" t="s">
        <v>13514</v>
      </c>
      <c r="MDA1" s="1" t="s">
        <v>13515</v>
      </c>
      <c r="MDB1" s="1" t="s">
        <v>13516</v>
      </c>
      <c r="MDC1" s="1" t="s">
        <v>13517</v>
      </c>
      <c r="MDD1" s="1" t="s">
        <v>13518</v>
      </c>
      <c r="MDE1" s="1" t="s">
        <v>13519</v>
      </c>
      <c r="MDF1" s="1" t="s">
        <v>13520</v>
      </c>
      <c r="MDG1" s="1" t="s">
        <v>13521</v>
      </c>
      <c r="MDH1" s="1" t="s">
        <v>13522</v>
      </c>
      <c r="MDI1" s="1" t="s">
        <v>13523</v>
      </c>
      <c r="MDJ1" s="1" t="s">
        <v>13524</v>
      </c>
      <c r="MDK1" s="1" t="s">
        <v>13525</v>
      </c>
      <c r="MDL1" s="1" t="s">
        <v>13526</v>
      </c>
      <c r="MDM1" s="1" t="s">
        <v>13527</v>
      </c>
      <c r="MDN1" s="1" t="s">
        <v>13528</v>
      </c>
      <c r="MDO1" s="1" t="s">
        <v>13529</v>
      </c>
      <c r="MDP1" s="1" t="s">
        <v>13530</v>
      </c>
      <c r="MDQ1" s="1" t="s">
        <v>13531</v>
      </c>
      <c r="MDR1" s="1" t="s">
        <v>13532</v>
      </c>
      <c r="MDS1" s="1" t="s">
        <v>13533</v>
      </c>
      <c r="MDT1" s="1" t="s">
        <v>13534</v>
      </c>
      <c r="MDU1" s="1" t="s">
        <v>13535</v>
      </c>
      <c r="MDV1" s="1" t="s">
        <v>13536</v>
      </c>
      <c r="MDW1" s="1" t="s">
        <v>13537</v>
      </c>
      <c r="MDX1" s="1" t="s">
        <v>13538</v>
      </c>
      <c r="MDY1" s="1" t="s">
        <v>13539</v>
      </c>
      <c r="MDZ1" s="1" t="s">
        <v>13540</v>
      </c>
      <c r="MEA1" s="1" t="s">
        <v>13541</v>
      </c>
      <c r="MEB1" s="1" t="s">
        <v>13542</v>
      </c>
      <c r="MEC1" s="1" t="s">
        <v>13543</v>
      </c>
      <c r="MED1" s="1" t="s">
        <v>13544</v>
      </c>
      <c r="MEE1" s="1" t="s">
        <v>13545</v>
      </c>
      <c r="MEF1" s="1" t="s">
        <v>13546</v>
      </c>
      <c r="MEG1" s="1" t="s">
        <v>13547</v>
      </c>
      <c r="MEH1" s="1" t="s">
        <v>13548</v>
      </c>
      <c r="MEI1" s="1" t="s">
        <v>13549</v>
      </c>
      <c r="MEJ1" s="1" t="s">
        <v>13550</v>
      </c>
      <c r="MEK1" s="1" t="s">
        <v>13551</v>
      </c>
      <c r="MEL1" s="1" t="s">
        <v>13552</v>
      </c>
      <c r="MEM1" s="1" t="s">
        <v>13553</v>
      </c>
      <c r="MEN1" s="1" t="s">
        <v>13554</v>
      </c>
      <c r="MEO1" s="1" t="s">
        <v>13555</v>
      </c>
      <c r="MEP1" s="1" t="s">
        <v>13556</v>
      </c>
      <c r="MEQ1" s="1" t="s">
        <v>13557</v>
      </c>
      <c r="MER1" s="1" t="s">
        <v>13558</v>
      </c>
      <c r="MES1" s="1" t="s">
        <v>13559</v>
      </c>
      <c r="MET1" s="1" t="s">
        <v>13560</v>
      </c>
      <c r="MEU1" s="1" t="s">
        <v>13561</v>
      </c>
      <c r="MEV1" s="1" t="s">
        <v>13562</v>
      </c>
      <c r="MEW1" s="1" t="s">
        <v>13563</v>
      </c>
      <c r="MEX1" s="1" t="s">
        <v>13564</v>
      </c>
      <c r="MEY1" s="1" t="s">
        <v>13565</v>
      </c>
      <c r="MEZ1" s="1" t="s">
        <v>13566</v>
      </c>
      <c r="MFA1" s="1" t="s">
        <v>13567</v>
      </c>
      <c r="MFB1" s="1" t="s">
        <v>13568</v>
      </c>
      <c r="MFC1" s="1" t="s">
        <v>13569</v>
      </c>
      <c r="MFD1" s="1" t="s">
        <v>13570</v>
      </c>
      <c r="MFE1" s="1" t="s">
        <v>13571</v>
      </c>
      <c r="MFF1" s="1" t="s">
        <v>13572</v>
      </c>
      <c r="MFG1" s="1" t="s">
        <v>13573</v>
      </c>
      <c r="MFH1" s="1" t="s">
        <v>13574</v>
      </c>
      <c r="MFI1" s="1" t="s">
        <v>13575</v>
      </c>
      <c r="MFJ1" s="1" t="s">
        <v>13576</v>
      </c>
      <c r="MFK1" s="1" t="s">
        <v>13577</v>
      </c>
      <c r="MFL1" s="1" t="s">
        <v>13578</v>
      </c>
      <c r="MFM1" s="1" t="s">
        <v>13579</v>
      </c>
      <c r="MFN1" s="1" t="s">
        <v>13580</v>
      </c>
      <c r="MFO1" s="1" t="s">
        <v>13581</v>
      </c>
      <c r="MFP1" s="1" t="s">
        <v>13582</v>
      </c>
      <c r="MFQ1" s="1" t="s">
        <v>13583</v>
      </c>
      <c r="MFR1" s="1" t="s">
        <v>13584</v>
      </c>
      <c r="MFS1" s="1" t="s">
        <v>13585</v>
      </c>
      <c r="MFT1" s="1" t="s">
        <v>13586</v>
      </c>
      <c r="MFU1" s="1" t="s">
        <v>13587</v>
      </c>
      <c r="MFV1" s="1" t="s">
        <v>13588</v>
      </c>
      <c r="MFW1" s="1" t="s">
        <v>13589</v>
      </c>
      <c r="MFX1" s="1" t="s">
        <v>13590</v>
      </c>
      <c r="MFY1" s="1" t="s">
        <v>13591</v>
      </c>
      <c r="MFZ1" s="1" t="s">
        <v>13592</v>
      </c>
      <c r="MGA1" s="1" t="s">
        <v>13593</v>
      </c>
      <c r="MGB1" s="1" t="s">
        <v>13594</v>
      </c>
      <c r="MGC1" s="1" t="s">
        <v>13595</v>
      </c>
      <c r="MGD1" s="1" t="s">
        <v>13596</v>
      </c>
      <c r="MGE1" s="1" t="s">
        <v>13597</v>
      </c>
      <c r="MGF1" s="1" t="s">
        <v>13598</v>
      </c>
      <c r="MGG1" s="1" t="s">
        <v>13599</v>
      </c>
      <c r="MGH1" s="1" t="s">
        <v>13600</v>
      </c>
      <c r="MGI1" s="1" t="s">
        <v>13601</v>
      </c>
      <c r="MGJ1" s="1" t="s">
        <v>13602</v>
      </c>
      <c r="MGK1" s="1" t="s">
        <v>13603</v>
      </c>
      <c r="MGL1" s="1" t="s">
        <v>13604</v>
      </c>
      <c r="MGM1" s="1" t="s">
        <v>13605</v>
      </c>
      <c r="MGN1" s="1" t="s">
        <v>13606</v>
      </c>
      <c r="MGO1" s="1" t="s">
        <v>13607</v>
      </c>
      <c r="MGP1" s="1" t="s">
        <v>13608</v>
      </c>
      <c r="MGQ1" s="1" t="s">
        <v>13609</v>
      </c>
      <c r="MGR1" s="1" t="s">
        <v>13610</v>
      </c>
      <c r="MGS1" s="1" t="s">
        <v>13611</v>
      </c>
      <c r="MGT1" s="1" t="s">
        <v>13612</v>
      </c>
      <c r="MGU1" s="1" t="s">
        <v>13613</v>
      </c>
      <c r="MGV1" s="1" t="s">
        <v>13614</v>
      </c>
      <c r="MGW1" s="1" t="s">
        <v>13615</v>
      </c>
      <c r="MGX1" s="1" t="s">
        <v>13616</v>
      </c>
      <c r="MGY1" s="1" t="s">
        <v>13617</v>
      </c>
      <c r="MGZ1" s="1" t="s">
        <v>13618</v>
      </c>
      <c r="MHA1" s="1" t="s">
        <v>13619</v>
      </c>
      <c r="MHB1" s="1" t="s">
        <v>13620</v>
      </c>
      <c r="MHC1" s="1" t="s">
        <v>13621</v>
      </c>
      <c r="MHD1" s="1" t="s">
        <v>13622</v>
      </c>
      <c r="MHE1" s="1" t="s">
        <v>13623</v>
      </c>
      <c r="MHF1" s="1" t="s">
        <v>13624</v>
      </c>
      <c r="MHG1" s="1" t="s">
        <v>13625</v>
      </c>
      <c r="MHH1" s="1" t="s">
        <v>13626</v>
      </c>
      <c r="MHI1" s="1" t="s">
        <v>13627</v>
      </c>
      <c r="MHJ1" s="1" t="s">
        <v>13628</v>
      </c>
      <c r="MHK1" s="1" t="s">
        <v>13629</v>
      </c>
      <c r="MHL1" s="1" t="s">
        <v>13630</v>
      </c>
      <c r="MHM1" s="1" t="s">
        <v>13631</v>
      </c>
      <c r="MHN1" s="1" t="s">
        <v>13632</v>
      </c>
      <c r="MHO1" s="1" t="s">
        <v>13633</v>
      </c>
      <c r="MHP1" s="1" t="s">
        <v>13634</v>
      </c>
      <c r="MHQ1" s="1" t="s">
        <v>13635</v>
      </c>
      <c r="MHR1" s="1" t="s">
        <v>13636</v>
      </c>
      <c r="MHS1" s="1" t="s">
        <v>13637</v>
      </c>
      <c r="MHT1" s="1" t="s">
        <v>13638</v>
      </c>
      <c r="MHU1" s="1" t="s">
        <v>13639</v>
      </c>
      <c r="MHV1" s="1" t="s">
        <v>13640</v>
      </c>
      <c r="MHW1" s="1" t="s">
        <v>13641</v>
      </c>
      <c r="MHX1" s="1" t="s">
        <v>13642</v>
      </c>
      <c r="MHY1" s="1" t="s">
        <v>13643</v>
      </c>
      <c r="MHZ1" s="1" t="s">
        <v>13644</v>
      </c>
      <c r="MIA1" s="1" t="s">
        <v>13645</v>
      </c>
      <c r="MIB1" s="1" t="s">
        <v>13646</v>
      </c>
      <c r="MIC1" s="1" t="s">
        <v>13647</v>
      </c>
      <c r="MID1" s="1" t="s">
        <v>13648</v>
      </c>
      <c r="MIE1" s="1" t="s">
        <v>13649</v>
      </c>
      <c r="MIF1" s="1" t="s">
        <v>13650</v>
      </c>
      <c r="MIG1" s="1" t="s">
        <v>13651</v>
      </c>
      <c r="MIH1" s="1" t="s">
        <v>13652</v>
      </c>
      <c r="MII1" s="1" t="s">
        <v>13653</v>
      </c>
      <c r="MIJ1" s="1" t="s">
        <v>13654</v>
      </c>
      <c r="MIK1" s="1" t="s">
        <v>13655</v>
      </c>
      <c r="MIL1" s="1" t="s">
        <v>13656</v>
      </c>
      <c r="MIM1" s="1" t="s">
        <v>13657</v>
      </c>
      <c r="MIN1" s="1" t="s">
        <v>13658</v>
      </c>
      <c r="MIO1" s="1" t="s">
        <v>13659</v>
      </c>
      <c r="MIP1" s="1" t="s">
        <v>13660</v>
      </c>
      <c r="MIQ1" s="1" t="s">
        <v>13661</v>
      </c>
      <c r="MIR1" s="1" t="s">
        <v>13662</v>
      </c>
      <c r="MIS1" s="1" t="s">
        <v>13663</v>
      </c>
      <c r="MIT1" s="1" t="s">
        <v>13664</v>
      </c>
      <c r="MIU1" s="1" t="s">
        <v>13665</v>
      </c>
      <c r="MIV1" s="1" t="s">
        <v>13666</v>
      </c>
      <c r="MIW1" s="1" t="s">
        <v>13667</v>
      </c>
      <c r="MIX1" s="1" t="s">
        <v>13668</v>
      </c>
      <c r="MIY1" s="1" t="s">
        <v>13669</v>
      </c>
      <c r="MIZ1" s="1" t="s">
        <v>13670</v>
      </c>
      <c r="MJA1" s="1" t="s">
        <v>13671</v>
      </c>
      <c r="MJB1" s="1" t="s">
        <v>13672</v>
      </c>
      <c r="MJC1" s="1" t="s">
        <v>13673</v>
      </c>
      <c r="MJD1" s="1" t="s">
        <v>13674</v>
      </c>
      <c r="MJE1" s="1" t="s">
        <v>13675</v>
      </c>
      <c r="MJF1" s="1" t="s">
        <v>13676</v>
      </c>
      <c r="MJG1" s="1" t="s">
        <v>13677</v>
      </c>
      <c r="MJH1" s="1" t="s">
        <v>13678</v>
      </c>
      <c r="MJI1" s="1" t="s">
        <v>13679</v>
      </c>
      <c r="MJJ1" s="1" t="s">
        <v>13680</v>
      </c>
      <c r="MJK1" s="1" t="s">
        <v>13681</v>
      </c>
      <c r="MJL1" s="1" t="s">
        <v>13682</v>
      </c>
      <c r="MJM1" s="1" t="s">
        <v>13683</v>
      </c>
      <c r="MJN1" s="1" t="s">
        <v>13684</v>
      </c>
      <c r="MJO1" s="1" t="s">
        <v>13685</v>
      </c>
      <c r="MJP1" s="1" t="s">
        <v>13686</v>
      </c>
      <c r="MJQ1" s="1" t="s">
        <v>13687</v>
      </c>
      <c r="MJR1" s="1" t="s">
        <v>13688</v>
      </c>
      <c r="MJS1" s="1" t="s">
        <v>13689</v>
      </c>
      <c r="MJT1" s="1" t="s">
        <v>13690</v>
      </c>
      <c r="MJU1" s="1" t="s">
        <v>13691</v>
      </c>
      <c r="MJV1" s="1" t="s">
        <v>13692</v>
      </c>
      <c r="MJW1" s="1" t="s">
        <v>13693</v>
      </c>
      <c r="MJX1" s="1" t="s">
        <v>13694</v>
      </c>
      <c r="MJY1" s="1" t="s">
        <v>13695</v>
      </c>
      <c r="MJZ1" s="1" t="s">
        <v>13696</v>
      </c>
      <c r="MKA1" s="1" t="s">
        <v>13697</v>
      </c>
      <c r="MKB1" s="1" t="s">
        <v>13698</v>
      </c>
      <c r="MKC1" s="1" t="s">
        <v>13699</v>
      </c>
      <c r="MKD1" s="1" t="s">
        <v>13700</v>
      </c>
      <c r="MKE1" s="1" t="s">
        <v>13701</v>
      </c>
      <c r="MKF1" s="1" t="s">
        <v>13702</v>
      </c>
      <c r="MKG1" s="1" t="s">
        <v>13703</v>
      </c>
      <c r="MKH1" s="1" t="s">
        <v>13704</v>
      </c>
      <c r="MKI1" s="1" t="s">
        <v>13705</v>
      </c>
      <c r="MKJ1" s="1" t="s">
        <v>13706</v>
      </c>
      <c r="MKK1" s="1" t="s">
        <v>13707</v>
      </c>
      <c r="MKL1" s="1" t="s">
        <v>13708</v>
      </c>
      <c r="MKM1" s="1" t="s">
        <v>13709</v>
      </c>
      <c r="MKN1" s="1" t="s">
        <v>13710</v>
      </c>
      <c r="MKO1" s="1" t="s">
        <v>13711</v>
      </c>
      <c r="MKP1" s="1" t="s">
        <v>13712</v>
      </c>
      <c r="MKQ1" s="1" t="s">
        <v>13713</v>
      </c>
      <c r="MKR1" s="1" t="s">
        <v>13714</v>
      </c>
      <c r="MKS1" s="1" t="s">
        <v>13715</v>
      </c>
      <c r="MKT1" s="1" t="s">
        <v>13716</v>
      </c>
      <c r="MKU1" s="1" t="s">
        <v>13717</v>
      </c>
      <c r="MKV1" s="1" t="s">
        <v>13718</v>
      </c>
      <c r="MKW1" s="1" t="s">
        <v>13719</v>
      </c>
      <c r="MKX1" s="1" t="s">
        <v>13720</v>
      </c>
      <c r="MKY1" s="1" t="s">
        <v>13721</v>
      </c>
      <c r="MKZ1" s="1" t="s">
        <v>13722</v>
      </c>
      <c r="MLA1" s="1" t="s">
        <v>13723</v>
      </c>
      <c r="MLB1" s="1" t="s">
        <v>13724</v>
      </c>
      <c r="MLC1" s="1" t="s">
        <v>13725</v>
      </c>
      <c r="MLD1" s="1" t="s">
        <v>13726</v>
      </c>
      <c r="MLE1" s="1" t="s">
        <v>13727</v>
      </c>
      <c r="MLF1" s="1" t="s">
        <v>13728</v>
      </c>
      <c r="MLG1" s="1" t="s">
        <v>13729</v>
      </c>
      <c r="MLH1" s="1" t="s">
        <v>13730</v>
      </c>
      <c r="MLI1" s="1" t="s">
        <v>13731</v>
      </c>
      <c r="MLJ1" s="1" t="s">
        <v>13732</v>
      </c>
      <c r="MLK1" s="1" t="s">
        <v>13733</v>
      </c>
      <c r="MLL1" s="1" t="s">
        <v>13734</v>
      </c>
      <c r="MLM1" s="1" t="s">
        <v>13735</v>
      </c>
      <c r="MLN1" s="1" t="s">
        <v>13736</v>
      </c>
      <c r="MLO1" s="1" t="s">
        <v>13737</v>
      </c>
      <c r="MLP1" s="1" t="s">
        <v>13738</v>
      </c>
      <c r="MLQ1" s="1" t="s">
        <v>13739</v>
      </c>
      <c r="MLR1" s="1" t="s">
        <v>13740</v>
      </c>
      <c r="MLS1" s="1" t="s">
        <v>13741</v>
      </c>
      <c r="MLT1" s="1" t="s">
        <v>13742</v>
      </c>
      <c r="MLU1" s="1" t="s">
        <v>13743</v>
      </c>
      <c r="MLV1" s="1" t="s">
        <v>13744</v>
      </c>
      <c r="MLW1" s="1" t="s">
        <v>13745</v>
      </c>
      <c r="MLX1" s="1" t="s">
        <v>13746</v>
      </c>
      <c r="MLY1" s="1" t="s">
        <v>13747</v>
      </c>
      <c r="MLZ1" s="1" t="s">
        <v>13748</v>
      </c>
      <c r="MMA1" s="1" t="s">
        <v>13749</v>
      </c>
      <c r="MMB1" s="1" t="s">
        <v>13750</v>
      </c>
      <c r="MMC1" s="1" t="s">
        <v>13751</v>
      </c>
      <c r="MMD1" s="1" t="s">
        <v>13752</v>
      </c>
      <c r="MME1" s="1" t="s">
        <v>13753</v>
      </c>
      <c r="MMF1" s="1" t="s">
        <v>13754</v>
      </c>
      <c r="MMG1" s="1" t="s">
        <v>13755</v>
      </c>
      <c r="MMH1" s="1" t="s">
        <v>13756</v>
      </c>
      <c r="MMI1" s="1" t="s">
        <v>13757</v>
      </c>
      <c r="MMJ1" s="1" t="s">
        <v>13758</v>
      </c>
      <c r="MMK1" s="1" t="s">
        <v>13759</v>
      </c>
      <c r="MML1" s="1" t="s">
        <v>13760</v>
      </c>
      <c r="MMM1" s="1" t="s">
        <v>13761</v>
      </c>
      <c r="MMN1" s="1" t="s">
        <v>13762</v>
      </c>
      <c r="MMO1" s="1" t="s">
        <v>13763</v>
      </c>
      <c r="MMP1" s="1" t="s">
        <v>13764</v>
      </c>
      <c r="MMQ1" s="1" t="s">
        <v>13765</v>
      </c>
      <c r="MMR1" s="1" t="s">
        <v>13766</v>
      </c>
      <c r="MMS1" s="1" t="s">
        <v>13767</v>
      </c>
      <c r="MMT1" s="1" t="s">
        <v>13768</v>
      </c>
      <c r="MMU1" s="1" t="s">
        <v>13769</v>
      </c>
      <c r="MMV1" s="1" t="s">
        <v>13770</v>
      </c>
      <c r="MMW1" s="1" t="s">
        <v>13771</v>
      </c>
      <c r="MMX1" s="1" t="s">
        <v>13772</v>
      </c>
      <c r="MMY1" s="1" t="s">
        <v>13773</v>
      </c>
      <c r="MMZ1" s="1" t="s">
        <v>13774</v>
      </c>
      <c r="MNA1" s="1" t="s">
        <v>13775</v>
      </c>
      <c r="MNB1" s="1" t="s">
        <v>13776</v>
      </c>
      <c r="MNC1" s="1" t="s">
        <v>13777</v>
      </c>
      <c r="MND1" s="1" t="s">
        <v>13778</v>
      </c>
      <c r="MNE1" s="1" t="s">
        <v>13779</v>
      </c>
      <c r="MNF1" s="1" t="s">
        <v>13780</v>
      </c>
      <c r="MNG1" s="1" t="s">
        <v>13781</v>
      </c>
      <c r="MNH1" s="1" t="s">
        <v>13782</v>
      </c>
      <c r="MNI1" s="1" t="s">
        <v>13783</v>
      </c>
      <c r="MNJ1" s="1" t="s">
        <v>13784</v>
      </c>
      <c r="MNK1" s="1" t="s">
        <v>13785</v>
      </c>
      <c r="MNL1" s="1" t="s">
        <v>13786</v>
      </c>
      <c r="MNM1" s="1" t="s">
        <v>13787</v>
      </c>
      <c r="MNN1" s="1" t="s">
        <v>13788</v>
      </c>
      <c r="MNO1" s="1" t="s">
        <v>13789</v>
      </c>
      <c r="MNP1" s="1" t="s">
        <v>13790</v>
      </c>
      <c r="MNQ1" s="1" t="s">
        <v>13791</v>
      </c>
      <c r="MNR1" s="1" t="s">
        <v>13792</v>
      </c>
      <c r="MNS1" s="1" t="s">
        <v>13793</v>
      </c>
      <c r="MNT1" s="1" t="s">
        <v>13794</v>
      </c>
      <c r="MNU1" s="1" t="s">
        <v>13795</v>
      </c>
      <c r="MNV1" s="1" t="s">
        <v>13796</v>
      </c>
      <c r="MNW1" s="1" t="s">
        <v>13797</v>
      </c>
      <c r="MNX1" s="1" t="s">
        <v>13798</v>
      </c>
      <c r="MNY1" s="1" t="s">
        <v>13799</v>
      </c>
      <c r="MNZ1" s="1" t="s">
        <v>13800</v>
      </c>
      <c r="MOA1" s="1" t="s">
        <v>13801</v>
      </c>
      <c r="MOB1" s="1" t="s">
        <v>13802</v>
      </c>
      <c r="MOC1" s="1" t="s">
        <v>13803</v>
      </c>
      <c r="MOD1" s="1" t="s">
        <v>13804</v>
      </c>
      <c r="MOE1" s="1" t="s">
        <v>13805</v>
      </c>
      <c r="MOF1" s="1" t="s">
        <v>13806</v>
      </c>
      <c r="MOG1" s="1" t="s">
        <v>13807</v>
      </c>
      <c r="MOH1" s="1" t="s">
        <v>13808</v>
      </c>
      <c r="MOI1" s="1" t="s">
        <v>13809</v>
      </c>
      <c r="MOJ1" s="1" t="s">
        <v>13810</v>
      </c>
      <c r="MOK1" s="1" t="s">
        <v>13811</v>
      </c>
      <c r="MOL1" s="1" t="s">
        <v>13812</v>
      </c>
      <c r="MOM1" s="1" t="s">
        <v>13813</v>
      </c>
      <c r="MON1" s="1" t="s">
        <v>13814</v>
      </c>
      <c r="MOO1" s="1" t="s">
        <v>13815</v>
      </c>
      <c r="MOP1" s="1" t="s">
        <v>13816</v>
      </c>
      <c r="MOQ1" s="1" t="s">
        <v>13817</v>
      </c>
      <c r="MOR1" s="1" t="s">
        <v>13818</v>
      </c>
      <c r="MOS1" s="1" t="s">
        <v>13819</v>
      </c>
      <c r="MOT1" s="1" t="s">
        <v>13820</v>
      </c>
      <c r="MOU1" s="1" t="s">
        <v>13821</v>
      </c>
      <c r="MOV1" s="1" t="s">
        <v>13822</v>
      </c>
      <c r="MOW1" s="1" t="s">
        <v>13823</v>
      </c>
      <c r="MOX1" s="1" t="s">
        <v>13824</v>
      </c>
      <c r="MOY1" s="1" t="s">
        <v>13825</v>
      </c>
      <c r="MOZ1" s="1" t="s">
        <v>13826</v>
      </c>
      <c r="MPA1" s="1" t="s">
        <v>13827</v>
      </c>
      <c r="MPB1" s="1" t="s">
        <v>13828</v>
      </c>
      <c r="MPC1" s="1" t="s">
        <v>13829</v>
      </c>
      <c r="MPD1" s="1" t="s">
        <v>13830</v>
      </c>
      <c r="MPE1" s="1" t="s">
        <v>13831</v>
      </c>
      <c r="MPF1" s="1" t="s">
        <v>13832</v>
      </c>
      <c r="MPG1" s="1" t="s">
        <v>13833</v>
      </c>
      <c r="MPH1" s="1" t="s">
        <v>13834</v>
      </c>
      <c r="MPI1" s="1" t="s">
        <v>13835</v>
      </c>
      <c r="MPJ1" s="1" t="s">
        <v>13836</v>
      </c>
      <c r="MPK1" s="1" t="s">
        <v>13837</v>
      </c>
      <c r="MPL1" s="1" t="s">
        <v>13838</v>
      </c>
      <c r="MPM1" s="1" t="s">
        <v>13839</v>
      </c>
      <c r="MPN1" s="1" t="s">
        <v>13840</v>
      </c>
      <c r="MPO1" s="1" t="s">
        <v>13841</v>
      </c>
      <c r="MPP1" s="1" t="s">
        <v>13842</v>
      </c>
      <c r="MPQ1" s="1" t="s">
        <v>13843</v>
      </c>
      <c r="MPR1" s="1" t="s">
        <v>13844</v>
      </c>
      <c r="MPS1" s="1" t="s">
        <v>13845</v>
      </c>
      <c r="MPT1" s="1" t="s">
        <v>13846</v>
      </c>
      <c r="MPU1" s="1" t="s">
        <v>13847</v>
      </c>
      <c r="MPV1" s="1" t="s">
        <v>13848</v>
      </c>
      <c r="MPW1" s="1" t="s">
        <v>13849</v>
      </c>
      <c r="MPX1" s="1" t="s">
        <v>13850</v>
      </c>
      <c r="MPY1" s="1" t="s">
        <v>13851</v>
      </c>
      <c r="MPZ1" s="1" t="s">
        <v>13852</v>
      </c>
      <c r="MQA1" s="1" t="s">
        <v>13853</v>
      </c>
      <c r="MQB1" s="1" t="s">
        <v>13854</v>
      </c>
      <c r="MQC1" s="1" t="s">
        <v>13855</v>
      </c>
      <c r="MQD1" s="1" t="s">
        <v>13856</v>
      </c>
      <c r="MQE1" s="1" t="s">
        <v>13857</v>
      </c>
      <c r="MQF1" s="1" t="s">
        <v>13858</v>
      </c>
      <c r="MQG1" s="1" t="s">
        <v>13859</v>
      </c>
      <c r="MQH1" s="1" t="s">
        <v>13860</v>
      </c>
      <c r="MQI1" s="1" t="s">
        <v>13861</v>
      </c>
      <c r="MQJ1" s="1" t="s">
        <v>13862</v>
      </c>
      <c r="MQK1" s="1" t="s">
        <v>13863</v>
      </c>
      <c r="MQL1" s="1" t="s">
        <v>13864</v>
      </c>
      <c r="MQM1" s="1" t="s">
        <v>13865</v>
      </c>
      <c r="MQN1" s="1" t="s">
        <v>13866</v>
      </c>
      <c r="MQO1" s="1" t="s">
        <v>13867</v>
      </c>
      <c r="MQP1" s="1" t="s">
        <v>13868</v>
      </c>
      <c r="MQQ1" s="1" t="s">
        <v>13869</v>
      </c>
      <c r="MQR1" s="1" t="s">
        <v>13870</v>
      </c>
      <c r="MQS1" s="1" t="s">
        <v>13871</v>
      </c>
      <c r="MQT1" s="1" t="s">
        <v>13872</v>
      </c>
      <c r="MQU1" s="1" t="s">
        <v>13873</v>
      </c>
      <c r="MQV1" s="1" t="s">
        <v>13874</v>
      </c>
      <c r="MQW1" s="1" t="s">
        <v>13875</v>
      </c>
      <c r="MQX1" s="1" t="s">
        <v>13876</v>
      </c>
      <c r="MQY1" s="1" t="s">
        <v>13877</v>
      </c>
      <c r="MQZ1" s="1" t="s">
        <v>13878</v>
      </c>
      <c r="MRA1" s="1" t="s">
        <v>13879</v>
      </c>
      <c r="MRB1" s="1" t="s">
        <v>13880</v>
      </c>
      <c r="MRC1" s="1" t="s">
        <v>13881</v>
      </c>
      <c r="MRD1" s="1" t="s">
        <v>13882</v>
      </c>
      <c r="MRE1" s="1" t="s">
        <v>13883</v>
      </c>
      <c r="MRF1" s="1" t="s">
        <v>13884</v>
      </c>
      <c r="MRG1" s="1" t="s">
        <v>13885</v>
      </c>
      <c r="MRH1" s="1" t="s">
        <v>13886</v>
      </c>
      <c r="MRI1" s="1" t="s">
        <v>13887</v>
      </c>
      <c r="MRJ1" s="1" t="s">
        <v>13888</v>
      </c>
      <c r="MRK1" s="1" t="s">
        <v>13889</v>
      </c>
      <c r="MRL1" s="1" t="s">
        <v>13890</v>
      </c>
      <c r="MRM1" s="1" t="s">
        <v>13891</v>
      </c>
      <c r="MRN1" s="1" t="s">
        <v>13892</v>
      </c>
      <c r="MRO1" s="1" t="s">
        <v>13893</v>
      </c>
      <c r="MRP1" s="1" t="s">
        <v>13894</v>
      </c>
      <c r="MRQ1" s="1" t="s">
        <v>13895</v>
      </c>
      <c r="MRR1" s="1" t="s">
        <v>13896</v>
      </c>
      <c r="MRS1" s="1" t="s">
        <v>13897</v>
      </c>
      <c r="MRT1" s="1" t="s">
        <v>13898</v>
      </c>
      <c r="MRU1" s="1" t="s">
        <v>13899</v>
      </c>
      <c r="MRV1" s="1" t="s">
        <v>13900</v>
      </c>
      <c r="MRW1" s="1" t="s">
        <v>13901</v>
      </c>
      <c r="MRX1" s="1" t="s">
        <v>13902</v>
      </c>
      <c r="MRY1" s="1" t="s">
        <v>13903</v>
      </c>
      <c r="MRZ1" s="1" t="s">
        <v>13904</v>
      </c>
      <c r="MSA1" s="1" t="s">
        <v>13905</v>
      </c>
      <c r="MSB1" s="1" t="s">
        <v>13906</v>
      </c>
      <c r="MSC1" s="1" t="s">
        <v>13907</v>
      </c>
      <c r="MSD1" s="1" t="s">
        <v>13908</v>
      </c>
      <c r="MSE1" s="1" t="s">
        <v>13909</v>
      </c>
      <c r="MSF1" s="1" t="s">
        <v>13910</v>
      </c>
      <c r="MSG1" s="1" t="s">
        <v>13911</v>
      </c>
      <c r="MSH1" s="1" t="s">
        <v>13912</v>
      </c>
      <c r="MSI1" s="1" t="s">
        <v>13913</v>
      </c>
      <c r="MSJ1" s="1" t="s">
        <v>13914</v>
      </c>
      <c r="MSK1" s="1" t="s">
        <v>13915</v>
      </c>
      <c r="MSL1" s="1" t="s">
        <v>13916</v>
      </c>
      <c r="MSM1" s="1" t="s">
        <v>13917</v>
      </c>
      <c r="MSN1" s="1" t="s">
        <v>13918</v>
      </c>
      <c r="MSO1" s="1" t="s">
        <v>13919</v>
      </c>
      <c r="MSP1" s="1" t="s">
        <v>13920</v>
      </c>
      <c r="MSQ1" s="1" t="s">
        <v>13921</v>
      </c>
      <c r="MSR1" s="1" t="s">
        <v>13922</v>
      </c>
      <c r="MSS1" s="1" t="s">
        <v>13923</v>
      </c>
      <c r="MST1" s="1" t="s">
        <v>13924</v>
      </c>
      <c r="MSU1" s="1" t="s">
        <v>13925</v>
      </c>
      <c r="MSV1" s="1" t="s">
        <v>13926</v>
      </c>
      <c r="MSW1" s="1" t="s">
        <v>13927</v>
      </c>
      <c r="MSX1" s="1" t="s">
        <v>13928</v>
      </c>
      <c r="MSY1" s="1" t="s">
        <v>13929</v>
      </c>
      <c r="MSZ1" s="1" t="s">
        <v>13930</v>
      </c>
      <c r="MTA1" s="1" t="s">
        <v>13931</v>
      </c>
      <c r="MTB1" s="1" t="s">
        <v>13932</v>
      </c>
      <c r="MTC1" s="1" t="s">
        <v>13933</v>
      </c>
      <c r="MTD1" s="1" t="s">
        <v>13934</v>
      </c>
      <c r="MTE1" s="1" t="s">
        <v>13935</v>
      </c>
      <c r="MTF1" s="1" t="s">
        <v>13936</v>
      </c>
      <c r="MTG1" s="1" t="s">
        <v>13937</v>
      </c>
      <c r="MTH1" s="1" t="s">
        <v>13938</v>
      </c>
      <c r="MTI1" s="1" t="s">
        <v>13939</v>
      </c>
      <c r="MTJ1" s="1" t="s">
        <v>13940</v>
      </c>
      <c r="MTK1" s="1" t="s">
        <v>13941</v>
      </c>
      <c r="MTL1" s="1" t="s">
        <v>13942</v>
      </c>
      <c r="MTM1" s="1" t="s">
        <v>13943</v>
      </c>
      <c r="MTN1" s="1" t="s">
        <v>13944</v>
      </c>
      <c r="MTO1" s="1" t="s">
        <v>13945</v>
      </c>
      <c r="MTP1" s="1" t="s">
        <v>13946</v>
      </c>
      <c r="MTQ1" s="1" t="s">
        <v>13947</v>
      </c>
      <c r="MTR1" s="1" t="s">
        <v>13948</v>
      </c>
      <c r="MTS1" s="1" t="s">
        <v>13949</v>
      </c>
      <c r="MTT1" s="1" t="s">
        <v>13950</v>
      </c>
      <c r="MTU1" s="1" t="s">
        <v>13951</v>
      </c>
      <c r="MTV1" s="1" t="s">
        <v>13952</v>
      </c>
      <c r="MTW1" s="1" t="s">
        <v>13953</v>
      </c>
      <c r="MTX1" s="1" t="s">
        <v>13954</v>
      </c>
      <c r="MTY1" s="1" t="s">
        <v>13955</v>
      </c>
      <c r="MTZ1" s="1" t="s">
        <v>13956</v>
      </c>
      <c r="MUA1" s="1" t="s">
        <v>13957</v>
      </c>
      <c r="MUB1" s="1" t="s">
        <v>13958</v>
      </c>
      <c r="MUC1" s="1" t="s">
        <v>13959</v>
      </c>
      <c r="MUD1" s="1" t="s">
        <v>13960</v>
      </c>
      <c r="MUE1" s="1" t="s">
        <v>13961</v>
      </c>
      <c r="MUF1" s="1" t="s">
        <v>13962</v>
      </c>
      <c r="MUG1" s="1" t="s">
        <v>13963</v>
      </c>
      <c r="MUH1" s="1" t="s">
        <v>13964</v>
      </c>
      <c r="MUI1" s="1" t="s">
        <v>13965</v>
      </c>
      <c r="MUJ1" s="1" t="s">
        <v>13966</v>
      </c>
      <c r="MUK1" s="1" t="s">
        <v>13967</v>
      </c>
      <c r="MUL1" s="1" t="s">
        <v>13968</v>
      </c>
      <c r="MUM1" s="1" t="s">
        <v>13969</v>
      </c>
      <c r="MUN1" s="1" t="s">
        <v>13970</v>
      </c>
      <c r="MUO1" s="1" t="s">
        <v>13971</v>
      </c>
      <c r="MUP1" s="1" t="s">
        <v>13972</v>
      </c>
      <c r="MUQ1" s="1" t="s">
        <v>13973</v>
      </c>
      <c r="MUR1" s="1" t="s">
        <v>13974</v>
      </c>
      <c r="MUS1" s="1" t="s">
        <v>13975</v>
      </c>
      <c r="MUT1" s="1" t="s">
        <v>13976</v>
      </c>
      <c r="MUU1" s="1" t="s">
        <v>13977</v>
      </c>
      <c r="MUV1" s="1" t="s">
        <v>13978</v>
      </c>
      <c r="MUW1" s="1" t="s">
        <v>13979</v>
      </c>
      <c r="MUX1" s="1" t="s">
        <v>13980</v>
      </c>
      <c r="MUY1" s="1" t="s">
        <v>13981</v>
      </c>
      <c r="MUZ1" s="1" t="s">
        <v>13982</v>
      </c>
      <c r="MVA1" s="1" t="s">
        <v>13983</v>
      </c>
      <c r="MVB1" s="1" t="s">
        <v>13984</v>
      </c>
      <c r="MVC1" s="1" t="s">
        <v>13985</v>
      </c>
      <c r="MVD1" s="1" t="s">
        <v>13986</v>
      </c>
      <c r="MVE1" s="1" t="s">
        <v>13987</v>
      </c>
      <c r="MVF1" s="1" t="s">
        <v>13988</v>
      </c>
      <c r="MVG1" s="1" t="s">
        <v>13989</v>
      </c>
      <c r="MVH1" s="1" t="s">
        <v>13990</v>
      </c>
      <c r="MVI1" s="1" t="s">
        <v>13991</v>
      </c>
      <c r="MVJ1" s="1" t="s">
        <v>13992</v>
      </c>
      <c r="MVK1" s="1" t="s">
        <v>13993</v>
      </c>
      <c r="MVL1" s="1" t="s">
        <v>13994</v>
      </c>
      <c r="MVM1" s="1" t="s">
        <v>13995</v>
      </c>
      <c r="MVN1" s="1" t="s">
        <v>13996</v>
      </c>
      <c r="MVO1" s="1" t="s">
        <v>13997</v>
      </c>
      <c r="MVP1" s="1" t="s">
        <v>13998</v>
      </c>
      <c r="MVQ1" s="1" t="s">
        <v>13999</v>
      </c>
      <c r="MVR1" s="1" t="s">
        <v>14000</v>
      </c>
      <c r="MVS1" s="1" t="s">
        <v>14001</v>
      </c>
      <c r="MVT1" s="1" t="s">
        <v>14002</v>
      </c>
      <c r="MVU1" s="1" t="s">
        <v>14003</v>
      </c>
      <c r="MVV1" s="1" t="s">
        <v>14004</v>
      </c>
      <c r="MVW1" s="1" t="s">
        <v>14005</v>
      </c>
      <c r="MVX1" s="1" t="s">
        <v>14006</v>
      </c>
      <c r="MVY1" s="1" t="s">
        <v>14007</v>
      </c>
      <c r="MVZ1" s="1" t="s">
        <v>14008</v>
      </c>
      <c r="MWA1" s="1" t="s">
        <v>14009</v>
      </c>
      <c r="MWB1" s="1" t="s">
        <v>14010</v>
      </c>
      <c r="MWC1" s="1" t="s">
        <v>14011</v>
      </c>
      <c r="MWD1" s="1" t="s">
        <v>14012</v>
      </c>
      <c r="MWE1" s="1" t="s">
        <v>14013</v>
      </c>
      <c r="MWF1" s="1" t="s">
        <v>14014</v>
      </c>
      <c r="MWG1" s="1" t="s">
        <v>14015</v>
      </c>
      <c r="MWH1" s="1" t="s">
        <v>14016</v>
      </c>
      <c r="MWI1" s="1" t="s">
        <v>14017</v>
      </c>
      <c r="MWJ1" s="1" t="s">
        <v>14018</v>
      </c>
      <c r="MWK1" s="1" t="s">
        <v>14019</v>
      </c>
      <c r="MWL1" s="1" t="s">
        <v>14020</v>
      </c>
      <c r="MWM1" s="1" t="s">
        <v>14021</v>
      </c>
      <c r="MWN1" s="1" t="s">
        <v>14022</v>
      </c>
      <c r="MWO1" s="1" t="s">
        <v>14023</v>
      </c>
      <c r="MWP1" s="1" t="s">
        <v>14024</v>
      </c>
      <c r="MWQ1" s="1" t="s">
        <v>14025</v>
      </c>
      <c r="MWR1" s="1" t="s">
        <v>14026</v>
      </c>
      <c r="MWS1" s="1" t="s">
        <v>14027</v>
      </c>
      <c r="MWT1" s="1" t="s">
        <v>14028</v>
      </c>
      <c r="MWU1" s="1" t="s">
        <v>14029</v>
      </c>
      <c r="MWV1" s="1" t="s">
        <v>14030</v>
      </c>
      <c r="MWW1" s="1" t="s">
        <v>14031</v>
      </c>
      <c r="MWX1" s="1" t="s">
        <v>14032</v>
      </c>
      <c r="MWY1" s="1" t="s">
        <v>14033</v>
      </c>
      <c r="MWZ1" s="1" t="s">
        <v>14034</v>
      </c>
      <c r="MXA1" s="1" t="s">
        <v>14035</v>
      </c>
      <c r="MXB1" s="1" t="s">
        <v>14036</v>
      </c>
      <c r="MXC1" s="1" t="s">
        <v>14037</v>
      </c>
      <c r="MXD1" s="1" t="s">
        <v>14038</v>
      </c>
      <c r="MXE1" s="1" t="s">
        <v>14039</v>
      </c>
      <c r="MXF1" s="1" t="s">
        <v>14040</v>
      </c>
      <c r="MXG1" s="1" t="s">
        <v>14041</v>
      </c>
      <c r="MXH1" s="1" t="s">
        <v>14042</v>
      </c>
      <c r="MXI1" s="1" t="s">
        <v>14043</v>
      </c>
      <c r="MXJ1" s="1" t="s">
        <v>14044</v>
      </c>
      <c r="MXK1" s="1" t="s">
        <v>14045</v>
      </c>
      <c r="MXL1" s="1" t="s">
        <v>14046</v>
      </c>
      <c r="MXM1" s="1" t="s">
        <v>14047</v>
      </c>
      <c r="MXN1" s="1" t="s">
        <v>14048</v>
      </c>
      <c r="MXO1" s="1" t="s">
        <v>14049</v>
      </c>
      <c r="MXP1" s="1" t="s">
        <v>14050</v>
      </c>
      <c r="MXQ1" s="1" t="s">
        <v>14051</v>
      </c>
      <c r="MXR1" s="1" t="s">
        <v>14052</v>
      </c>
      <c r="MXS1" s="1" t="s">
        <v>14053</v>
      </c>
      <c r="MXT1" s="1" t="s">
        <v>14054</v>
      </c>
      <c r="MXU1" s="1" t="s">
        <v>14055</v>
      </c>
      <c r="MXV1" s="1" t="s">
        <v>14056</v>
      </c>
      <c r="MXW1" s="1" t="s">
        <v>14057</v>
      </c>
      <c r="MXX1" s="1" t="s">
        <v>14058</v>
      </c>
      <c r="MXY1" s="1" t="s">
        <v>14059</v>
      </c>
      <c r="MXZ1" s="1" t="s">
        <v>14060</v>
      </c>
      <c r="MYA1" s="1" t="s">
        <v>14061</v>
      </c>
      <c r="MYB1" s="1" t="s">
        <v>14062</v>
      </c>
      <c r="MYC1" s="1" t="s">
        <v>14063</v>
      </c>
      <c r="MYD1" s="1" t="s">
        <v>14064</v>
      </c>
      <c r="MYE1" s="1" t="s">
        <v>14065</v>
      </c>
      <c r="MYF1" s="1" t="s">
        <v>14066</v>
      </c>
      <c r="MYG1" s="1" t="s">
        <v>14067</v>
      </c>
      <c r="MYH1" s="1" t="s">
        <v>14068</v>
      </c>
      <c r="MYI1" s="1" t="s">
        <v>14069</v>
      </c>
      <c r="MYJ1" s="1" t="s">
        <v>14070</v>
      </c>
      <c r="MYK1" s="1" t="s">
        <v>14071</v>
      </c>
      <c r="MYL1" s="1" t="s">
        <v>14072</v>
      </c>
      <c r="MYM1" s="1" t="s">
        <v>14073</v>
      </c>
      <c r="MYN1" s="1" t="s">
        <v>14074</v>
      </c>
      <c r="MYO1" s="1" t="s">
        <v>14075</v>
      </c>
      <c r="MYP1" s="1" t="s">
        <v>14076</v>
      </c>
      <c r="MYQ1" s="1" t="s">
        <v>14077</v>
      </c>
      <c r="MYR1" s="1" t="s">
        <v>14078</v>
      </c>
      <c r="MYS1" s="1" t="s">
        <v>14079</v>
      </c>
      <c r="MYT1" s="1" t="s">
        <v>14080</v>
      </c>
      <c r="MYU1" s="1" t="s">
        <v>14081</v>
      </c>
      <c r="MYV1" s="1" t="s">
        <v>14082</v>
      </c>
      <c r="MYW1" s="1" t="s">
        <v>14083</v>
      </c>
      <c r="MYX1" s="1" t="s">
        <v>14084</v>
      </c>
      <c r="MYY1" s="1" t="s">
        <v>14085</v>
      </c>
      <c r="MYZ1" s="1" t="s">
        <v>14086</v>
      </c>
      <c r="MZA1" s="1" t="s">
        <v>14087</v>
      </c>
      <c r="MZB1" s="1" t="s">
        <v>14088</v>
      </c>
      <c r="MZC1" s="1" t="s">
        <v>14089</v>
      </c>
      <c r="MZD1" s="1" t="s">
        <v>14090</v>
      </c>
      <c r="MZE1" s="1" t="s">
        <v>14091</v>
      </c>
      <c r="MZF1" s="1" t="s">
        <v>14092</v>
      </c>
      <c r="MZG1" s="1" t="s">
        <v>14093</v>
      </c>
      <c r="MZH1" s="1" t="s">
        <v>14094</v>
      </c>
      <c r="MZI1" s="1" t="s">
        <v>14095</v>
      </c>
      <c r="MZJ1" s="1" t="s">
        <v>14096</v>
      </c>
      <c r="MZK1" s="1" t="s">
        <v>14097</v>
      </c>
      <c r="MZL1" s="1" t="s">
        <v>14098</v>
      </c>
      <c r="MZM1" s="1" t="s">
        <v>14099</v>
      </c>
      <c r="MZN1" s="1" t="s">
        <v>14100</v>
      </c>
      <c r="MZO1" s="1" t="s">
        <v>14101</v>
      </c>
      <c r="MZP1" s="1" t="s">
        <v>14102</v>
      </c>
      <c r="MZQ1" s="1" t="s">
        <v>14103</v>
      </c>
      <c r="MZR1" s="1" t="s">
        <v>14104</v>
      </c>
      <c r="MZS1" s="1" t="s">
        <v>14105</v>
      </c>
      <c r="MZT1" s="1" t="s">
        <v>14106</v>
      </c>
      <c r="MZU1" s="1" t="s">
        <v>14107</v>
      </c>
      <c r="MZV1" s="1" t="s">
        <v>14108</v>
      </c>
      <c r="MZW1" s="1" t="s">
        <v>14109</v>
      </c>
      <c r="MZX1" s="1" t="s">
        <v>14110</v>
      </c>
      <c r="MZY1" s="1" t="s">
        <v>14111</v>
      </c>
      <c r="MZZ1" s="1" t="s">
        <v>14112</v>
      </c>
      <c r="NAA1" s="1" t="s">
        <v>14113</v>
      </c>
      <c r="NAB1" s="1" t="s">
        <v>14114</v>
      </c>
      <c r="NAC1" s="1" t="s">
        <v>14115</v>
      </c>
      <c r="NAD1" s="1" t="s">
        <v>14116</v>
      </c>
      <c r="NAE1" s="1" t="s">
        <v>14117</v>
      </c>
      <c r="NAF1" s="1" t="s">
        <v>14118</v>
      </c>
      <c r="NAG1" s="1" t="s">
        <v>14119</v>
      </c>
      <c r="NAH1" s="1" t="s">
        <v>14120</v>
      </c>
      <c r="NAI1" s="1" t="s">
        <v>14121</v>
      </c>
      <c r="NAJ1" s="1" t="s">
        <v>14122</v>
      </c>
      <c r="NAK1" s="1" t="s">
        <v>14123</v>
      </c>
      <c r="NAL1" s="1" t="s">
        <v>14124</v>
      </c>
      <c r="NAM1" s="1" t="s">
        <v>14125</v>
      </c>
      <c r="NAN1" s="1" t="s">
        <v>14126</v>
      </c>
      <c r="NAO1" s="1" t="s">
        <v>14127</v>
      </c>
      <c r="NAP1" s="1" t="s">
        <v>14128</v>
      </c>
      <c r="NAQ1" s="1" t="s">
        <v>14129</v>
      </c>
      <c r="NAR1" s="1" t="s">
        <v>14130</v>
      </c>
      <c r="NAS1" s="1" t="s">
        <v>14131</v>
      </c>
      <c r="NAT1" s="1" t="s">
        <v>14132</v>
      </c>
      <c r="NAU1" s="1" t="s">
        <v>14133</v>
      </c>
      <c r="NAV1" s="1" t="s">
        <v>14134</v>
      </c>
      <c r="NAW1" s="1" t="s">
        <v>14135</v>
      </c>
      <c r="NAX1" s="1" t="s">
        <v>14136</v>
      </c>
      <c r="NAY1" s="1" t="s">
        <v>14137</v>
      </c>
      <c r="NAZ1" s="1" t="s">
        <v>14138</v>
      </c>
      <c r="NBA1" s="1" t="s">
        <v>14139</v>
      </c>
      <c r="NBB1" s="1" t="s">
        <v>14140</v>
      </c>
      <c r="NBC1" s="1" t="s">
        <v>14141</v>
      </c>
      <c r="NBD1" s="1" t="s">
        <v>14142</v>
      </c>
      <c r="NBE1" s="1" t="s">
        <v>14143</v>
      </c>
      <c r="NBF1" s="1" t="s">
        <v>14144</v>
      </c>
      <c r="NBG1" s="1" t="s">
        <v>14145</v>
      </c>
      <c r="NBH1" s="1" t="s">
        <v>14146</v>
      </c>
      <c r="NBI1" s="1" t="s">
        <v>14147</v>
      </c>
      <c r="NBJ1" s="1" t="s">
        <v>14148</v>
      </c>
      <c r="NBK1" s="1" t="s">
        <v>14149</v>
      </c>
      <c r="NBL1" s="1" t="s">
        <v>14150</v>
      </c>
      <c r="NBM1" s="1" t="s">
        <v>14151</v>
      </c>
      <c r="NBN1" s="1" t="s">
        <v>14152</v>
      </c>
      <c r="NBO1" s="1" t="s">
        <v>14153</v>
      </c>
      <c r="NBP1" s="1" t="s">
        <v>14154</v>
      </c>
      <c r="NBQ1" s="1" t="s">
        <v>14155</v>
      </c>
      <c r="NBR1" s="1" t="s">
        <v>14156</v>
      </c>
      <c r="NBS1" s="1" t="s">
        <v>14157</v>
      </c>
      <c r="NBT1" s="1" t="s">
        <v>14158</v>
      </c>
      <c r="NBU1" s="1" t="s">
        <v>14159</v>
      </c>
      <c r="NBV1" s="1" t="s">
        <v>14160</v>
      </c>
      <c r="NBW1" s="1" t="s">
        <v>14161</v>
      </c>
      <c r="NBX1" s="1" t="s">
        <v>14162</v>
      </c>
      <c r="NBY1" s="1" t="s">
        <v>14163</v>
      </c>
      <c r="NBZ1" s="1" t="s">
        <v>14164</v>
      </c>
      <c r="NCA1" s="1" t="s">
        <v>14165</v>
      </c>
      <c r="NCB1" s="1" t="s">
        <v>14166</v>
      </c>
      <c r="NCC1" s="1" t="s">
        <v>14167</v>
      </c>
      <c r="NCD1" s="1" t="s">
        <v>14168</v>
      </c>
      <c r="NCE1" s="1" t="s">
        <v>14169</v>
      </c>
      <c r="NCF1" s="1" t="s">
        <v>14170</v>
      </c>
      <c r="NCG1" s="1" t="s">
        <v>14171</v>
      </c>
      <c r="NCH1" s="1" t="s">
        <v>14172</v>
      </c>
      <c r="NCI1" s="1" t="s">
        <v>14173</v>
      </c>
      <c r="NCJ1" s="1" t="s">
        <v>14174</v>
      </c>
      <c r="NCK1" s="1" t="s">
        <v>14175</v>
      </c>
      <c r="NCL1" s="1" t="s">
        <v>14176</v>
      </c>
      <c r="NCM1" s="1" t="s">
        <v>14177</v>
      </c>
      <c r="NCN1" s="1" t="s">
        <v>14178</v>
      </c>
      <c r="NCO1" s="1" t="s">
        <v>14179</v>
      </c>
      <c r="NCP1" s="1" t="s">
        <v>14180</v>
      </c>
      <c r="NCQ1" s="1" t="s">
        <v>14181</v>
      </c>
      <c r="NCR1" s="1" t="s">
        <v>14182</v>
      </c>
      <c r="NCS1" s="1" t="s">
        <v>14183</v>
      </c>
      <c r="NCT1" s="1" t="s">
        <v>14184</v>
      </c>
      <c r="NCU1" s="1" t="s">
        <v>14185</v>
      </c>
      <c r="NCV1" s="1" t="s">
        <v>14186</v>
      </c>
      <c r="NCW1" s="1" t="s">
        <v>14187</v>
      </c>
      <c r="NCX1" s="1" t="s">
        <v>14188</v>
      </c>
      <c r="NCY1" s="1" t="s">
        <v>14189</v>
      </c>
      <c r="NCZ1" s="1" t="s">
        <v>14190</v>
      </c>
      <c r="NDA1" s="1" t="s">
        <v>14191</v>
      </c>
      <c r="NDB1" s="1" t="s">
        <v>14192</v>
      </c>
      <c r="NDC1" s="1" t="s">
        <v>14193</v>
      </c>
      <c r="NDD1" s="1" t="s">
        <v>14194</v>
      </c>
      <c r="NDE1" s="1" t="s">
        <v>14195</v>
      </c>
      <c r="NDF1" s="1" t="s">
        <v>14196</v>
      </c>
      <c r="NDG1" s="1" t="s">
        <v>14197</v>
      </c>
      <c r="NDH1" s="1" t="s">
        <v>14198</v>
      </c>
      <c r="NDI1" s="1" t="s">
        <v>14199</v>
      </c>
      <c r="NDJ1" s="1" t="s">
        <v>14200</v>
      </c>
      <c r="NDK1" s="1" t="s">
        <v>14201</v>
      </c>
      <c r="NDL1" s="1" t="s">
        <v>14202</v>
      </c>
      <c r="NDM1" s="1" t="s">
        <v>14203</v>
      </c>
      <c r="NDN1" s="1" t="s">
        <v>14204</v>
      </c>
      <c r="NDO1" s="1" t="s">
        <v>14205</v>
      </c>
      <c r="NDP1" s="1" t="s">
        <v>14206</v>
      </c>
      <c r="NDQ1" s="1" t="s">
        <v>14207</v>
      </c>
      <c r="NDR1" s="1" t="s">
        <v>14208</v>
      </c>
      <c r="NDS1" s="1" t="s">
        <v>14209</v>
      </c>
      <c r="NDT1" s="1" t="s">
        <v>14210</v>
      </c>
      <c r="NDU1" s="1" t="s">
        <v>14211</v>
      </c>
      <c r="NDV1" s="1" t="s">
        <v>14212</v>
      </c>
      <c r="NDW1" s="1" t="s">
        <v>14213</v>
      </c>
      <c r="NDX1" s="1" t="s">
        <v>14214</v>
      </c>
      <c r="NDY1" s="1" t="s">
        <v>14215</v>
      </c>
      <c r="NDZ1" s="1" t="s">
        <v>14216</v>
      </c>
      <c r="NEA1" s="1" t="s">
        <v>14217</v>
      </c>
      <c r="NEB1" s="1" t="s">
        <v>14218</v>
      </c>
      <c r="NEC1" s="1" t="s">
        <v>14219</v>
      </c>
      <c r="NED1" s="1" t="s">
        <v>14220</v>
      </c>
      <c r="NEE1" s="1" t="s">
        <v>14221</v>
      </c>
      <c r="NEF1" s="1" t="s">
        <v>14222</v>
      </c>
      <c r="NEG1" s="1" t="s">
        <v>14223</v>
      </c>
      <c r="NEH1" s="1" t="s">
        <v>14224</v>
      </c>
      <c r="NEI1" s="1" t="s">
        <v>14225</v>
      </c>
      <c r="NEJ1" s="1" t="s">
        <v>14226</v>
      </c>
      <c r="NEK1" s="1" t="s">
        <v>14227</v>
      </c>
      <c r="NEL1" s="1" t="s">
        <v>14228</v>
      </c>
      <c r="NEM1" s="1" t="s">
        <v>14229</v>
      </c>
      <c r="NEN1" s="1" t="s">
        <v>14230</v>
      </c>
      <c r="NEO1" s="1" t="s">
        <v>14231</v>
      </c>
      <c r="NEP1" s="1" t="s">
        <v>14232</v>
      </c>
      <c r="NEQ1" s="1" t="s">
        <v>14233</v>
      </c>
      <c r="NER1" s="1" t="s">
        <v>14234</v>
      </c>
      <c r="NES1" s="1" t="s">
        <v>14235</v>
      </c>
      <c r="NET1" s="1" t="s">
        <v>14236</v>
      </c>
      <c r="NEU1" s="1" t="s">
        <v>14237</v>
      </c>
      <c r="NEV1" s="1" t="s">
        <v>14238</v>
      </c>
      <c r="NEW1" s="1" t="s">
        <v>14239</v>
      </c>
      <c r="NEX1" s="1" t="s">
        <v>14240</v>
      </c>
      <c r="NEY1" s="1" t="s">
        <v>14241</v>
      </c>
      <c r="NEZ1" s="1" t="s">
        <v>14242</v>
      </c>
      <c r="NFA1" s="1" t="s">
        <v>14243</v>
      </c>
      <c r="NFB1" s="1" t="s">
        <v>14244</v>
      </c>
      <c r="NFC1" s="1" t="s">
        <v>14245</v>
      </c>
      <c r="NFD1" s="1" t="s">
        <v>14246</v>
      </c>
      <c r="NFE1" s="1" t="s">
        <v>14247</v>
      </c>
      <c r="NFF1" s="1" t="s">
        <v>14248</v>
      </c>
      <c r="NFG1" s="1" t="s">
        <v>14249</v>
      </c>
      <c r="NFH1" s="1" t="s">
        <v>14250</v>
      </c>
      <c r="NFI1" s="1" t="s">
        <v>14251</v>
      </c>
      <c r="NFJ1" s="1" t="s">
        <v>14252</v>
      </c>
      <c r="NFK1" s="1" t="s">
        <v>14253</v>
      </c>
      <c r="NFL1" s="1" t="s">
        <v>14254</v>
      </c>
      <c r="NFM1" s="1" t="s">
        <v>14255</v>
      </c>
      <c r="NFN1" s="1" t="s">
        <v>14256</v>
      </c>
      <c r="NFO1" s="1" t="s">
        <v>14257</v>
      </c>
      <c r="NFP1" s="1" t="s">
        <v>14258</v>
      </c>
      <c r="NFQ1" s="1" t="s">
        <v>14259</v>
      </c>
      <c r="NFR1" s="1" t="s">
        <v>14260</v>
      </c>
      <c r="NFS1" s="1" t="s">
        <v>14261</v>
      </c>
      <c r="NFT1" s="1" t="s">
        <v>14262</v>
      </c>
      <c r="NFU1" s="1" t="s">
        <v>14263</v>
      </c>
      <c r="NFV1" s="1" t="s">
        <v>14264</v>
      </c>
      <c r="NFW1" s="1" t="s">
        <v>14265</v>
      </c>
      <c r="NFX1" s="1" t="s">
        <v>14266</v>
      </c>
      <c r="NFY1" s="1" t="s">
        <v>14267</v>
      </c>
      <c r="NFZ1" s="1" t="s">
        <v>14268</v>
      </c>
      <c r="NGA1" s="1" t="s">
        <v>14269</v>
      </c>
      <c r="NGB1" s="1" t="s">
        <v>14270</v>
      </c>
      <c r="NGC1" s="1" t="s">
        <v>14271</v>
      </c>
      <c r="NGD1" s="1" t="s">
        <v>14272</v>
      </c>
      <c r="NGE1" s="1" t="s">
        <v>14273</v>
      </c>
      <c r="NGF1" s="1" t="s">
        <v>14274</v>
      </c>
      <c r="NGG1" s="1" t="s">
        <v>14275</v>
      </c>
      <c r="NGH1" s="1" t="s">
        <v>14276</v>
      </c>
      <c r="NGI1" s="1" t="s">
        <v>14277</v>
      </c>
      <c r="NGJ1" s="1" t="s">
        <v>14278</v>
      </c>
      <c r="NGK1" s="1" t="s">
        <v>14279</v>
      </c>
      <c r="NGL1" s="1" t="s">
        <v>14280</v>
      </c>
      <c r="NGM1" s="1" t="s">
        <v>14281</v>
      </c>
      <c r="NGN1" s="1" t="s">
        <v>14282</v>
      </c>
      <c r="NGO1" s="1" t="s">
        <v>14283</v>
      </c>
      <c r="NGP1" s="1" t="s">
        <v>14284</v>
      </c>
      <c r="NGQ1" s="1" t="s">
        <v>14285</v>
      </c>
      <c r="NGR1" s="1" t="s">
        <v>14286</v>
      </c>
      <c r="NGS1" s="1" t="s">
        <v>14287</v>
      </c>
      <c r="NGT1" s="1" t="s">
        <v>14288</v>
      </c>
      <c r="NGU1" s="1" t="s">
        <v>14289</v>
      </c>
      <c r="NGV1" s="1" t="s">
        <v>14290</v>
      </c>
      <c r="NGW1" s="1" t="s">
        <v>14291</v>
      </c>
      <c r="NGX1" s="1" t="s">
        <v>14292</v>
      </c>
      <c r="NGY1" s="1" t="s">
        <v>14293</v>
      </c>
      <c r="NGZ1" s="1" t="s">
        <v>14294</v>
      </c>
      <c r="NHA1" s="1" t="s">
        <v>14295</v>
      </c>
      <c r="NHB1" s="1" t="s">
        <v>14296</v>
      </c>
      <c r="NHC1" s="1" t="s">
        <v>14297</v>
      </c>
      <c r="NHD1" s="1" t="s">
        <v>14298</v>
      </c>
      <c r="NHE1" s="1" t="s">
        <v>14299</v>
      </c>
      <c r="NHF1" s="1" t="s">
        <v>14300</v>
      </c>
      <c r="NHG1" s="1" t="s">
        <v>14301</v>
      </c>
      <c r="NHH1" s="1" t="s">
        <v>14302</v>
      </c>
      <c r="NHI1" s="1" t="s">
        <v>14303</v>
      </c>
      <c r="NHJ1" s="1" t="s">
        <v>14304</v>
      </c>
      <c r="NHK1" s="1" t="s">
        <v>14305</v>
      </c>
      <c r="NHL1" s="1" t="s">
        <v>14306</v>
      </c>
      <c r="NHM1" s="1" t="s">
        <v>14307</v>
      </c>
      <c r="NHN1" s="1" t="s">
        <v>14308</v>
      </c>
      <c r="NHO1" s="1" t="s">
        <v>14309</v>
      </c>
      <c r="NHP1" s="1" t="s">
        <v>14310</v>
      </c>
      <c r="NHQ1" s="1" t="s">
        <v>14311</v>
      </c>
      <c r="NHR1" s="1" t="s">
        <v>14312</v>
      </c>
      <c r="NHS1" s="1" t="s">
        <v>14313</v>
      </c>
      <c r="NHT1" s="1" t="s">
        <v>14314</v>
      </c>
      <c r="NHU1" s="1" t="s">
        <v>14315</v>
      </c>
      <c r="NHV1" s="1" t="s">
        <v>14316</v>
      </c>
      <c r="NHW1" s="1" t="s">
        <v>14317</v>
      </c>
      <c r="NHX1" s="1" t="s">
        <v>14318</v>
      </c>
      <c r="NHY1" s="1" t="s">
        <v>14319</v>
      </c>
      <c r="NHZ1" s="1" t="s">
        <v>14320</v>
      </c>
      <c r="NIA1" s="1" t="s">
        <v>14321</v>
      </c>
      <c r="NIB1" s="1" t="s">
        <v>14322</v>
      </c>
      <c r="NIC1" s="1" t="s">
        <v>14323</v>
      </c>
      <c r="NID1" s="1" t="s">
        <v>14324</v>
      </c>
      <c r="NIE1" s="1" t="s">
        <v>14325</v>
      </c>
      <c r="NIF1" s="1" t="s">
        <v>14326</v>
      </c>
      <c r="NIG1" s="1" t="s">
        <v>14327</v>
      </c>
      <c r="NIH1" s="1" t="s">
        <v>14328</v>
      </c>
      <c r="NII1" s="1" t="s">
        <v>14329</v>
      </c>
      <c r="NIJ1" s="1" t="s">
        <v>14330</v>
      </c>
      <c r="NIK1" s="1" t="s">
        <v>14331</v>
      </c>
      <c r="NIL1" s="1" t="s">
        <v>14332</v>
      </c>
      <c r="NIM1" s="1" t="s">
        <v>14333</v>
      </c>
      <c r="NIN1" s="1" t="s">
        <v>14334</v>
      </c>
      <c r="NIO1" s="1" t="s">
        <v>14335</v>
      </c>
      <c r="NIP1" s="1" t="s">
        <v>14336</v>
      </c>
      <c r="NIQ1" s="1" t="s">
        <v>14337</v>
      </c>
      <c r="NIR1" s="1" t="s">
        <v>14338</v>
      </c>
      <c r="NIS1" s="1" t="s">
        <v>14339</v>
      </c>
      <c r="NIT1" s="1" t="s">
        <v>14340</v>
      </c>
      <c r="NIU1" s="1" t="s">
        <v>14341</v>
      </c>
      <c r="NIV1" s="1" t="s">
        <v>14342</v>
      </c>
      <c r="NIW1" s="1" t="s">
        <v>14343</v>
      </c>
      <c r="NIX1" s="1" t="s">
        <v>14344</v>
      </c>
      <c r="NIY1" s="1" t="s">
        <v>14345</v>
      </c>
      <c r="NIZ1" s="1" t="s">
        <v>14346</v>
      </c>
      <c r="NJA1" s="1" t="s">
        <v>14347</v>
      </c>
      <c r="NJB1" s="1" t="s">
        <v>14348</v>
      </c>
      <c r="NJC1" s="1" t="s">
        <v>14349</v>
      </c>
      <c r="NJD1" s="1" t="s">
        <v>14350</v>
      </c>
      <c r="NJE1" s="1" t="s">
        <v>14351</v>
      </c>
      <c r="NJF1" s="1" t="s">
        <v>14352</v>
      </c>
      <c r="NJG1" s="1" t="s">
        <v>14353</v>
      </c>
      <c r="NJH1" s="1" t="s">
        <v>14354</v>
      </c>
      <c r="NJI1" s="1" t="s">
        <v>14355</v>
      </c>
      <c r="NJJ1" s="1" t="s">
        <v>14356</v>
      </c>
      <c r="NJK1" s="1" t="s">
        <v>14357</v>
      </c>
      <c r="NJL1" s="1" t="s">
        <v>14358</v>
      </c>
      <c r="NJM1" s="1" t="s">
        <v>14359</v>
      </c>
      <c r="NJN1" s="1" t="s">
        <v>14360</v>
      </c>
      <c r="NJO1" s="1" t="s">
        <v>14361</v>
      </c>
      <c r="NJP1" s="1" t="s">
        <v>14362</v>
      </c>
      <c r="NJQ1" s="1" t="s">
        <v>14363</v>
      </c>
      <c r="NJR1" s="1" t="s">
        <v>14364</v>
      </c>
      <c r="NJS1" s="1" t="s">
        <v>14365</v>
      </c>
      <c r="NJT1" s="1" t="s">
        <v>14366</v>
      </c>
      <c r="NJU1" s="1" t="s">
        <v>14367</v>
      </c>
      <c r="NJV1" s="1" t="s">
        <v>14368</v>
      </c>
      <c r="NJW1" s="1" t="s">
        <v>14369</v>
      </c>
      <c r="NJX1" s="1" t="s">
        <v>14370</v>
      </c>
      <c r="NJY1" s="1" t="s">
        <v>14371</v>
      </c>
      <c r="NJZ1" s="1" t="s">
        <v>14372</v>
      </c>
      <c r="NKA1" s="1" t="s">
        <v>14373</v>
      </c>
      <c r="NKB1" s="1" t="s">
        <v>14374</v>
      </c>
      <c r="NKC1" s="1" t="s">
        <v>14375</v>
      </c>
      <c r="NKD1" s="1" t="s">
        <v>14376</v>
      </c>
      <c r="NKE1" s="1" t="s">
        <v>14377</v>
      </c>
      <c r="NKF1" s="1" t="s">
        <v>14378</v>
      </c>
      <c r="NKG1" s="1" t="s">
        <v>14379</v>
      </c>
      <c r="NKH1" s="1" t="s">
        <v>14380</v>
      </c>
      <c r="NKI1" s="1" t="s">
        <v>14381</v>
      </c>
      <c r="NKJ1" s="1" t="s">
        <v>14382</v>
      </c>
      <c r="NKK1" s="1" t="s">
        <v>14383</v>
      </c>
      <c r="NKL1" s="1" t="s">
        <v>14384</v>
      </c>
      <c r="NKM1" s="1" t="s">
        <v>14385</v>
      </c>
      <c r="NKN1" s="1" t="s">
        <v>14386</v>
      </c>
      <c r="NKO1" s="1" t="s">
        <v>14387</v>
      </c>
      <c r="NKP1" s="1" t="s">
        <v>14388</v>
      </c>
      <c r="NKQ1" s="1" t="s">
        <v>14389</v>
      </c>
      <c r="NKR1" s="1" t="s">
        <v>14390</v>
      </c>
      <c r="NKS1" s="1" t="s">
        <v>14391</v>
      </c>
      <c r="NKT1" s="1" t="s">
        <v>14392</v>
      </c>
      <c r="NKU1" s="1" t="s">
        <v>14393</v>
      </c>
      <c r="NKV1" s="1" t="s">
        <v>14394</v>
      </c>
      <c r="NKW1" s="1" t="s">
        <v>14395</v>
      </c>
      <c r="NKX1" s="1" t="s">
        <v>14396</v>
      </c>
      <c r="NKY1" s="1" t="s">
        <v>14397</v>
      </c>
      <c r="NKZ1" s="1" t="s">
        <v>14398</v>
      </c>
      <c r="NLA1" s="1" t="s">
        <v>14399</v>
      </c>
      <c r="NLB1" s="1" t="s">
        <v>14400</v>
      </c>
      <c r="NLC1" s="1" t="s">
        <v>14401</v>
      </c>
      <c r="NLD1" s="1" t="s">
        <v>14402</v>
      </c>
      <c r="NLE1" s="1" t="s">
        <v>14403</v>
      </c>
      <c r="NLF1" s="1" t="s">
        <v>14404</v>
      </c>
      <c r="NLG1" s="1" t="s">
        <v>14405</v>
      </c>
      <c r="NLH1" s="1" t="s">
        <v>14406</v>
      </c>
      <c r="NLI1" s="1" t="s">
        <v>14407</v>
      </c>
      <c r="NLJ1" s="1" t="s">
        <v>14408</v>
      </c>
      <c r="NLK1" s="1" t="s">
        <v>14409</v>
      </c>
      <c r="NLL1" s="1" t="s">
        <v>14410</v>
      </c>
      <c r="NLM1" s="1" t="s">
        <v>14411</v>
      </c>
      <c r="NLN1" s="1" t="s">
        <v>14412</v>
      </c>
      <c r="NLO1" s="1" t="s">
        <v>14413</v>
      </c>
      <c r="NLP1" s="1" t="s">
        <v>14414</v>
      </c>
      <c r="NLQ1" s="1" t="s">
        <v>14415</v>
      </c>
      <c r="NLR1" s="1" t="s">
        <v>14416</v>
      </c>
      <c r="NLS1" s="1" t="s">
        <v>14417</v>
      </c>
      <c r="NLT1" s="1" t="s">
        <v>14418</v>
      </c>
      <c r="NLU1" s="1" t="s">
        <v>14419</v>
      </c>
      <c r="NLV1" s="1" t="s">
        <v>14420</v>
      </c>
      <c r="NLW1" s="1" t="s">
        <v>14421</v>
      </c>
      <c r="NLX1" s="1" t="s">
        <v>14422</v>
      </c>
      <c r="NLY1" s="1" t="s">
        <v>14423</v>
      </c>
      <c r="NLZ1" s="1" t="s">
        <v>14424</v>
      </c>
      <c r="NMA1" s="1" t="s">
        <v>14425</v>
      </c>
      <c r="NMB1" s="1" t="s">
        <v>14426</v>
      </c>
      <c r="NMC1" s="1" t="s">
        <v>14427</v>
      </c>
      <c r="NMD1" s="1" t="s">
        <v>14428</v>
      </c>
      <c r="NME1" s="1" t="s">
        <v>14429</v>
      </c>
      <c r="NMF1" s="1" t="s">
        <v>14430</v>
      </c>
      <c r="NMG1" s="1" t="s">
        <v>14431</v>
      </c>
      <c r="NMH1" s="1" t="s">
        <v>14432</v>
      </c>
      <c r="NMI1" s="1" t="s">
        <v>14433</v>
      </c>
      <c r="NMJ1" s="1" t="s">
        <v>14434</v>
      </c>
      <c r="NMK1" s="1" t="s">
        <v>14435</v>
      </c>
      <c r="NML1" s="1" t="s">
        <v>14436</v>
      </c>
      <c r="NMM1" s="1" t="s">
        <v>14437</v>
      </c>
      <c r="NMN1" s="1" t="s">
        <v>14438</v>
      </c>
      <c r="NMO1" s="1" t="s">
        <v>14439</v>
      </c>
      <c r="NMP1" s="1" t="s">
        <v>14440</v>
      </c>
      <c r="NMQ1" s="1" t="s">
        <v>14441</v>
      </c>
      <c r="NMR1" s="1" t="s">
        <v>14442</v>
      </c>
      <c r="NMS1" s="1" t="s">
        <v>14443</v>
      </c>
      <c r="NMT1" s="1" t="s">
        <v>14444</v>
      </c>
      <c r="NMU1" s="1" t="s">
        <v>14445</v>
      </c>
      <c r="NMV1" s="1" t="s">
        <v>14446</v>
      </c>
      <c r="NMW1" s="1" t="s">
        <v>14447</v>
      </c>
      <c r="NMX1" s="1" t="s">
        <v>14448</v>
      </c>
      <c r="NMY1" s="1" t="s">
        <v>14449</v>
      </c>
      <c r="NMZ1" s="1" t="s">
        <v>14450</v>
      </c>
      <c r="NNA1" s="1" t="s">
        <v>14451</v>
      </c>
      <c r="NNB1" s="1" t="s">
        <v>14452</v>
      </c>
      <c r="NNC1" s="1" t="s">
        <v>14453</v>
      </c>
      <c r="NND1" s="1" t="s">
        <v>14454</v>
      </c>
      <c r="NNE1" s="1" t="s">
        <v>14455</v>
      </c>
      <c r="NNF1" s="1" t="s">
        <v>14456</v>
      </c>
      <c r="NNG1" s="1" t="s">
        <v>14457</v>
      </c>
      <c r="NNH1" s="1" t="s">
        <v>14458</v>
      </c>
      <c r="NNI1" s="1" t="s">
        <v>14459</v>
      </c>
      <c r="NNJ1" s="1" t="s">
        <v>14460</v>
      </c>
      <c r="NNK1" s="1" t="s">
        <v>14461</v>
      </c>
      <c r="NNL1" s="1" t="s">
        <v>14462</v>
      </c>
      <c r="NNM1" s="1" t="s">
        <v>14463</v>
      </c>
      <c r="NNN1" s="1" t="s">
        <v>14464</v>
      </c>
      <c r="NNO1" s="1" t="s">
        <v>14465</v>
      </c>
      <c r="NNP1" s="1" t="s">
        <v>14466</v>
      </c>
      <c r="NNQ1" s="1" t="s">
        <v>14467</v>
      </c>
      <c r="NNR1" s="1" t="s">
        <v>14468</v>
      </c>
      <c r="NNS1" s="1" t="s">
        <v>14469</v>
      </c>
      <c r="NNT1" s="1" t="s">
        <v>14470</v>
      </c>
      <c r="NNU1" s="1" t="s">
        <v>14471</v>
      </c>
      <c r="NNV1" s="1" t="s">
        <v>14472</v>
      </c>
      <c r="NNW1" s="1" t="s">
        <v>14473</v>
      </c>
      <c r="NNX1" s="1" t="s">
        <v>14474</v>
      </c>
      <c r="NNY1" s="1" t="s">
        <v>14475</v>
      </c>
      <c r="NNZ1" s="1" t="s">
        <v>14476</v>
      </c>
      <c r="NOA1" s="1" t="s">
        <v>14477</v>
      </c>
      <c r="NOB1" s="1" t="s">
        <v>14478</v>
      </c>
      <c r="NOC1" s="1" t="s">
        <v>14479</v>
      </c>
      <c r="NOD1" s="1" t="s">
        <v>14480</v>
      </c>
      <c r="NOE1" s="1" t="s">
        <v>14481</v>
      </c>
      <c r="NOF1" s="1" t="s">
        <v>14482</v>
      </c>
      <c r="NOG1" s="1" t="s">
        <v>14483</v>
      </c>
      <c r="NOH1" s="1" t="s">
        <v>14484</v>
      </c>
      <c r="NOI1" s="1" t="s">
        <v>14485</v>
      </c>
      <c r="NOJ1" s="1" t="s">
        <v>14486</v>
      </c>
      <c r="NOK1" s="1" t="s">
        <v>14487</v>
      </c>
      <c r="NOL1" s="1" t="s">
        <v>14488</v>
      </c>
      <c r="NOM1" s="1" t="s">
        <v>14489</v>
      </c>
      <c r="NON1" s="1" t="s">
        <v>14490</v>
      </c>
      <c r="NOO1" s="1" t="s">
        <v>14491</v>
      </c>
      <c r="NOP1" s="1" t="s">
        <v>14492</v>
      </c>
      <c r="NOQ1" s="1" t="s">
        <v>14493</v>
      </c>
      <c r="NOR1" s="1" t="s">
        <v>14494</v>
      </c>
      <c r="NOS1" s="1" t="s">
        <v>14495</v>
      </c>
      <c r="NOT1" s="1" t="s">
        <v>14496</v>
      </c>
      <c r="NOU1" s="1" t="s">
        <v>14497</v>
      </c>
      <c r="NOV1" s="1" t="s">
        <v>14498</v>
      </c>
      <c r="NOW1" s="1" t="s">
        <v>14499</v>
      </c>
      <c r="NOX1" s="1" t="s">
        <v>14500</v>
      </c>
      <c r="NOY1" s="1" t="s">
        <v>14501</v>
      </c>
      <c r="NOZ1" s="1" t="s">
        <v>14502</v>
      </c>
      <c r="NPA1" s="1" t="s">
        <v>14503</v>
      </c>
      <c r="NPB1" s="1" t="s">
        <v>14504</v>
      </c>
      <c r="NPC1" s="1" t="s">
        <v>14505</v>
      </c>
      <c r="NPD1" s="1" t="s">
        <v>14506</v>
      </c>
      <c r="NPE1" s="1" t="s">
        <v>14507</v>
      </c>
      <c r="NPF1" s="1" t="s">
        <v>14508</v>
      </c>
      <c r="NPG1" s="1" t="s">
        <v>14509</v>
      </c>
      <c r="NPH1" s="1" t="s">
        <v>14510</v>
      </c>
      <c r="NPI1" s="1" t="s">
        <v>14511</v>
      </c>
      <c r="NPJ1" s="1" t="s">
        <v>14512</v>
      </c>
      <c r="NPK1" s="1" t="s">
        <v>14513</v>
      </c>
      <c r="NPL1" s="1" t="s">
        <v>14514</v>
      </c>
      <c r="NPM1" s="1" t="s">
        <v>14515</v>
      </c>
      <c r="NPN1" s="1" t="s">
        <v>14516</v>
      </c>
      <c r="NPO1" s="1" t="s">
        <v>14517</v>
      </c>
      <c r="NPP1" s="1" t="s">
        <v>14518</v>
      </c>
      <c r="NPQ1" s="1" t="s">
        <v>14519</v>
      </c>
      <c r="NPR1" s="1" t="s">
        <v>14520</v>
      </c>
      <c r="NPS1" s="1" t="s">
        <v>14521</v>
      </c>
      <c r="NPT1" s="1" t="s">
        <v>14522</v>
      </c>
      <c r="NPU1" s="1" t="s">
        <v>14523</v>
      </c>
      <c r="NPV1" s="1" t="s">
        <v>14524</v>
      </c>
      <c r="NPW1" s="1" t="s">
        <v>14525</v>
      </c>
      <c r="NPX1" s="1" t="s">
        <v>14526</v>
      </c>
      <c r="NPY1" s="1" t="s">
        <v>14527</v>
      </c>
      <c r="NPZ1" s="1" t="s">
        <v>14528</v>
      </c>
      <c r="NQA1" s="1" t="s">
        <v>14529</v>
      </c>
      <c r="NQB1" s="1" t="s">
        <v>14530</v>
      </c>
      <c r="NQC1" s="1" t="s">
        <v>14531</v>
      </c>
      <c r="NQD1" s="1" t="s">
        <v>14532</v>
      </c>
      <c r="NQE1" s="1" t="s">
        <v>14533</v>
      </c>
      <c r="NQF1" s="1" t="s">
        <v>14534</v>
      </c>
      <c r="NQG1" s="1" t="s">
        <v>14535</v>
      </c>
      <c r="NQH1" s="1" t="s">
        <v>14536</v>
      </c>
      <c r="NQI1" s="1" t="s">
        <v>14537</v>
      </c>
      <c r="NQJ1" s="1" t="s">
        <v>14538</v>
      </c>
      <c r="NQK1" s="1" t="s">
        <v>14539</v>
      </c>
      <c r="NQL1" s="1" t="s">
        <v>14540</v>
      </c>
      <c r="NQM1" s="1" t="s">
        <v>14541</v>
      </c>
      <c r="NQN1" s="1" t="s">
        <v>14542</v>
      </c>
      <c r="NQO1" s="1" t="s">
        <v>14543</v>
      </c>
      <c r="NQP1" s="1" t="s">
        <v>14544</v>
      </c>
      <c r="NQQ1" s="1" t="s">
        <v>14545</v>
      </c>
      <c r="NQR1" s="1" t="s">
        <v>14546</v>
      </c>
      <c r="NQS1" s="1" t="s">
        <v>14547</v>
      </c>
      <c r="NQT1" s="1" t="s">
        <v>14548</v>
      </c>
      <c r="NQU1" s="1" t="s">
        <v>14549</v>
      </c>
      <c r="NQV1" s="1" t="s">
        <v>14550</v>
      </c>
      <c r="NQW1" s="1" t="s">
        <v>14551</v>
      </c>
      <c r="NQX1" s="1" t="s">
        <v>14552</v>
      </c>
      <c r="NQY1" s="1" t="s">
        <v>14553</v>
      </c>
      <c r="NQZ1" s="1" t="s">
        <v>14554</v>
      </c>
      <c r="NRA1" s="1" t="s">
        <v>14555</v>
      </c>
      <c r="NRB1" s="1" t="s">
        <v>14556</v>
      </c>
      <c r="NRC1" s="1" t="s">
        <v>14557</v>
      </c>
      <c r="NRD1" s="1" t="s">
        <v>14558</v>
      </c>
      <c r="NRE1" s="1" t="s">
        <v>14559</v>
      </c>
      <c r="NRF1" s="1" t="s">
        <v>14560</v>
      </c>
      <c r="NRG1" s="1" t="s">
        <v>14561</v>
      </c>
      <c r="NRH1" s="1" t="s">
        <v>14562</v>
      </c>
      <c r="NRI1" s="1" t="s">
        <v>14563</v>
      </c>
      <c r="NRJ1" s="1" t="s">
        <v>14564</v>
      </c>
      <c r="NRK1" s="1" t="s">
        <v>14565</v>
      </c>
      <c r="NRL1" s="1" t="s">
        <v>14566</v>
      </c>
      <c r="NRM1" s="1" t="s">
        <v>14567</v>
      </c>
      <c r="NRN1" s="1" t="s">
        <v>14568</v>
      </c>
      <c r="NRO1" s="1" t="s">
        <v>14569</v>
      </c>
      <c r="NRP1" s="1" t="s">
        <v>14570</v>
      </c>
      <c r="NRQ1" s="1" t="s">
        <v>14571</v>
      </c>
      <c r="NRR1" s="1" t="s">
        <v>14572</v>
      </c>
      <c r="NRS1" s="1" t="s">
        <v>14573</v>
      </c>
      <c r="NRT1" s="1" t="s">
        <v>14574</v>
      </c>
      <c r="NRU1" s="1" t="s">
        <v>14575</v>
      </c>
      <c r="NRV1" s="1" t="s">
        <v>14576</v>
      </c>
      <c r="NRW1" s="1" t="s">
        <v>14577</v>
      </c>
      <c r="NRX1" s="1" t="s">
        <v>14578</v>
      </c>
      <c r="NRY1" s="1" t="s">
        <v>14579</v>
      </c>
      <c r="NRZ1" s="1" t="s">
        <v>14580</v>
      </c>
      <c r="NSA1" s="1" t="s">
        <v>14581</v>
      </c>
      <c r="NSB1" s="1" t="s">
        <v>14582</v>
      </c>
      <c r="NSC1" s="1" t="s">
        <v>14583</v>
      </c>
      <c r="NSD1" s="1" t="s">
        <v>14584</v>
      </c>
      <c r="NSE1" s="1" t="s">
        <v>14585</v>
      </c>
      <c r="NSF1" s="1" t="s">
        <v>14586</v>
      </c>
      <c r="NSG1" s="1" t="s">
        <v>14587</v>
      </c>
      <c r="NSH1" s="1" t="s">
        <v>14588</v>
      </c>
      <c r="NSI1" s="1" t="s">
        <v>14589</v>
      </c>
      <c r="NSJ1" s="1" t="s">
        <v>14590</v>
      </c>
      <c r="NSK1" s="1" t="s">
        <v>14591</v>
      </c>
      <c r="NSL1" s="1" t="s">
        <v>14592</v>
      </c>
      <c r="NSM1" s="1" t="s">
        <v>14593</v>
      </c>
      <c r="NSN1" s="1" t="s">
        <v>14594</v>
      </c>
      <c r="NSO1" s="1" t="s">
        <v>14595</v>
      </c>
      <c r="NSP1" s="1" t="s">
        <v>14596</v>
      </c>
      <c r="NSQ1" s="1" t="s">
        <v>14597</v>
      </c>
      <c r="NSR1" s="1" t="s">
        <v>14598</v>
      </c>
      <c r="NSS1" s="1" t="s">
        <v>14599</v>
      </c>
      <c r="NST1" s="1" t="s">
        <v>14600</v>
      </c>
      <c r="NSU1" s="1" t="s">
        <v>14601</v>
      </c>
      <c r="NSV1" s="1" t="s">
        <v>14602</v>
      </c>
      <c r="NSW1" s="1" t="s">
        <v>14603</v>
      </c>
      <c r="NSX1" s="1" t="s">
        <v>14604</v>
      </c>
      <c r="NSY1" s="1" t="s">
        <v>14605</v>
      </c>
      <c r="NSZ1" s="1" t="s">
        <v>14606</v>
      </c>
      <c r="NTA1" s="1" t="s">
        <v>14607</v>
      </c>
      <c r="NTB1" s="1" t="s">
        <v>14608</v>
      </c>
      <c r="NTC1" s="1" t="s">
        <v>14609</v>
      </c>
      <c r="NTD1" s="1" t="s">
        <v>14610</v>
      </c>
      <c r="NTE1" s="1" t="s">
        <v>14611</v>
      </c>
      <c r="NTF1" s="1" t="s">
        <v>14612</v>
      </c>
      <c r="NTG1" s="1" t="s">
        <v>14613</v>
      </c>
      <c r="NTH1" s="1" t="s">
        <v>14614</v>
      </c>
      <c r="NTI1" s="1" t="s">
        <v>14615</v>
      </c>
      <c r="NTJ1" s="1" t="s">
        <v>14616</v>
      </c>
      <c r="NTK1" s="1" t="s">
        <v>14617</v>
      </c>
      <c r="NTL1" s="1" t="s">
        <v>14618</v>
      </c>
      <c r="NTM1" s="1" t="s">
        <v>14619</v>
      </c>
      <c r="NTN1" s="1" t="s">
        <v>14620</v>
      </c>
      <c r="NTO1" s="1" t="s">
        <v>14621</v>
      </c>
      <c r="NTP1" s="1" t="s">
        <v>14622</v>
      </c>
      <c r="NTQ1" s="1" t="s">
        <v>14623</v>
      </c>
      <c r="NTR1" s="1" t="s">
        <v>14624</v>
      </c>
      <c r="NTS1" s="1" t="s">
        <v>14625</v>
      </c>
      <c r="NTT1" s="1" t="s">
        <v>14626</v>
      </c>
      <c r="NTU1" s="1" t="s">
        <v>14627</v>
      </c>
      <c r="NTV1" s="1" t="s">
        <v>14628</v>
      </c>
      <c r="NTW1" s="1" t="s">
        <v>14629</v>
      </c>
      <c r="NTX1" s="1" t="s">
        <v>14630</v>
      </c>
      <c r="NTY1" s="1" t="s">
        <v>14631</v>
      </c>
      <c r="NTZ1" s="1" t="s">
        <v>14632</v>
      </c>
      <c r="NUA1" s="1" t="s">
        <v>14633</v>
      </c>
      <c r="NUB1" s="1" t="s">
        <v>14634</v>
      </c>
      <c r="NUC1" s="1" t="s">
        <v>14635</v>
      </c>
      <c r="NUD1" s="1" t="s">
        <v>14636</v>
      </c>
      <c r="NUE1" s="1" t="s">
        <v>14637</v>
      </c>
      <c r="NUF1" s="1" t="s">
        <v>14638</v>
      </c>
      <c r="NUG1" s="1" t="s">
        <v>14639</v>
      </c>
      <c r="NUH1" s="1" t="s">
        <v>14640</v>
      </c>
      <c r="NUI1" s="1" t="s">
        <v>14641</v>
      </c>
      <c r="NUJ1" s="1" t="s">
        <v>14642</v>
      </c>
      <c r="NUK1" s="1" t="s">
        <v>14643</v>
      </c>
      <c r="NUL1" s="1" t="s">
        <v>14644</v>
      </c>
      <c r="NUM1" s="1" t="s">
        <v>14645</v>
      </c>
      <c r="NUN1" s="1" t="s">
        <v>14646</v>
      </c>
      <c r="NUO1" s="1" t="s">
        <v>14647</v>
      </c>
      <c r="NUP1" s="1" t="s">
        <v>14648</v>
      </c>
      <c r="NUQ1" s="1" t="s">
        <v>14649</v>
      </c>
      <c r="NUR1" s="1" t="s">
        <v>14650</v>
      </c>
      <c r="NUS1" s="1" t="s">
        <v>14651</v>
      </c>
      <c r="NUT1" s="1" t="s">
        <v>14652</v>
      </c>
      <c r="NUU1" s="1" t="s">
        <v>14653</v>
      </c>
      <c r="NUV1" s="1" t="s">
        <v>14654</v>
      </c>
      <c r="NUW1" s="1" t="s">
        <v>14655</v>
      </c>
      <c r="NUX1" s="1" t="s">
        <v>14656</v>
      </c>
      <c r="NUY1" s="1" t="s">
        <v>14657</v>
      </c>
      <c r="NUZ1" s="1" t="s">
        <v>14658</v>
      </c>
      <c r="NVA1" s="1" t="s">
        <v>14659</v>
      </c>
      <c r="NVB1" s="1" t="s">
        <v>14660</v>
      </c>
      <c r="NVC1" s="1" t="s">
        <v>14661</v>
      </c>
      <c r="NVD1" s="1" t="s">
        <v>14662</v>
      </c>
      <c r="NVE1" s="1" t="s">
        <v>14663</v>
      </c>
      <c r="NVF1" s="1" t="s">
        <v>14664</v>
      </c>
      <c r="NVG1" s="1" t="s">
        <v>14665</v>
      </c>
      <c r="NVH1" s="1" t="s">
        <v>14666</v>
      </c>
      <c r="NVI1" s="1" t="s">
        <v>14667</v>
      </c>
      <c r="NVJ1" s="1" t="s">
        <v>14668</v>
      </c>
      <c r="NVK1" s="1" t="s">
        <v>14669</v>
      </c>
      <c r="NVL1" s="1" t="s">
        <v>14670</v>
      </c>
      <c r="NVM1" s="1" t="s">
        <v>14671</v>
      </c>
      <c r="NVN1" s="1" t="s">
        <v>14672</v>
      </c>
      <c r="NVO1" s="1" t="s">
        <v>14673</v>
      </c>
      <c r="NVP1" s="1" t="s">
        <v>14674</v>
      </c>
      <c r="NVQ1" s="1" t="s">
        <v>14675</v>
      </c>
      <c r="NVR1" s="1" t="s">
        <v>14676</v>
      </c>
      <c r="NVS1" s="1" t="s">
        <v>14677</v>
      </c>
      <c r="NVT1" s="1" t="s">
        <v>14678</v>
      </c>
      <c r="NVU1" s="1" t="s">
        <v>14679</v>
      </c>
      <c r="NVV1" s="1" t="s">
        <v>14680</v>
      </c>
      <c r="NVW1" s="1" t="s">
        <v>14681</v>
      </c>
      <c r="NVX1" s="1" t="s">
        <v>14682</v>
      </c>
      <c r="NVY1" s="1" t="s">
        <v>14683</v>
      </c>
      <c r="NVZ1" s="1" t="s">
        <v>14684</v>
      </c>
      <c r="NWA1" s="1" t="s">
        <v>14685</v>
      </c>
      <c r="NWB1" s="1" t="s">
        <v>14686</v>
      </c>
      <c r="NWC1" s="1" t="s">
        <v>14687</v>
      </c>
      <c r="NWD1" s="1" t="s">
        <v>14688</v>
      </c>
      <c r="NWE1" s="1" t="s">
        <v>14689</v>
      </c>
      <c r="NWF1" s="1" t="s">
        <v>14690</v>
      </c>
      <c r="NWG1" s="1" t="s">
        <v>14691</v>
      </c>
      <c r="NWH1" s="1" t="s">
        <v>14692</v>
      </c>
      <c r="NWI1" s="1" t="s">
        <v>14693</v>
      </c>
      <c r="NWJ1" s="1" t="s">
        <v>14694</v>
      </c>
      <c r="NWK1" s="1" t="s">
        <v>14695</v>
      </c>
      <c r="NWL1" s="1" t="s">
        <v>14696</v>
      </c>
      <c r="NWM1" s="1" t="s">
        <v>14697</v>
      </c>
      <c r="NWN1" s="1" t="s">
        <v>14698</v>
      </c>
      <c r="NWO1" s="1" t="s">
        <v>14699</v>
      </c>
      <c r="NWP1" s="1" t="s">
        <v>14700</v>
      </c>
      <c r="NWQ1" s="1" t="s">
        <v>14701</v>
      </c>
      <c r="NWR1" s="1" t="s">
        <v>14702</v>
      </c>
      <c r="NWS1" s="1" t="s">
        <v>14703</v>
      </c>
      <c r="NWT1" s="1" t="s">
        <v>14704</v>
      </c>
      <c r="NWU1" s="1" t="s">
        <v>14705</v>
      </c>
      <c r="NWV1" s="1" t="s">
        <v>14706</v>
      </c>
      <c r="NWW1" s="1" t="s">
        <v>14707</v>
      </c>
      <c r="NWX1" s="1" t="s">
        <v>14708</v>
      </c>
      <c r="NWY1" s="1" t="s">
        <v>14709</v>
      </c>
      <c r="NWZ1" s="1" t="s">
        <v>14710</v>
      </c>
      <c r="NXA1" s="1" t="s">
        <v>14711</v>
      </c>
      <c r="NXB1" s="1" t="s">
        <v>14712</v>
      </c>
      <c r="NXC1" s="1" t="s">
        <v>14713</v>
      </c>
      <c r="NXD1" s="1" t="s">
        <v>14714</v>
      </c>
      <c r="NXE1" s="1" t="s">
        <v>14715</v>
      </c>
      <c r="NXF1" s="1" t="s">
        <v>14716</v>
      </c>
      <c r="NXG1" s="1" t="s">
        <v>14717</v>
      </c>
      <c r="NXH1" s="1" t="s">
        <v>14718</v>
      </c>
      <c r="NXI1" s="1" t="s">
        <v>14719</v>
      </c>
      <c r="NXJ1" s="1" t="s">
        <v>14720</v>
      </c>
      <c r="NXK1" s="1" t="s">
        <v>14721</v>
      </c>
      <c r="NXL1" s="1" t="s">
        <v>14722</v>
      </c>
      <c r="NXM1" s="1" t="s">
        <v>14723</v>
      </c>
      <c r="NXN1" s="1" t="s">
        <v>14724</v>
      </c>
      <c r="NXO1" s="1" t="s">
        <v>14725</v>
      </c>
      <c r="NXP1" s="1" t="s">
        <v>14726</v>
      </c>
      <c r="NXQ1" s="1" t="s">
        <v>14727</v>
      </c>
      <c r="NXR1" s="1" t="s">
        <v>14728</v>
      </c>
      <c r="NXS1" s="1" t="s">
        <v>14729</v>
      </c>
      <c r="NXT1" s="1" t="s">
        <v>14730</v>
      </c>
      <c r="NXU1" s="1" t="s">
        <v>14731</v>
      </c>
      <c r="NXV1" s="1" t="s">
        <v>14732</v>
      </c>
      <c r="NXW1" s="1" t="s">
        <v>14733</v>
      </c>
      <c r="NXX1" s="1" t="s">
        <v>14734</v>
      </c>
      <c r="NXY1" s="1" t="s">
        <v>14735</v>
      </c>
      <c r="NXZ1" s="1" t="s">
        <v>14736</v>
      </c>
      <c r="NYA1" s="1" t="s">
        <v>14737</v>
      </c>
      <c r="NYB1" s="1" t="s">
        <v>14738</v>
      </c>
      <c r="NYC1" s="1" t="s">
        <v>14739</v>
      </c>
      <c r="NYD1" s="1" t="s">
        <v>14740</v>
      </c>
      <c r="NYE1" s="1" t="s">
        <v>14741</v>
      </c>
      <c r="NYF1" s="1" t="s">
        <v>14742</v>
      </c>
      <c r="NYG1" s="1" t="s">
        <v>14743</v>
      </c>
      <c r="NYH1" s="1" t="s">
        <v>14744</v>
      </c>
      <c r="NYI1" s="1" t="s">
        <v>14745</v>
      </c>
      <c r="NYJ1" s="1" t="s">
        <v>14746</v>
      </c>
      <c r="NYK1" s="1" t="s">
        <v>14747</v>
      </c>
      <c r="NYL1" s="1" t="s">
        <v>14748</v>
      </c>
      <c r="NYM1" s="1" t="s">
        <v>14749</v>
      </c>
      <c r="NYN1" s="1" t="s">
        <v>14750</v>
      </c>
      <c r="NYO1" s="1" t="s">
        <v>14751</v>
      </c>
      <c r="NYP1" s="1" t="s">
        <v>14752</v>
      </c>
      <c r="NYQ1" s="1" t="s">
        <v>14753</v>
      </c>
      <c r="NYR1" s="1" t="s">
        <v>14754</v>
      </c>
      <c r="NYS1" s="1" t="s">
        <v>14755</v>
      </c>
      <c r="NYT1" s="1" t="s">
        <v>14756</v>
      </c>
      <c r="NYU1" s="1" t="s">
        <v>14757</v>
      </c>
      <c r="NYV1" s="1" t="s">
        <v>14758</v>
      </c>
      <c r="NYW1" s="1" t="s">
        <v>14759</v>
      </c>
      <c r="NYX1" s="1" t="s">
        <v>14760</v>
      </c>
      <c r="NYY1" s="1" t="s">
        <v>14761</v>
      </c>
      <c r="NYZ1" s="1" t="s">
        <v>14762</v>
      </c>
      <c r="NZA1" s="1" t="s">
        <v>14763</v>
      </c>
      <c r="NZB1" s="1" t="s">
        <v>14764</v>
      </c>
      <c r="NZC1" s="1" t="s">
        <v>14765</v>
      </c>
      <c r="NZD1" s="1" t="s">
        <v>14766</v>
      </c>
      <c r="NZE1" s="1" t="s">
        <v>14767</v>
      </c>
      <c r="NZF1" s="1" t="s">
        <v>14768</v>
      </c>
      <c r="NZG1" s="1" t="s">
        <v>14769</v>
      </c>
      <c r="NZH1" s="1" t="s">
        <v>14770</v>
      </c>
      <c r="NZI1" s="1" t="s">
        <v>14771</v>
      </c>
      <c r="NZJ1" s="1" t="s">
        <v>14772</v>
      </c>
      <c r="NZK1" s="1" t="s">
        <v>14773</v>
      </c>
      <c r="NZL1" s="1" t="s">
        <v>14774</v>
      </c>
      <c r="NZM1" s="1" t="s">
        <v>14775</v>
      </c>
      <c r="NZN1" s="1" t="s">
        <v>14776</v>
      </c>
      <c r="NZO1" s="1" t="s">
        <v>14777</v>
      </c>
      <c r="NZP1" s="1" t="s">
        <v>14778</v>
      </c>
      <c r="NZQ1" s="1" t="s">
        <v>14779</v>
      </c>
      <c r="NZR1" s="1" t="s">
        <v>14780</v>
      </c>
      <c r="NZS1" s="1" t="s">
        <v>14781</v>
      </c>
      <c r="NZT1" s="1" t="s">
        <v>14782</v>
      </c>
      <c r="NZU1" s="1" t="s">
        <v>14783</v>
      </c>
      <c r="NZV1" s="1" t="s">
        <v>14784</v>
      </c>
      <c r="NZW1" s="1" t="s">
        <v>14785</v>
      </c>
      <c r="NZX1" s="1" t="s">
        <v>14786</v>
      </c>
      <c r="NZY1" s="1" t="s">
        <v>14787</v>
      </c>
      <c r="NZZ1" s="1" t="s">
        <v>14788</v>
      </c>
      <c r="OAA1" s="1" t="s">
        <v>14789</v>
      </c>
      <c r="OAB1" s="1" t="s">
        <v>14790</v>
      </c>
      <c r="OAC1" s="1" t="s">
        <v>14791</v>
      </c>
      <c r="OAD1" s="1" t="s">
        <v>14792</v>
      </c>
      <c r="OAE1" s="1" t="s">
        <v>14793</v>
      </c>
      <c r="OAF1" s="1" t="s">
        <v>14794</v>
      </c>
      <c r="OAG1" s="1" t="s">
        <v>14795</v>
      </c>
      <c r="OAH1" s="1" t="s">
        <v>14796</v>
      </c>
      <c r="OAI1" s="1" t="s">
        <v>14797</v>
      </c>
      <c r="OAJ1" s="1" t="s">
        <v>14798</v>
      </c>
      <c r="OAK1" s="1" t="s">
        <v>14799</v>
      </c>
      <c r="OAL1" s="1" t="s">
        <v>14800</v>
      </c>
      <c r="OAM1" s="1" t="s">
        <v>14801</v>
      </c>
      <c r="OAN1" s="1" t="s">
        <v>14802</v>
      </c>
      <c r="OAO1" s="1" t="s">
        <v>14803</v>
      </c>
      <c r="OAP1" s="1" t="s">
        <v>14804</v>
      </c>
      <c r="OAQ1" s="1" t="s">
        <v>14805</v>
      </c>
      <c r="OAR1" s="1" t="s">
        <v>14806</v>
      </c>
      <c r="OAS1" s="1" t="s">
        <v>14807</v>
      </c>
      <c r="OAT1" s="1" t="s">
        <v>14808</v>
      </c>
      <c r="OAU1" s="1" t="s">
        <v>14809</v>
      </c>
      <c r="OAV1" s="1" t="s">
        <v>14810</v>
      </c>
      <c r="OAW1" s="1" t="s">
        <v>14811</v>
      </c>
      <c r="OAX1" s="1" t="s">
        <v>14812</v>
      </c>
      <c r="OAY1" s="1" t="s">
        <v>14813</v>
      </c>
      <c r="OAZ1" s="1" t="s">
        <v>14814</v>
      </c>
      <c r="OBA1" s="1" t="s">
        <v>14815</v>
      </c>
      <c r="OBB1" s="1" t="s">
        <v>14816</v>
      </c>
      <c r="OBC1" s="1" t="s">
        <v>14817</v>
      </c>
      <c r="OBD1" s="1" t="s">
        <v>14818</v>
      </c>
      <c r="OBE1" s="1" t="s">
        <v>14819</v>
      </c>
      <c r="OBF1" s="1" t="s">
        <v>14820</v>
      </c>
      <c r="OBG1" s="1" t="s">
        <v>14821</v>
      </c>
      <c r="OBH1" s="1" t="s">
        <v>14822</v>
      </c>
      <c r="OBI1" s="1" t="s">
        <v>14823</v>
      </c>
      <c r="OBJ1" s="1" t="s">
        <v>14824</v>
      </c>
      <c r="OBK1" s="1" t="s">
        <v>14825</v>
      </c>
      <c r="OBL1" s="1" t="s">
        <v>14826</v>
      </c>
      <c r="OBM1" s="1" t="s">
        <v>14827</v>
      </c>
      <c r="OBN1" s="1" t="s">
        <v>14828</v>
      </c>
      <c r="OBO1" s="1" t="s">
        <v>14829</v>
      </c>
      <c r="OBP1" s="1" t="s">
        <v>14830</v>
      </c>
      <c r="OBQ1" s="1" t="s">
        <v>14831</v>
      </c>
      <c r="OBR1" s="1" t="s">
        <v>14832</v>
      </c>
      <c r="OBS1" s="1" t="s">
        <v>14833</v>
      </c>
      <c r="OBT1" s="1" t="s">
        <v>14834</v>
      </c>
      <c r="OBU1" s="1" t="s">
        <v>14835</v>
      </c>
      <c r="OBV1" s="1" t="s">
        <v>14836</v>
      </c>
      <c r="OBW1" s="1" t="s">
        <v>14837</v>
      </c>
      <c r="OBX1" s="1" t="s">
        <v>14838</v>
      </c>
      <c r="OBY1" s="1" t="s">
        <v>14839</v>
      </c>
      <c r="OBZ1" s="1" t="s">
        <v>14840</v>
      </c>
      <c r="OCA1" s="1" t="s">
        <v>14841</v>
      </c>
      <c r="OCB1" s="1" t="s">
        <v>14842</v>
      </c>
      <c r="OCC1" s="1" t="s">
        <v>14843</v>
      </c>
      <c r="OCD1" s="1" t="s">
        <v>14844</v>
      </c>
      <c r="OCE1" s="1" t="s">
        <v>14845</v>
      </c>
      <c r="OCF1" s="1" t="s">
        <v>14846</v>
      </c>
      <c r="OCG1" s="1" t="s">
        <v>14847</v>
      </c>
      <c r="OCH1" s="1" t="s">
        <v>14848</v>
      </c>
      <c r="OCI1" s="1" t="s">
        <v>14849</v>
      </c>
      <c r="OCJ1" s="1" t="s">
        <v>14850</v>
      </c>
      <c r="OCK1" s="1" t="s">
        <v>14851</v>
      </c>
      <c r="OCL1" s="1" t="s">
        <v>14852</v>
      </c>
      <c r="OCM1" s="1" t="s">
        <v>14853</v>
      </c>
      <c r="OCN1" s="1" t="s">
        <v>14854</v>
      </c>
      <c r="OCO1" s="1" t="s">
        <v>14855</v>
      </c>
      <c r="OCP1" s="1" t="s">
        <v>14856</v>
      </c>
      <c r="OCQ1" s="1" t="s">
        <v>14857</v>
      </c>
      <c r="OCR1" s="1" t="s">
        <v>14858</v>
      </c>
      <c r="OCS1" s="1" t="s">
        <v>14859</v>
      </c>
      <c r="OCT1" s="1" t="s">
        <v>14860</v>
      </c>
      <c r="OCU1" s="1" t="s">
        <v>14861</v>
      </c>
      <c r="OCV1" s="1" t="s">
        <v>14862</v>
      </c>
      <c r="OCW1" s="1" t="s">
        <v>14863</v>
      </c>
      <c r="OCX1" s="1" t="s">
        <v>14864</v>
      </c>
      <c r="OCY1" s="1" t="s">
        <v>14865</v>
      </c>
      <c r="OCZ1" s="1" t="s">
        <v>14866</v>
      </c>
      <c r="ODA1" s="1" t="s">
        <v>14867</v>
      </c>
      <c r="ODB1" s="1" t="s">
        <v>14868</v>
      </c>
      <c r="ODC1" s="1" t="s">
        <v>14869</v>
      </c>
      <c r="ODD1" s="1" t="s">
        <v>14870</v>
      </c>
      <c r="ODE1" s="1" t="s">
        <v>14871</v>
      </c>
      <c r="ODF1" s="1" t="s">
        <v>14872</v>
      </c>
      <c r="ODG1" s="1" t="s">
        <v>14873</v>
      </c>
      <c r="ODH1" s="1" t="s">
        <v>14874</v>
      </c>
      <c r="ODI1" s="1" t="s">
        <v>14875</v>
      </c>
      <c r="ODJ1" s="1" t="s">
        <v>14876</v>
      </c>
      <c r="ODK1" s="1" t="s">
        <v>14877</v>
      </c>
      <c r="ODL1" s="1" t="s">
        <v>14878</v>
      </c>
      <c r="ODM1" s="1" t="s">
        <v>14879</v>
      </c>
      <c r="ODN1" s="1" t="s">
        <v>14880</v>
      </c>
      <c r="ODO1" s="1" t="s">
        <v>14881</v>
      </c>
      <c r="ODP1" s="1" t="s">
        <v>14882</v>
      </c>
      <c r="ODQ1" s="1" t="s">
        <v>14883</v>
      </c>
      <c r="ODR1" s="1" t="s">
        <v>14884</v>
      </c>
      <c r="ODS1" s="1" t="s">
        <v>14885</v>
      </c>
      <c r="ODT1" s="1" t="s">
        <v>14886</v>
      </c>
      <c r="ODU1" s="1" t="s">
        <v>14887</v>
      </c>
      <c r="ODV1" s="1" t="s">
        <v>14888</v>
      </c>
      <c r="ODW1" s="1" t="s">
        <v>14889</v>
      </c>
      <c r="ODX1" s="1" t="s">
        <v>14890</v>
      </c>
      <c r="ODY1" s="1" t="s">
        <v>14891</v>
      </c>
      <c r="ODZ1" s="1" t="s">
        <v>14892</v>
      </c>
      <c r="OEA1" s="1" t="s">
        <v>14893</v>
      </c>
      <c r="OEB1" s="1" t="s">
        <v>14894</v>
      </c>
      <c r="OEC1" s="1" t="s">
        <v>14895</v>
      </c>
      <c r="OED1" s="1" t="s">
        <v>14896</v>
      </c>
      <c r="OEE1" s="1" t="s">
        <v>14897</v>
      </c>
      <c r="OEF1" s="1" t="s">
        <v>14898</v>
      </c>
      <c r="OEG1" s="1" t="s">
        <v>14899</v>
      </c>
      <c r="OEH1" s="1" t="s">
        <v>14900</v>
      </c>
      <c r="OEI1" s="1" t="s">
        <v>14901</v>
      </c>
      <c r="OEJ1" s="1" t="s">
        <v>14902</v>
      </c>
      <c r="OEK1" s="1" t="s">
        <v>14903</v>
      </c>
      <c r="OEL1" s="1" t="s">
        <v>14904</v>
      </c>
      <c r="OEM1" s="1" t="s">
        <v>14905</v>
      </c>
      <c r="OEN1" s="1" t="s">
        <v>14906</v>
      </c>
      <c r="OEO1" s="1" t="s">
        <v>14907</v>
      </c>
      <c r="OEP1" s="1" t="s">
        <v>14908</v>
      </c>
      <c r="OEQ1" s="1" t="s">
        <v>14909</v>
      </c>
      <c r="OER1" s="1" t="s">
        <v>14910</v>
      </c>
      <c r="OES1" s="1" t="s">
        <v>14911</v>
      </c>
      <c r="OET1" s="1" t="s">
        <v>14912</v>
      </c>
      <c r="OEU1" s="1" t="s">
        <v>14913</v>
      </c>
      <c r="OEV1" s="1" t="s">
        <v>14914</v>
      </c>
      <c r="OEW1" s="1" t="s">
        <v>14915</v>
      </c>
      <c r="OEX1" s="1" t="s">
        <v>14916</v>
      </c>
      <c r="OEY1" s="1" t="s">
        <v>14917</v>
      </c>
      <c r="OEZ1" s="1" t="s">
        <v>14918</v>
      </c>
      <c r="OFA1" s="1" t="s">
        <v>14919</v>
      </c>
      <c r="OFB1" s="1" t="s">
        <v>14920</v>
      </c>
      <c r="OFC1" s="1" t="s">
        <v>14921</v>
      </c>
      <c r="OFD1" s="1" t="s">
        <v>14922</v>
      </c>
      <c r="OFE1" s="1" t="s">
        <v>14923</v>
      </c>
      <c r="OFF1" s="1" t="s">
        <v>14924</v>
      </c>
      <c r="OFG1" s="1" t="s">
        <v>14925</v>
      </c>
      <c r="OFH1" s="1" t="s">
        <v>14926</v>
      </c>
      <c r="OFI1" s="1" t="s">
        <v>14927</v>
      </c>
      <c r="OFJ1" s="1" t="s">
        <v>14928</v>
      </c>
      <c r="OFK1" s="1" t="s">
        <v>14929</v>
      </c>
      <c r="OFL1" s="1" t="s">
        <v>14930</v>
      </c>
      <c r="OFM1" s="1" t="s">
        <v>14931</v>
      </c>
      <c r="OFN1" s="1" t="s">
        <v>14932</v>
      </c>
      <c r="OFO1" s="1" t="s">
        <v>14933</v>
      </c>
      <c r="OFP1" s="1" t="s">
        <v>14934</v>
      </c>
      <c r="OFQ1" s="1" t="s">
        <v>14935</v>
      </c>
      <c r="OFR1" s="1" t="s">
        <v>14936</v>
      </c>
      <c r="OFS1" s="1" t="s">
        <v>14937</v>
      </c>
      <c r="OFT1" s="1" t="s">
        <v>14938</v>
      </c>
      <c r="OFU1" s="1" t="s">
        <v>14939</v>
      </c>
      <c r="OFV1" s="1" t="s">
        <v>14940</v>
      </c>
      <c r="OFW1" s="1" t="s">
        <v>14941</v>
      </c>
      <c r="OFX1" s="1" t="s">
        <v>14942</v>
      </c>
      <c r="OFY1" s="1" t="s">
        <v>14943</v>
      </c>
      <c r="OFZ1" s="1" t="s">
        <v>14944</v>
      </c>
      <c r="OGA1" s="1" t="s">
        <v>14945</v>
      </c>
      <c r="OGB1" s="1" t="s">
        <v>14946</v>
      </c>
      <c r="OGC1" s="1" t="s">
        <v>14947</v>
      </c>
      <c r="OGD1" s="1" t="s">
        <v>14948</v>
      </c>
      <c r="OGE1" s="1" t="s">
        <v>14949</v>
      </c>
      <c r="OGF1" s="1" t="s">
        <v>14950</v>
      </c>
      <c r="OGG1" s="1" t="s">
        <v>14951</v>
      </c>
      <c r="OGH1" s="1" t="s">
        <v>14952</v>
      </c>
      <c r="OGI1" s="1" t="s">
        <v>14953</v>
      </c>
      <c r="OGJ1" s="1" t="s">
        <v>14954</v>
      </c>
      <c r="OGK1" s="1" t="s">
        <v>14955</v>
      </c>
      <c r="OGL1" s="1" t="s">
        <v>14956</v>
      </c>
      <c r="OGM1" s="1" t="s">
        <v>14957</v>
      </c>
      <c r="OGN1" s="1" t="s">
        <v>14958</v>
      </c>
      <c r="OGO1" s="1" t="s">
        <v>14959</v>
      </c>
      <c r="OGP1" s="1" t="s">
        <v>14960</v>
      </c>
      <c r="OGQ1" s="1" t="s">
        <v>14961</v>
      </c>
      <c r="OGR1" s="1" t="s">
        <v>14962</v>
      </c>
      <c r="OGS1" s="1" t="s">
        <v>14963</v>
      </c>
      <c r="OGT1" s="1" t="s">
        <v>14964</v>
      </c>
      <c r="OGU1" s="1" t="s">
        <v>14965</v>
      </c>
      <c r="OGV1" s="1" t="s">
        <v>14966</v>
      </c>
      <c r="OGW1" s="1" t="s">
        <v>14967</v>
      </c>
      <c r="OGX1" s="1" t="s">
        <v>14968</v>
      </c>
      <c r="OGY1" s="1" t="s">
        <v>14969</v>
      </c>
      <c r="OGZ1" s="1" t="s">
        <v>14970</v>
      </c>
      <c r="OHA1" s="1" t="s">
        <v>14971</v>
      </c>
      <c r="OHB1" s="1" t="s">
        <v>14972</v>
      </c>
      <c r="OHC1" s="1" t="s">
        <v>14973</v>
      </c>
      <c r="OHD1" s="1" t="s">
        <v>14974</v>
      </c>
      <c r="OHE1" s="1" t="s">
        <v>14975</v>
      </c>
      <c r="OHF1" s="1" t="s">
        <v>14976</v>
      </c>
      <c r="OHG1" s="1" t="s">
        <v>14977</v>
      </c>
      <c r="OHH1" s="1" t="s">
        <v>14978</v>
      </c>
      <c r="OHI1" s="1" t="s">
        <v>14979</v>
      </c>
      <c r="OHJ1" s="1" t="s">
        <v>14980</v>
      </c>
      <c r="OHK1" s="1" t="s">
        <v>14981</v>
      </c>
      <c r="OHL1" s="1" t="s">
        <v>14982</v>
      </c>
      <c r="OHM1" s="1" t="s">
        <v>14983</v>
      </c>
      <c r="OHN1" s="1" t="s">
        <v>14984</v>
      </c>
      <c r="OHO1" s="1" t="s">
        <v>14985</v>
      </c>
      <c r="OHP1" s="1" t="s">
        <v>14986</v>
      </c>
      <c r="OHQ1" s="1" t="s">
        <v>14987</v>
      </c>
      <c r="OHR1" s="1" t="s">
        <v>14988</v>
      </c>
      <c r="OHS1" s="1" t="s">
        <v>14989</v>
      </c>
      <c r="OHT1" s="1" t="s">
        <v>14990</v>
      </c>
      <c r="OHU1" s="1" t="s">
        <v>14991</v>
      </c>
      <c r="OHV1" s="1" t="s">
        <v>14992</v>
      </c>
      <c r="OHW1" s="1" t="s">
        <v>14993</v>
      </c>
      <c r="OHX1" s="1" t="s">
        <v>14994</v>
      </c>
      <c r="OHY1" s="1" t="s">
        <v>14995</v>
      </c>
      <c r="OHZ1" s="1" t="s">
        <v>14996</v>
      </c>
      <c r="OIA1" s="1" t="s">
        <v>14997</v>
      </c>
      <c r="OIB1" s="1" t="s">
        <v>14998</v>
      </c>
      <c r="OIC1" s="1" t="s">
        <v>14999</v>
      </c>
      <c r="OID1" s="1" t="s">
        <v>15000</v>
      </c>
      <c r="OIE1" s="1" t="s">
        <v>15001</v>
      </c>
      <c r="OIF1" s="1" t="s">
        <v>15002</v>
      </c>
      <c r="OIG1" s="1" t="s">
        <v>15003</v>
      </c>
      <c r="OIH1" s="1" t="s">
        <v>15004</v>
      </c>
      <c r="OII1" s="1" t="s">
        <v>15005</v>
      </c>
      <c r="OIJ1" s="1" t="s">
        <v>15006</v>
      </c>
      <c r="OIK1" s="1" t="s">
        <v>15007</v>
      </c>
      <c r="OIL1" s="1" t="s">
        <v>15008</v>
      </c>
      <c r="OIM1" s="1" t="s">
        <v>15009</v>
      </c>
      <c r="OIN1" s="1" t="s">
        <v>15010</v>
      </c>
      <c r="OIO1" s="1" t="s">
        <v>15011</v>
      </c>
      <c r="OIP1" s="1" t="s">
        <v>15012</v>
      </c>
      <c r="OIQ1" s="1" t="s">
        <v>15013</v>
      </c>
      <c r="OIR1" s="1" t="s">
        <v>15014</v>
      </c>
      <c r="OIS1" s="1" t="s">
        <v>15015</v>
      </c>
      <c r="OIT1" s="1" t="s">
        <v>15016</v>
      </c>
      <c r="OIU1" s="1" t="s">
        <v>15017</v>
      </c>
      <c r="OIV1" s="1" t="s">
        <v>15018</v>
      </c>
      <c r="OIW1" s="1" t="s">
        <v>15019</v>
      </c>
      <c r="OIX1" s="1" t="s">
        <v>15020</v>
      </c>
      <c r="OIY1" s="1" t="s">
        <v>15021</v>
      </c>
      <c r="OIZ1" s="1" t="s">
        <v>15022</v>
      </c>
      <c r="OJA1" s="1" t="s">
        <v>15023</v>
      </c>
      <c r="OJB1" s="1" t="s">
        <v>15024</v>
      </c>
      <c r="OJC1" s="1" t="s">
        <v>15025</v>
      </c>
      <c r="OJD1" s="1" t="s">
        <v>15026</v>
      </c>
      <c r="OJE1" s="1" t="s">
        <v>15027</v>
      </c>
      <c r="OJF1" s="1" t="s">
        <v>15028</v>
      </c>
      <c r="OJG1" s="1" t="s">
        <v>15029</v>
      </c>
      <c r="OJH1" s="1" t="s">
        <v>15030</v>
      </c>
      <c r="OJI1" s="1" t="s">
        <v>15031</v>
      </c>
      <c r="OJJ1" s="1" t="s">
        <v>15032</v>
      </c>
      <c r="OJK1" s="1" t="s">
        <v>15033</v>
      </c>
      <c r="OJL1" s="1" t="s">
        <v>15034</v>
      </c>
      <c r="OJM1" s="1" t="s">
        <v>15035</v>
      </c>
      <c r="OJN1" s="1" t="s">
        <v>15036</v>
      </c>
      <c r="OJO1" s="1" t="s">
        <v>15037</v>
      </c>
      <c r="OJP1" s="1" t="s">
        <v>15038</v>
      </c>
      <c r="OJQ1" s="1" t="s">
        <v>15039</v>
      </c>
      <c r="OJR1" s="1" t="s">
        <v>15040</v>
      </c>
      <c r="OJS1" s="1" t="s">
        <v>15041</v>
      </c>
      <c r="OJT1" s="1" t="s">
        <v>15042</v>
      </c>
      <c r="OJU1" s="1" t="s">
        <v>15043</v>
      </c>
      <c r="OJV1" s="1" t="s">
        <v>15044</v>
      </c>
      <c r="OJW1" s="1" t="s">
        <v>15045</v>
      </c>
      <c r="OJX1" s="1" t="s">
        <v>15046</v>
      </c>
      <c r="OJY1" s="1" t="s">
        <v>15047</v>
      </c>
      <c r="OJZ1" s="1" t="s">
        <v>15048</v>
      </c>
      <c r="OKA1" s="1" t="s">
        <v>15049</v>
      </c>
      <c r="OKB1" s="1" t="s">
        <v>15050</v>
      </c>
      <c r="OKC1" s="1" t="s">
        <v>15051</v>
      </c>
      <c r="OKD1" s="1" t="s">
        <v>15052</v>
      </c>
      <c r="OKE1" s="1" t="s">
        <v>15053</v>
      </c>
      <c r="OKF1" s="1" t="s">
        <v>15054</v>
      </c>
      <c r="OKG1" s="1" t="s">
        <v>15055</v>
      </c>
      <c r="OKH1" s="1" t="s">
        <v>15056</v>
      </c>
      <c r="OKI1" s="1" t="s">
        <v>15057</v>
      </c>
      <c r="OKJ1" s="1" t="s">
        <v>15058</v>
      </c>
      <c r="OKK1" s="1" t="s">
        <v>15059</v>
      </c>
      <c r="OKL1" s="1" t="s">
        <v>15060</v>
      </c>
      <c r="OKM1" s="1" t="s">
        <v>15061</v>
      </c>
      <c r="OKN1" s="1" t="s">
        <v>15062</v>
      </c>
      <c r="OKO1" s="1" t="s">
        <v>15063</v>
      </c>
      <c r="OKP1" s="1" t="s">
        <v>15064</v>
      </c>
      <c r="OKQ1" s="1" t="s">
        <v>15065</v>
      </c>
      <c r="OKR1" s="1" t="s">
        <v>15066</v>
      </c>
      <c r="OKS1" s="1" t="s">
        <v>15067</v>
      </c>
      <c r="OKT1" s="1" t="s">
        <v>15068</v>
      </c>
      <c r="OKU1" s="1" t="s">
        <v>15069</v>
      </c>
      <c r="OKV1" s="1" t="s">
        <v>15070</v>
      </c>
      <c r="OKW1" s="1" t="s">
        <v>15071</v>
      </c>
      <c r="OKX1" s="1" t="s">
        <v>15072</v>
      </c>
      <c r="OKY1" s="1" t="s">
        <v>15073</v>
      </c>
      <c r="OKZ1" s="1" t="s">
        <v>15074</v>
      </c>
      <c r="OLA1" s="1" t="s">
        <v>15075</v>
      </c>
      <c r="OLB1" s="1" t="s">
        <v>15076</v>
      </c>
      <c r="OLC1" s="1" t="s">
        <v>15077</v>
      </c>
      <c r="OLD1" s="1" t="s">
        <v>15078</v>
      </c>
      <c r="OLE1" s="1" t="s">
        <v>15079</v>
      </c>
      <c r="OLF1" s="1" t="s">
        <v>15080</v>
      </c>
      <c r="OLG1" s="1" t="s">
        <v>15081</v>
      </c>
      <c r="OLH1" s="1" t="s">
        <v>15082</v>
      </c>
      <c r="OLI1" s="1" t="s">
        <v>15083</v>
      </c>
      <c r="OLJ1" s="1" t="s">
        <v>15084</v>
      </c>
      <c r="OLK1" s="1" t="s">
        <v>15085</v>
      </c>
      <c r="OLL1" s="1" t="s">
        <v>15086</v>
      </c>
      <c r="OLM1" s="1" t="s">
        <v>15087</v>
      </c>
      <c r="OLN1" s="1" t="s">
        <v>15088</v>
      </c>
      <c r="OLO1" s="1" t="s">
        <v>15089</v>
      </c>
      <c r="OLP1" s="1" t="s">
        <v>15090</v>
      </c>
      <c r="OLQ1" s="1" t="s">
        <v>15091</v>
      </c>
      <c r="OLR1" s="1" t="s">
        <v>15092</v>
      </c>
      <c r="OLS1" s="1" t="s">
        <v>15093</v>
      </c>
      <c r="OLT1" s="1" t="s">
        <v>15094</v>
      </c>
      <c r="OLU1" s="1" t="s">
        <v>15095</v>
      </c>
      <c r="OLV1" s="1" t="s">
        <v>15096</v>
      </c>
      <c r="OLW1" s="1" t="s">
        <v>15097</v>
      </c>
      <c r="OLX1" s="1" t="s">
        <v>15098</v>
      </c>
      <c r="OLY1" s="1" t="s">
        <v>15099</v>
      </c>
      <c r="OLZ1" s="1" t="s">
        <v>15100</v>
      </c>
      <c r="OMA1" s="1" t="s">
        <v>15101</v>
      </c>
      <c r="OMB1" s="1" t="s">
        <v>15102</v>
      </c>
      <c r="OMC1" s="1" t="s">
        <v>15103</v>
      </c>
      <c r="OMD1" s="1" t="s">
        <v>15104</v>
      </c>
      <c r="OME1" s="1" t="s">
        <v>15105</v>
      </c>
      <c r="OMF1" s="1" t="s">
        <v>15106</v>
      </c>
      <c r="OMG1" s="1" t="s">
        <v>15107</v>
      </c>
      <c r="OMH1" s="1" t="s">
        <v>15108</v>
      </c>
      <c r="OMI1" s="1" t="s">
        <v>15109</v>
      </c>
      <c r="OMJ1" s="1" t="s">
        <v>15110</v>
      </c>
      <c r="OMK1" s="1" t="s">
        <v>15111</v>
      </c>
      <c r="OML1" s="1" t="s">
        <v>15112</v>
      </c>
      <c r="OMM1" s="1" t="s">
        <v>15113</v>
      </c>
      <c r="OMN1" s="1" t="s">
        <v>15114</v>
      </c>
      <c r="OMO1" s="1" t="s">
        <v>15115</v>
      </c>
      <c r="OMP1" s="1" t="s">
        <v>15116</v>
      </c>
      <c r="OMQ1" s="1" t="s">
        <v>15117</v>
      </c>
      <c r="OMR1" s="1" t="s">
        <v>15118</v>
      </c>
      <c r="OMS1" s="1" t="s">
        <v>15119</v>
      </c>
      <c r="OMT1" s="1" t="s">
        <v>15120</v>
      </c>
      <c r="OMU1" s="1" t="s">
        <v>15121</v>
      </c>
      <c r="OMV1" s="1" t="s">
        <v>15122</v>
      </c>
      <c r="OMW1" s="1" t="s">
        <v>15123</v>
      </c>
      <c r="OMX1" s="1" t="s">
        <v>15124</v>
      </c>
      <c r="OMY1" s="1" t="s">
        <v>15125</v>
      </c>
      <c r="OMZ1" s="1" t="s">
        <v>15126</v>
      </c>
      <c r="ONA1" s="1" t="s">
        <v>15127</v>
      </c>
      <c r="ONB1" s="1" t="s">
        <v>15128</v>
      </c>
      <c r="ONC1" s="1" t="s">
        <v>15129</v>
      </c>
      <c r="OND1" s="1" t="s">
        <v>15130</v>
      </c>
      <c r="ONE1" s="1" t="s">
        <v>15131</v>
      </c>
      <c r="ONF1" s="1" t="s">
        <v>15132</v>
      </c>
      <c r="ONG1" s="1" t="s">
        <v>15133</v>
      </c>
      <c r="ONH1" s="1" t="s">
        <v>15134</v>
      </c>
      <c r="ONI1" s="1" t="s">
        <v>15135</v>
      </c>
      <c r="ONJ1" s="1" t="s">
        <v>15136</v>
      </c>
      <c r="ONK1" s="1" t="s">
        <v>15137</v>
      </c>
      <c r="ONL1" s="1" t="s">
        <v>15138</v>
      </c>
      <c r="ONM1" s="1" t="s">
        <v>15139</v>
      </c>
      <c r="ONN1" s="1" t="s">
        <v>15140</v>
      </c>
      <c r="ONO1" s="1" t="s">
        <v>15141</v>
      </c>
      <c r="ONP1" s="1" t="s">
        <v>15142</v>
      </c>
      <c r="ONQ1" s="1" t="s">
        <v>15143</v>
      </c>
      <c r="ONR1" s="1" t="s">
        <v>15144</v>
      </c>
      <c r="ONS1" s="1" t="s">
        <v>15145</v>
      </c>
      <c r="ONT1" s="1" t="s">
        <v>15146</v>
      </c>
      <c r="ONU1" s="1" t="s">
        <v>15147</v>
      </c>
      <c r="ONV1" s="1" t="s">
        <v>15148</v>
      </c>
      <c r="ONW1" s="1" t="s">
        <v>15149</v>
      </c>
      <c r="ONX1" s="1" t="s">
        <v>15150</v>
      </c>
      <c r="ONY1" s="1" t="s">
        <v>15151</v>
      </c>
      <c r="ONZ1" s="1" t="s">
        <v>15152</v>
      </c>
      <c r="OOA1" s="1" t="s">
        <v>15153</v>
      </c>
      <c r="OOB1" s="1" t="s">
        <v>15154</v>
      </c>
      <c r="OOC1" s="1" t="s">
        <v>15155</v>
      </c>
      <c r="OOD1" s="1" t="s">
        <v>15156</v>
      </c>
      <c r="OOE1" s="1" t="s">
        <v>15157</v>
      </c>
      <c r="OOF1" s="1" t="s">
        <v>15158</v>
      </c>
      <c r="OOG1" s="1" t="s">
        <v>15159</v>
      </c>
      <c r="OOH1" s="1" t="s">
        <v>15160</v>
      </c>
      <c r="OOI1" s="1" t="s">
        <v>15161</v>
      </c>
      <c r="OOJ1" s="1" t="s">
        <v>15162</v>
      </c>
      <c r="OOK1" s="1" t="s">
        <v>15163</v>
      </c>
      <c r="OOL1" s="1" t="s">
        <v>15164</v>
      </c>
      <c r="OOM1" s="1" t="s">
        <v>15165</v>
      </c>
      <c r="OON1" s="1" t="s">
        <v>15166</v>
      </c>
      <c r="OOO1" s="1" t="s">
        <v>15167</v>
      </c>
      <c r="OOP1" s="1" t="s">
        <v>15168</v>
      </c>
      <c r="OOQ1" s="1" t="s">
        <v>15169</v>
      </c>
      <c r="OOR1" s="1" t="s">
        <v>15170</v>
      </c>
      <c r="OOS1" s="1" t="s">
        <v>15171</v>
      </c>
      <c r="OOT1" s="1" t="s">
        <v>15172</v>
      </c>
      <c r="OOU1" s="1" t="s">
        <v>15173</v>
      </c>
      <c r="OOV1" s="1" t="s">
        <v>15174</v>
      </c>
      <c r="OOW1" s="1" t="s">
        <v>15175</v>
      </c>
      <c r="OOX1" s="1" t="s">
        <v>15176</v>
      </c>
      <c r="OOY1" s="1" t="s">
        <v>15177</v>
      </c>
      <c r="OOZ1" s="1" t="s">
        <v>15178</v>
      </c>
      <c r="OPA1" s="1" t="s">
        <v>15179</v>
      </c>
      <c r="OPB1" s="1" t="s">
        <v>15180</v>
      </c>
      <c r="OPC1" s="1" t="s">
        <v>15181</v>
      </c>
      <c r="OPD1" s="1" t="s">
        <v>15182</v>
      </c>
      <c r="OPE1" s="1" t="s">
        <v>15183</v>
      </c>
      <c r="OPF1" s="1" t="s">
        <v>15184</v>
      </c>
      <c r="OPG1" s="1" t="s">
        <v>15185</v>
      </c>
      <c r="OPH1" s="1" t="s">
        <v>15186</v>
      </c>
      <c r="OPI1" s="1" t="s">
        <v>15187</v>
      </c>
      <c r="OPJ1" s="1" t="s">
        <v>15188</v>
      </c>
      <c r="OPK1" s="1" t="s">
        <v>15189</v>
      </c>
      <c r="OPL1" s="1" t="s">
        <v>15190</v>
      </c>
      <c r="OPM1" s="1" t="s">
        <v>15191</v>
      </c>
      <c r="OPN1" s="1" t="s">
        <v>15192</v>
      </c>
      <c r="OPO1" s="1" t="s">
        <v>15193</v>
      </c>
      <c r="OPP1" s="1" t="s">
        <v>15194</v>
      </c>
      <c r="OPQ1" s="1" t="s">
        <v>15195</v>
      </c>
      <c r="OPR1" s="1" t="s">
        <v>15196</v>
      </c>
      <c r="OPS1" s="1" t="s">
        <v>15197</v>
      </c>
      <c r="OPT1" s="1" t="s">
        <v>15198</v>
      </c>
      <c r="OPU1" s="1" t="s">
        <v>15199</v>
      </c>
      <c r="OPV1" s="1" t="s">
        <v>15200</v>
      </c>
      <c r="OPW1" s="1" t="s">
        <v>15201</v>
      </c>
      <c r="OPX1" s="1" t="s">
        <v>15202</v>
      </c>
      <c r="OPY1" s="1" t="s">
        <v>15203</v>
      </c>
      <c r="OPZ1" s="1" t="s">
        <v>15204</v>
      </c>
      <c r="OQA1" s="1" t="s">
        <v>15205</v>
      </c>
      <c r="OQB1" s="1" t="s">
        <v>15206</v>
      </c>
      <c r="OQC1" s="1" t="s">
        <v>15207</v>
      </c>
      <c r="OQD1" s="1" t="s">
        <v>15208</v>
      </c>
      <c r="OQE1" s="1" t="s">
        <v>15209</v>
      </c>
      <c r="OQF1" s="1" t="s">
        <v>15210</v>
      </c>
      <c r="OQG1" s="1" t="s">
        <v>15211</v>
      </c>
      <c r="OQH1" s="1" t="s">
        <v>15212</v>
      </c>
      <c r="OQI1" s="1" t="s">
        <v>15213</v>
      </c>
      <c r="OQJ1" s="1" t="s">
        <v>15214</v>
      </c>
      <c r="OQK1" s="1" t="s">
        <v>15215</v>
      </c>
      <c r="OQL1" s="1" t="s">
        <v>15216</v>
      </c>
      <c r="OQM1" s="1" t="s">
        <v>15217</v>
      </c>
      <c r="OQN1" s="1" t="s">
        <v>15218</v>
      </c>
      <c r="OQO1" s="1" t="s">
        <v>15219</v>
      </c>
      <c r="OQP1" s="1" t="s">
        <v>15220</v>
      </c>
      <c r="OQQ1" s="1" t="s">
        <v>15221</v>
      </c>
      <c r="OQR1" s="1" t="s">
        <v>15222</v>
      </c>
      <c r="OQS1" s="1" t="s">
        <v>15223</v>
      </c>
      <c r="OQT1" s="1" t="s">
        <v>15224</v>
      </c>
      <c r="OQU1" s="1" t="s">
        <v>15225</v>
      </c>
      <c r="OQV1" s="1" t="s">
        <v>15226</v>
      </c>
      <c r="OQW1" s="1" t="s">
        <v>15227</v>
      </c>
      <c r="OQX1" s="1" t="s">
        <v>15228</v>
      </c>
      <c r="OQY1" s="1" t="s">
        <v>15229</v>
      </c>
      <c r="OQZ1" s="1" t="s">
        <v>15230</v>
      </c>
      <c r="ORA1" s="1" t="s">
        <v>15231</v>
      </c>
      <c r="ORB1" s="1" t="s">
        <v>15232</v>
      </c>
      <c r="ORC1" s="1" t="s">
        <v>15233</v>
      </c>
      <c r="ORD1" s="1" t="s">
        <v>15234</v>
      </c>
      <c r="ORE1" s="1" t="s">
        <v>15235</v>
      </c>
      <c r="ORF1" s="1" t="s">
        <v>15236</v>
      </c>
      <c r="ORG1" s="1" t="s">
        <v>15237</v>
      </c>
      <c r="ORH1" s="1" t="s">
        <v>15238</v>
      </c>
      <c r="ORI1" s="1" t="s">
        <v>15239</v>
      </c>
      <c r="ORJ1" s="1" t="s">
        <v>15240</v>
      </c>
      <c r="ORK1" s="1" t="s">
        <v>15241</v>
      </c>
      <c r="ORL1" s="1" t="s">
        <v>15242</v>
      </c>
      <c r="ORM1" s="1" t="s">
        <v>15243</v>
      </c>
      <c r="ORN1" s="1" t="s">
        <v>15244</v>
      </c>
      <c r="ORO1" s="1" t="s">
        <v>15245</v>
      </c>
      <c r="ORP1" s="1" t="s">
        <v>15246</v>
      </c>
      <c r="ORQ1" s="1" t="s">
        <v>15247</v>
      </c>
      <c r="ORR1" s="1" t="s">
        <v>15248</v>
      </c>
      <c r="ORS1" s="1" t="s">
        <v>15249</v>
      </c>
      <c r="ORT1" s="1" t="s">
        <v>15250</v>
      </c>
      <c r="ORU1" s="1" t="s">
        <v>15251</v>
      </c>
      <c r="ORV1" s="1" t="s">
        <v>15252</v>
      </c>
      <c r="ORW1" s="1" t="s">
        <v>15253</v>
      </c>
      <c r="ORX1" s="1" t="s">
        <v>15254</v>
      </c>
      <c r="ORY1" s="1" t="s">
        <v>15255</v>
      </c>
      <c r="ORZ1" s="1" t="s">
        <v>15256</v>
      </c>
      <c r="OSA1" s="1" t="s">
        <v>15257</v>
      </c>
      <c r="OSB1" s="1" t="s">
        <v>15258</v>
      </c>
      <c r="OSC1" s="1" t="s">
        <v>15259</v>
      </c>
      <c r="OSD1" s="1" t="s">
        <v>15260</v>
      </c>
      <c r="OSE1" s="1" t="s">
        <v>15261</v>
      </c>
      <c r="OSF1" s="1" t="s">
        <v>15262</v>
      </c>
      <c r="OSG1" s="1" t="s">
        <v>15263</v>
      </c>
      <c r="OSH1" s="1" t="s">
        <v>15264</v>
      </c>
      <c r="OSI1" s="1" t="s">
        <v>15265</v>
      </c>
      <c r="OSJ1" s="1" t="s">
        <v>15266</v>
      </c>
      <c r="OSK1" s="1" t="s">
        <v>15267</v>
      </c>
      <c r="OSL1" s="1" t="s">
        <v>15268</v>
      </c>
      <c r="OSM1" s="1" t="s">
        <v>15269</v>
      </c>
      <c r="OSN1" s="1" t="s">
        <v>15270</v>
      </c>
      <c r="OSO1" s="1" t="s">
        <v>15271</v>
      </c>
      <c r="OSP1" s="1" t="s">
        <v>15272</v>
      </c>
      <c r="OSQ1" s="1" t="s">
        <v>15273</v>
      </c>
      <c r="OSR1" s="1" t="s">
        <v>15274</v>
      </c>
      <c r="OSS1" s="1" t="s">
        <v>15275</v>
      </c>
      <c r="OST1" s="1" t="s">
        <v>15276</v>
      </c>
      <c r="OSU1" s="1" t="s">
        <v>15277</v>
      </c>
      <c r="OSV1" s="1" t="s">
        <v>15278</v>
      </c>
      <c r="OSW1" s="1" t="s">
        <v>15279</v>
      </c>
      <c r="OSX1" s="1" t="s">
        <v>15280</v>
      </c>
      <c r="OSY1" s="1" t="s">
        <v>15281</v>
      </c>
      <c r="OSZ1" s="1" t="s">
        <v>15282</v>
      </c>
      <c r="OTA1" s="1" t="s">
        <v>15283</v>
      </c>
      <c r="OTB1" s="1" t="s">
        <v>15284</v>
      </c>
      <c r="OTC1" s="1" t="s">
        <v>15285</v>
      </c>
      <c r="OTD1" s="1" t="s">
        <v>15286</v>
      </c>
      <c r="OTE1" s="1" t="s">
        <v>15287</v>
      </c>
      <c r="OTF1" s="1" t="s">
        <v>15288</v>
      </c>
      <c r="OTG1" s="1" t="s">
        <v>15289</v>
      </c>
      <c r="OTH1" s="1" t="s">
        <v>15290</v>
      </c>
      <c r="OTI1" s="1" t="s">
        <v>15291</v>
      </c>
      <c r="OTJ1" s="1" t="s">
        <v>15292</v>
      </c>
      <c r="OTK1" s="1" t="s">
        <v>15293</v>
      </c>
      <c r="OTL1" s="1" t="s">
        <v>15294</v>
      </c>
      <c r="OTM1" s="1" t="s">
        <v>15295</v>
      </c>
      <c r="OTN1" s="1" t="s">
        <v>15296</v>
      </c>
      <c r="OTO1" s="1" t="s">
        <v>15297</v>
      </c>
      <c r="OTP1" s="1" t="s">
        <v>15298</v>
      </c>
      <c r="OTQ1" s="1" t="s">
        <v>15299</v>
      </c>
      <c r="OTR1" s="1" t="s">
        <v>15300</v>
      </c>
      <c r="OTS1" s="1" t="s">
        <v>15301</v>
      </c>
      <c r="OTT1" s="1" t="s">
        <v>15302</v>
      </c>
      <c r="OTU1" s="1" t="s">
        <v>15303</v>
      </c>
      <c r="OTV1" s="1" t="s">
        <v>15304</v>
      </c>
      <c r="OTW1" s="1" t="s">
        <v>15305</v>
      </c>
      <c r="OTX1" s="1" t="s">
        <v>15306</v>
      </c>
      <c r="OTY1" s="1" t="s">
        <v>15307</v>
      </c>
      <c r="OTZ1" s="1" t="s">
        <v>15308</v>
      </c>
      <c r="OUA1" s="1" t="s">
        <v>15309</v>
      </c>
      <c r="OUB1" s="1" t="s">
        <v>15310</v>
      </c>
      <c r="OUC1" s="1" t="s">
        <v>15311</v>
      </c>
      <c r="OUD1" s="1" t="s">
        <v>15312</v>
      </c>
      <c r="OUE1" s="1" t="s">
        <v>15313</v>
      </c>
      <c r="OUF1" s="1" t="s">
        <v>15314</v>
      </c>
      <c r="OUG1" s="1" t="s">
        <v>15315</v>
      </c>
      <c r="OUH1" s="1" t="s">
        <v>15316</v>
      </c>
      <c r="OUI1" s="1" t="s">
        <v>15317</v>
      </c>
      <c r="OUJ1" s="1" t="s">
        <v>15318</v>
      </c>
      <c r="OUK1" s="1" t="s">
        <v>15319</v>
      </c>
      <c r="OUL1" s="1" t="s">
        <v>15320</v>
      </c>
      <c r="OUM1" s="1" t="s">
        <v>15321</v>
      </c>
      <c r="OUN1" s="1" t="s">
        <v>15322</v>
      </c>
      <c r="OUO1" s="1" t="s">
        <v>15323</v>
      </c>
      <c r="OUP1" s="1" t="s">
        <v>15324</v>
      </c>
      <c r="OUQ1" s="1" t="s">
        <v>15325</v>
      </c>
      <c r="OUR1" s="1" t="s">
        <v>15326</v>
      </c>
      <c r="OUS1" s="1" t="s">
        <v>15327</v>
      </c>
      <c r="OUT1" s="1" t="s">
        <v>15328</v>
      </c>
      <c r="OUU1" s="1" t="s">
        <v>15329</v>
      </c>
      <c r="OUV1" s="1" t="s">
        <v>15330</v>
      </c>
      <c r="OUW1" s="1" t="s">
        <v>15331</v>
      </c>
      <c r="OUX1" s="1" t="s">
        <v>15332</v>
      </c>
      <c r="OUY1" s="1" t="s">
        <v>15333</v>
      </c>
      <c r="OUZ1" s="1" t="s">
        <v>15334</v>
      </c>
      <c r="OVA1" s="1" t="s">
        <v>15335</v>
      </c>
      <c r="OVB1" s="1" t="s">
        <v>15336</v>
      </c>
      <c r="OVC1" s="1" t="s">
        <v>15337</v>
      </c>
      <c r="OVD1" s="1" t="s">
        <v>15338</v>
      </c>
      <c r="OVE1" s="1" t="s">
        <v>15339</v>
      </c>
      <c r="OVF1" s="1" t="s">
        <v>15340</v>
      </c>
      <c r="OVG1" s="1" t="s">
        <v>15341</v>
      </c>
      <c r="OVH1" s="1" t="s">
        <v>15342</v>
      </c>
      <c r="OVI1" s="1" t="s">
        <v>15343</v>
      </c>
      <c r="OVJ1" s="1" t="s">
        <v>15344</v>
      </c>
      <c r="OVK1" s="1" t="s">
        <v>15345</v>
      </c>
      <c r="OVL1" s="1" t="s">
        <v>15346</v>
      </c>
      <c r="OVM1" s="1" t="s">
        <v>15347</v>
      </c>
      <c r="OVN1" s="1" t="s">
        <v>15348</v>
      </c>
      <c r="OVO1" s="1" t="s">
        <v>15349</v>
      </c>
      <c r="OVP1" s="1" t="s">
        <v>15350</v>
      </c>
      <c r="OVQ1" s="1" t="s">
        <v>15351</v>
      </c>
      <c r="OVR1" s="1" t="s">
        <v>15352</v>
      </c>
      <c r="OVS1" s="1" t="s">
        <v>15353</v>
      </c>
      <c r="OVT1" s="1" t="s">
        <v>15354</v>
      </c>
      <c r="OVU1" s="1" t="s">
        <v>15355</v>
      </c>
      <c r="OVV1" s="1" t="s">
        <v>15356</v>
      </c>
      <c r="OVW1" s="1" t="s">
        <v>15357</v>
      </c>
      <c r="OVX1" s="1" t="s">
        <v>15358</v>
      </c>
      <c r="OVY1" s="1" t="s">
        <v>15359</v>
      </c>
      <c r="OVZ1" s="1" t="s">
        <v>15360</v>
      </c>
      <c r="OWA1" s="1" t="s">
        <v>15361</v>
      </c>
      <c r="OWB1" s="1" t="s">
        <v>15362</v>
      </c>
      <c r="OWC1" s="1" t="s">
        <v>15363</v>
      </c>
      <c r="OWD1" s="1" t="s">
        <v>15364</v>
      </c>
      <c r="OWE1" s="1" t="s">
        <v>15365</v>
      </c>
      <c r="OWF1" s="1" t="s">
        <v>15366</v>
      </c>
      <c r="OWG1" s="1" t="s">
        <v>15367</v>
      </c>
      <c r="OWH1" s="1" t="s">
        <v>15368</v>
      </c>
      <c r="OWI1" s="1" t="s">
        <v>15369</v>
      </c>
      <c r="OWJ1" s="1" t="s">
        <v>15370</v>
      </c>
      <c r="OWK1" s="1" t="s">
        <v>15371</v>
      </c>
      <c r="OWL1" s="1" t="s">
        <v>15372</v>
      </c>
      <c r="OWM1" s="1" t="s">
        <v>15373</v>
      </c>
      <c r="OWN1" s="1" t="s">
        <v>15374</v>
      </c>
      <c r="OWO1" s="1" t="s">
        <v>15375</v>
      </c>
      <c r="OWP1" s="1" t="s">
        <v>15376</v>
      </c>
      <c r="OWQ1" s="1" t="s">
        <v>15377</v>
      </c>
      <c r="OWR1" s="1" t="s">
        <v>15378</v>
      </c>
      <c r="OWS1" s="1" t="s">
        <v>15379</v>
      </c>
      <c r="OWT1" s="1" t="s">
        <v>15380</v>
      </c>
      <c r="OWU1" s="1" t="s">
        <v>15381</v>
      </c>
      <c r="OWV1" s="1" t="s">
        <v>15382</v>
      </c>
      <c r="OWW1" s="1" t="s">
        <v>15383</v>
      </c>
      <c r="OWX1" s="1" t="s">
        <v>15384</v>
      </c>
      <c r="OWY1" s="1" t="s">
        <v>15385</v>
      </c>
      <c r="OWZ1" s="1" t="s">
        <v>15386</v>
      </c>
      <c r="OXA1" s="1" t="s">
        <v>15387</v>
      </c>
      <c r="OXB1" s="1" t="s">
        <v>15388</v>
      </c>
      <c r="OXC1" s="1" t="s">
        <v>15389</v>
      </c>
      <c r="OXD1" s="1" t="s">
        <v>15390</v>
      </c>
      <c r="OXE1" s="1" t="s">
        <v>15391</v>
      </c>
      <c r="OXF1" s="1" t="s">
        <v>15392</v>
      </c>
      <c r="OXG1" s="1" t="s">
        <v>15393</v>
      </c>
      <c r="OXH1" s="1" t="s">
        <v>15394</v>
      </c>
      <c r="OXI1" s="1" t="s">
        <v>15395</v>
      </c>
      <c r="OXJ1" s="1" t="s">
        <v>15396</v>
      </c>
      <c r="OXK1" s="1" t="s">
        <v>15397</v>
      </c>
      <c r="OXL1" s="1" t="s">
        <v>15398</v>
      </c>
      <c r="OXM1" s="1" t="s">
        <v>15399</v>
      </c>
      <c r="OXN1" s="1" t="s">
        <v>15400</v>
      </c>
      <c r="OXO1" s="1" t="s">
        <v>15401</v>
      </c>
      <c r="OXP1" s="1" t="s">
        <v>15402</v>
      </c>
      <c r="OXQ1" s="1" t="s">
        <v>15403</v>
      </c>
      <c r="OXR1" s="1" t="s">
        <v>15404</v>
      </c>
      <c r="OXS1" s="1" t="s">
        <v>15405</v>
      </c>
      <c r="OXT1" s="1" t="s">
        <v>15406</v>
      </c>
      <c r="OXU1" s="1" t="s">
        <v>15407</v>
      </c>
      <c r="OXV1" s="1" t="s">
        <v>15408</v>
      </c>
      <c r="OXW1" s="1" t="s">
        <v>15409</v>
      </c>
      <c r="OXX1" s="1" t="s">
        <v>15410</v>
      </c>
      <c r="OXY1" s="1" t="s">
        <v>15411</v>
      </c>
      <c r="OXZ1" s="1" t="s">
        <v>15412</v>
      </c>
      <c r="OYA1" s="1" t="s">
        <v>15413</v>
      </c>
      <c r="OYB1" s="1" t="s">
        <v>15414</v>
      </c>
      <c r="OYC1" s="1" t="s">
        <v>15415</v>
      </c>
      <c r="OYD1" s="1" t="s">
        <v>15416</v>
      </c>
      <c r="OYE1" s="1" t="s">
        <v>15417</v>
      </c>
      <c r="OYF1" s="1" t="s">
        <v>15418</v>
      </c>
      <c r="OYG1" s="1" t="s">
        <v>15419</v>
      </c>
      <c r="OYH1" s="1" t="s">
        <v>15420</v>
      </c>
      <c r="OYI1" s="1" t="s">
        <v>15421</v>
      </c>
      <c r="OYJ1" s="1" t="s">
        <v>15422</v>
      </c>
      <c r="OYK1" s="1" t="s">
        <v>15423</v>
      </c>
      <c r="OYL1" s="1" t="s">
        <v>15424</v>
      </c>
      <c r="OYM1" s="1" t="s">
        <v>15425</v>
      </c>
      <c r="OYN1" s="1" t="s">
        <v>15426</v>
      </c>
      <c r="OYO1" s="1" t="s">
        <v>15427</v>
      </c>
      <c r="OYP1" s="1" t="s">
        <v>15428</v>
      </c>
      <c r="OYQ1" s="1" t="s">
        <v>15429</v>
      </c>
      <c r="OYR1" s="1" t="s">
        <v>15430</v>
      </c>
      <c r="OYS1" s="1" t="s">
        <v>15431</v>
      </c>
      <c r="OYT1" s="1" t="s">
        <v>15432</v>
      </c>
      <c r="OYU1" s="1" t="s">
        <v>15433</v>
      </c>
      <c r="OYV1" s="1" t="s">
        <v>15434</v>
      </c>
      <c r="OYW1" s="1" t="s">
        <v>15435</v>
      </c>
      <c r="OYX1" s="1" t="s">
        <v>15436</v>
      </c>
      <c r="OYY1" s="1" t="s">
        <v>15437</v>
      </c>
      <c r="OYZ1" s="1" t="s">
        <v>15438</v>
      </c>
      <c r="OZA1" s="1" t="s">
        <v>15439</v>
      </c>
      <c r="OZB1" s="1" t="s">
        <v>15440</v>
      </c>
      <c r="OZC1" s="1" t="s">
        <v>15441</v>
      </c>
      <c r="OZD1" s="1" t="s">
        <v>15442</v>
      </c>
      <c r="OZE1" s="1" t="s">
        <v>15443</v>
      </c>
      <c r="OZF1" s="1" t="s">
        <v>15444</v>
      </c>
      <c r="OZG1" s="1" t="s">
        <v>15445</v>
      </c>
      <c r="OZH1" s="1" t="s">
        <v>15446</v>
      </c>
      <c r="OZI1" s="1" t="s">
        <v>15447</v>
      </c>
      <c r="OZJ1" s="1" t="s">
        <v>15448</v>
      </c>
      <c r="OZK1" s="1" t="s">
        <v>15449</v>
      </c>
      <c r="OZL1" s="1" t="s">
        <v>15450</v>
      </c>
      <c r="OZM1" s="1" t="s">
        <v>15451</v>
      </c>
      <c r="OZN1" s="1" t="s">
        <v>15452</v>
      </c>
      <c r="OZO1" s="1" t="s">
        <v>15453</v>
      </c>
      <c r="OZP1" s="1" t="s">
        <v>15454</v>
      </c>
      <c r="OZQ1" s="1" t="s">
        <v>15455</v>
      </c>
      <c r="OZR1" s="1" t="s">
        <v>15456</v>
      </c>
      <c r="OZS1" s="1" t="s">
        <v>15457</v>
      </c>
      <c r="OZT1" s="1" t="s">
        <v>15458</v>
      </c>
      <c r="OZU1" s="1" t="s">
        <v>15459</v>
      </c>
      <c r="OZV1" s="1" t="s">
        <v>15460</v>
      </c>
      <c r="OZW1" s="1" t="s">
        <v>15461</v>
      </c>
      <c r="OZX1" s="1" t="s">
        <v>15462</v>
      </c>
      <c r="OZY1" s="1" t="s">
        <v>15463</v>
      </c>
      <c r="OZZ1" s="1" t="s">
        <v>15464</v>
      </c>
      <c r="PAA1" s="1" t="s">
        <v>15465</v>
      </c>
      <c r="PAB1" s="1" t="s">
        <v>15466</v>
      </c>
      <c r="PAC1" s="1" t="s">
        <v>15467</v>
      </c>
      <c r="PAD1" s="1" t="s">
        <v>15468</v>
      </c>
      <c r="PAE1" s="1" t="s">
        <v>15469</v>
      </c>
      <c r="PAF1" s="1" t="s">
        <v>15470</v>
      </c>
      <c r="PAG1" s="1" t="s">
        <v>15471</v>
      </c>
      <c r="PAH1" s="1" t="s">
        <v>15472</v>
      </c>
      <c r="PAI1" s="1" t="s">
        <v>15473</v>
      </c>
      <c r="PAJ1" s="1" t="s">
        <v>15474</v>
      </c>
      <c r="PAK1" s="1" t="s">
        <v>15475</v>
      </c>
      <c r="PAL1" s="1" t="s">
        <v>15476</v>
      </c>
      <c r="PAM1" s="1" t="s">
        <v>15477</v>
      </c>
      <c r="PAN1" s="1" t="s">
        <v>15478</v>
      </c>
      <c r="PAO1" s="1" t="s">
        <v>15479</v>
      </c>
      <c r="PAP1" s="1" t="s">
        <v>15480</v>
      </c>
      <c r="PAQ1" s="1" t="s">
        <v>15481</v>
      </c>
      <c r="PAR1" s="1" t="s">
        <v>15482</v>
      </c>
      <c r="PAS1" s="1" t="s">
        <v>15483</v>
      </c>
      <c r="PAT1" s="1" t="s">
        <v>15484</v>
      </c>
      <c r="PAU1" s="1" t="s">
        <v>15485</v>
      </c>
      <c r="PAV1" s="1" t="s">
        <v>15486</v>
      </c>
      <c r="PAW1" s="1" t="s">
        <v>15487</v>
      </c>
      <c r="PAX1" s="1" t="s">
        <v>15488</v>
      </c>
      <c r="PAY1" s="1" t="s">
        <v>15489</v>
      </c>
      <c r="PAZ1" s="1" t="s">
        <v>15490</v>
      </c>
      <c r="PBA1" s="1" t="s">
        <v>15491</v>
      </c>
      <c r="PBB1" s="1" t="s">
        <v>15492</v>
      </c>
      <c r="PBC1" s="1" t="s">
        <v>15493</v>
      </c>
      <c r="PBD1" s="1" t="s">
        <v>15494</v>
      </c>
      <c r="PBE1" s="1" t="s">
        <v>15495</v>
      </c>
      <c r="PBF1" s="1" t="s">
        <v>15496</v>
      </c>
      <c r="PBG1" s="1" t="s">
        <v>15497</v>
      </c>
      <c r="PBH1" s="1" t="s">
        <v>15498</v>
      </c>
      <c r="PBI1" s="1" t="s">
        <v>15499</v>
      </c>
      <c r="PBJ1" s="1" t="s">
        <v>15500</v>
      </c>
      <c r="PBK1" s="1" t="s">
        <v>15501</v>
      </c>
      <c r="PBL1" s="1" t="s">
        <v>15502</v>
      </c>
      <c r="PBM1" s="1" t="s">
        <v>15503</v>
      </c>
      <c r="PBN1" s="1" t="s">
        <v>15504</v>
      </c>
      <c r="PBO1" s="1" t="s">
        <v>15505</v>
      </c>
      <c r="PBP1" s="1" t="s">
        <v>15506</v>
      </c>
      <c r="PBQ1" s="1" t="s">
        <v>15507</v>
      </c>
      <c r="PBR1" s="1" t="s">
        <v>15508</v>
      </c>
      <c r="PBS1" s="1" t="s">
        <v>15509</v>
      </c>
      <c r="PBT1" s="1" t="s">
        <v>15510</v>
      </c>
      <c r="PBU1" s="1" t="s">
        <v>15511</v>
      </c>
      <c r="PBV1" s="1" t="s">
        <v>15512</v>
      </c>
      <c r="PBW1" s="1" t="s">
        <v>15513</v>
      </c>
      <c r="PBX1" s="1" t="s">
        <v>15514</v>
      </c>
      <c r="PBY1" s="1" t="s">
        <v>15515</v>
      </c>
      <c r="PBZ1" s="1" t="s">
        <v>15516</v>
      </c>
      <c r="PCA1" s="1" t="s">
        <v>15517</v>
      </c>
      <c r="PCB1" s="1" t="s">
        <v>15518</v>
      </c>
      <c r="PCC1" s="1" t="s">
        <v>15519</v>
      </c>
      <c r="PCD1" s="1" t="s">
        <v>15520</v>
      </c>
      <c r="PCE1" s="1" t="s">
        <v>15521</v>
      </c>
      <c r="PCF1" s="1" t="s">
        <v>15522</v>
      </c>
      <c r="PCG1" s="1" t="s">
        <v>15523</v>
      </c>
      <c r="PCH1" s="1" t="s">
        <v>15524</v>
      </c>
      <c r="PCI1" s="1" t="s">
        <v>15525</v>
      </c>
      <c r="PCJ1" s="1" t="s">
        <v>15526</v>
      </c>
      <c r="PCK1" s="1" t="s">
        <v>15527</v>
      </c>
      <c r="PCL1" s="1" t="s">
        <v>15528</v>
      </c>
      <c r="PCM1" s="1" t="s">
        <v>15529</v>
      </c>
      <c r="PCN1" s="1" t="s">
        <v>15530</v>
      </c>
      <c r="PCO1" s="1" t="s">
        <v>15531</v>
      </c>
      <c r="PCP1" s="1" t="s">
        <v>15532</v>
      </c>
      <c r="PCQ1" s="1" t="s">
        <v>15533</v>
      </c>
      <c r="PCR1" s="1" t="s">
        <v>15534</v>
      </c>
      <c r="PCS1" s="1" t="s">
        <v>15535</v>
      </c>
      <c r="PCT1" s="1" t="s">
        <v>15536</v>
      </c>
      <c r="PCU1" s="1" t="s">
        <v>15537</v>
      </c>
      <c r="PCV1" s="1" t="s">
        <v>15538</v>
      </c>
      <c r="PCW1" s="1" t="s">
        <v>15539</v>
      </c>
      <c r="PCX1" s="1" t="s">
        <v>15540</v>
      </c>
      <c r="PCY1" s="1" t="s">
        <v>15541</v>
      </c>
      <c r="PCZ1" s="1" t="s">
        <v>15542</v>
      </c>
      <c r="PDA1" s="1" t="s">
        <v>15543</v>
      </c>
      <c r="PDB1" s="1" t="s">
        <v>15544</v>
      </c>
      <c r="PDC1" s="1" t="s">
        <v>15545</v>
      </c>
      <c r="PDD1" s="1" t="s">
        <v>15546</v>
      </c>
      <c r="PDE1" s="1" t="s">
        <v>15547</v>
      </c>
      <c r="PDF1" s="1" t="s">
        <v>15548</v>
      </c>
      <c r="PDG1" s="1" t="s">
        <v>15549</v>
      </c>
      <c r="PDH1" s="1" t="s">
        <v>15550</v>
      </c>
      <c r="PDI1" s="1" t="s">
        <v>15551</v>
      </c>
      <c r="PDJ1" s="1" t="s">
        <v>15552</v>
      </c>
      <c r="PDK1" s="1" t="s">
        <v>15553</v>
      </c>
      <c r="PDL1" s="1" t="s">
        <v>15554</v>
      </c>
      <c r="PDM1" s="1" t="s">
        <v>15555</v>
      </c>
      <c r="PDN1" s="1" t="s">
        <v>15556</v>
      </c>
      <c r="PDO1" s="1" t="s">
        <v>15557</v>
      </c>
      <c r="PDP1" s="1" t="s">
        <v>15558</v>
      </c>
      <c r="PDQ1" s="1" t="s">
        <v>15559</v>
      </c>
      <c r="PDR1" s="1" t="s">
        <v>15560</v>
      </c>
      <c r="PDS1" s="1" t="s">
        <v>15561</v>
      </c>
      <c r="PDT1" s="1" t="s">
        <v>15562</v>
      </c>
      <c r="PDU1" s="1" t="s">
        <v>15563</v>
      </c>
      <c r="PDV1" s="1" t="s">
        <v>15564</v>
      </c>
      <c r="PDW1" s="1" t="s">
        <v>15565</v>
      </c>
      <c r="PDX1" s="1" t="s">
        <v>15566</v>
      </c>
      <c r="PDY1" s="1" t="s">
        <v>15567</v>
      </c>
      <c r="PDZ1" s="1" t="s">
        <v>15568</v>
      </c>
      <c r="PEA1" s="1" t="s">
        <v>15569</v>
      </c>
      <c r="PEB1" s="1" t="s">
        <v>15570</v>
      </c>
      <c r="PEC1" s="1" t="s">
        <v>15571</v>
      </c>
      <c r="PED1" s="1" t="s">
        <v>15572</v>
      </c>
      <c r="PEE1" s="1" t="s">
        <v>15573</v>
      </c>
      <c r="PEF1" s="1" t="s">
        <v>15574</v>
      </c>
      <c r="PEG1" s="1" t="s">
        <v>15575</v>
      </c>
      <c r="PEH1" s="1" t="s">
        <v>15576</v>
      </c>
      <c r="PEI1" s="1" t="s">
        <v>15577</v>
      </c>
      <c r="PEJ1" s="1" t="s">
        <v>15578</v>
      </c>
      <c r="PEK1" s="1" t="s">
        <v>15579</v>
      </c>
      <c r="PEL1" s="1" t="s">
        <v>15580</v>
      </c>
      <c r="PEM1" s="1" t="s">
        <v>15581</v>
      </c>
      <c r="PEN1" s="1" t="s">
        <v>15582</v>
      </c>
      <c r="PEO1" s="1" t="s">
        <v>15583</v>
      </c>
      <c r="PEP1" s="1" t="s">
        <v>15584</v>
      </c>
      <c r="PEQ1" s="1" t="s">
        <v>15585</v>
      </c>
      <c r="PER1" s="1" t="s">
        <v>15586</v>
      </c>
      <c r="PES1" s="1" t="s">
        <v>15587</v>
      </c>
      <c r="PET1" s="1" t="s">
        <v>15588</v>
      </c>
      <c r="PEU1" s="1" t="s">
        <v>15589</v>
      </c>
      <c r="PEV1" s="1" t="s">
        <v>15590</v>
      </c>
      <c r="PEW1" s="1" t="s">
        <v>15591</v>
      </c>
      <c r="PEX1" s="1" t="s">
        <v>15592</v>
      </c>
      <c r="PEY1" s="1" t="s">
        <v>15593</v>
      </c>
      <c r="PEZ1" s="1" t="s">
        <v>15594</v>
      </c>
      <c r="PFA1" s="1" t="s">
        <v>15595</v>
      </c>
      <c r="PFB1" s="1" t="s">
        <v>15596</v>
      </c>
      <c r="PFC1" s="1" t="s">
        <v>15597</v>
      </c>
      <c r="PFD1" s="1" t="s">
        <v>15598</v>
      </c>
      <c r="PFE1" s="1" t="s">
        <v>15599</v>
      </c>
      <c r="PFF1" s="1" t="s">
        <v>15600</v>
      </c>
      <c r="PFG1" s="1" t="s">
        <v>15601</v>
      </c>
      <c r="PFH1" s="1" t="s">
        <v>15602</v>
      </c>
      <c r="PFI1" s="1" t="s">
        <v>15603</v>
      </c>
      <c r="PFJ1" s="1" t="s">
        <v>15604</v>
      </c>
      <c r="PFK1" s="1" t="s">
        <v>15605</v>
      </c>
      <c r="PFL1" s="1" t="s">
        <v>15606</v>
      </c>
      <c r="PFM1" s="1" t="s">
        <v>15607</v>
      </c>
      <c r="PFN1" s="1" t="s">
        <v>15608</v>
      </c>
      <c r="PFO1" s="1" t="s">
        <v>15609</v>
      </c>
      <c r="PFP1" s="1" t="s">
        <v>15610</v>
      </c>
      <c r="PFQ1" s="1" t="s">
        <v>15611</v>
      </c>
      <c r="PFR1" s="1" t="s">
        <v>15612</v>
      </c>
      <c r="PFS1" s="1" t="s">
        <v>15613</v>
      </c>
      <c r="PFT1" s="1" t="s">
        <v>15614</v>
      </c>
      <c r="PFU1" s="1" t="s">
        <v>15615</v>
      </c>
      <c r="PFV1" s="1" t="s">
        <v>15616</v>
      </c>
      <c r="PFW1" s="1" t="s">
        <v>15617</v>
      </c>
      <c r="PFX1" s="1" t="s">
        <v>15618</v>
      </c>
      <c r="PFY1" s="1" t="s">
        <v>15619</v>
      </c>
      <c r="PFZ1" s="1" t="s">
        <v>15620</v>
      </c>
      <c r="PGA1" s="1" t="s">
        <v>15621</v>
      </c>
      <c r="PGB1" s="1" t="s">
        <v>15622</v>
      </c>
      <c r="PGC1" s="1" t="s">
        <v>15623</v>
      </c>
      <c r="PGD1" s="1" t="s">
        <v>15624</v>
      </c>
      <c r="PGE1" s="1" t="s">
        <v>15625</v>
      </c>
      <c r="PGF1" s="1" t="s">
        <v>15626</v>
      </c>
      <c r="PGG1" s="1" t="s">
        <v>15627</v>
      </c>
      <c r="PGH1" s="1" t="s">
        <v>15628</v>
      </c>
      <c r="PGI1" s="1" t="s">
        <v>15629</v>
      </c>
      <c r="PGJ1" s="1" t="s">
        <v>15630</v>
      </c>
      <c r="PGK1" s="1" t="s">
        <v>15631</v>
      </c>
      <c r="PGL1" s="1" t="s">
        <v>15632</v>
      </c>
      <c r="PGM1" s="1" t="s">
        <v>15633</v>
      </c>
      <c r="PGN1" s="1" t="s">
        <v>15634</v>
      </c>
      <c r="PGO1" s="1" t="s">
        <v>15635</v>
      </c>
      <c r="PGP1" s="1" t="s">
        <v>15636</v>
      </c>
      <c r="PGQ1" s="1" t="s">
        <v>15637</v>
      </c>
      <c r="PGR1" s="1" t="s">
        <v>15638</v>
      </c>
      <c r="PGS1" s="1" t="s">
        <v>15639</v>
      </c>
      <c r="PGT1" s="1" t="s">
        <v>15640</v>
      </c>
      <c r="PGU1" s="1" t="s">
        <v>15641</v>
      </c>
      <c r="PGV1" s="1" t="s">
        <v>15642</v>
      </c>
      <c r="PGW1" s="1" t="s">
        <v>15643</v>
      </c>
      <c r="PGX1" s="1" t="s">
        <v>15644</v>
      </c>
      <c r="PGY1" s="1" t="s">
        <v>15645</v>
      </c>
      <c r="PGZ1" s="1" t="s">
        <v>15646</v>
      </c>
      <c r="PHA1" s="1" t="s">
        <v>15647</v>
      </c>
      <c r="PHB1" s="1" t="s">
        <v>15648</v>
      </c>
      <c r="PHC1" s="1" t="s">
        <v>15649</v>
      </c>
      <c r="PHD1" s="1" t="s">
        <v>15650</v>
      </c>
      <c r="PHE1" s="1" t="s">
        <v>15651</v>
      </c>
      <c r="PHF1" s="1" t="s">
        <v>15652</v>
      </c>
      <c r="PHG1" s="1" t="s">
        <v>15653</v>
      </c>
      <c r="PHH1" s="1" t="s">
        <v>15654</v>
      </c>
      <c r="PHI1" s="1" t="s">
        <v>15655</v>
      </c>
      <c r="PHJ1" s="1" t="s">
        <v>15656</v>
      </c>
      <c r="PHK1" s="1" t="s">
        <v>15657</v>
      </c>
      <c r="PHL1" s="1" t="s">
        <v>15658</v>
      </c>
      <c r="PHM1" s="1" t="s">
        <v>15659</v>
      </c>
      <c r="PHN1" s="1" t="s">
        <v>15660</v>
      </c>
      <c r="PHO1" s="1" t="s">
        <v>15661</v>
      </c>
      <c r="PHP1" s="1" t="s">
        <v>15662</v>
      </c>
      <c r="PHQ1" s="1" t="s">
        <v>15663</v>
      </c>
      <c r="PHR1" s="1" t="s">
        <v>15664</v>
      </c>
      <c r="PHS1" s="1" t="s">
        <v>15665</v>
      </c>
      <c r="PHT1" s="1" t="s">
        <v>15666</v>
      </c>
      <c r="PHU1" s="1" t="s">
        <v>15667</v>
      </c>
      <c r="PHV1" s="1" t="s">
        <v>15668</v>
      </c>
      <c r="PHW1" s="1" t="s">
        <v>15669</v>
      </c>
      <c r="PHX1" s="1" t="s">
        <v>15670</v>
      </c>
      <c r="PHY1" s="1" t="s">
        <v>15671</v>
      </c>
      <c r="PHZ1" s="1" t="s">
        <v>15672</v>
      </c>
      <c r="PIA1" s="1" t="s">
        <v>15673</v>
      </c>
      <c r="PIB1" s="1" t="s">
        <v>15674</v>
      </c>
      <c r="PIC1" s="1" t="s">
        <v>15675</v>
      </c>
      <c r="PID1" s="1" t="s">
        <v>15676</v>
      </c>
      <c r="PIE1" s="1" t="s">
        <v>15677</v>
      </c>
      <c r="PIF1" s="1" t="s">
        <v>15678</v>
      </c>
      <c r="PIG1" s="1" t="s">
        <v>15679</v>
      </c>
      <c r="PIH1" s="1" t="s">
        <v>15680</v>
      </c>
      <c r="PII1" s="1" t="s">
        <v>15681</v>
      </c>
      <c r="PIJ1" s="1" t="s">
        <v>15682</v>
      </c>
      <c r="PIK1" s="1" t="s">
        <v>15683</v>
      </c>
      <c r="PIL1" s="1" t="s">
        <v>15684</v>
      </c>
      <c r="PIM1" s="1" t="s">
        <v>15685</v>
      </c>
      <c r="PIN1" s="1" t="s">
        <v>15686</v>
      </c>
      <c r="PIO1" s="1" t="s">
        <v>15687</v>
      </c>
      <c r="PIP1" s="1" t="s">
        <v>15688</v>
      </c>
      <c r="PIQ1" s="1" t="s">
        <v>15689</v>
      </c>
      <c r="PIR1" s="1" t="s">
        <v>15690</v>
      </c>
      <c r="PIS1" s="1" t="s">
        <v>15691</v>
      </c>
      <c r="PIT1" s="1" t="s">
        <v>15692</v>
      </c>
      <c r="PIU1" s="1" t="s">
        <v>15693</v>
      </c>
      <c r="PIV1" s="1" t="s">
        <v>15694</v>
      </c>
      <c r="PIW1" s="1" t="s">
        <v>15695</v>
      </c>
      <c r="PIX1" s="1" t="s">
        <v>15696</v>
      </c>
      <c r="PIY1" s="1" t="s">
        <v>15697</v>
      </c>
      <c r="PIZ1" s="1" t="s">
        <v>15698</v>
      </c>
      <c r="PJA1" s="1" t="s">
        <v>15699</v>
      </c>
      <c r="PJB1" s="1" t="s">
        <v>15700</v>
      </c>
      <c r="PJC1" s="1" t="s">
        <v>15701</v>
      </c>
      <c r="PJD1" s="1" t="s">
        <v>15702</v>
      </c>
      <c r="PJE1" s="1" t="s">
        <v>15703</v>
      </c>
      <c r="PJF1" s="1" t="s">
        <v>15704</v>
      </c>
      <c r="PJG1" s="1" t="s">
        <v>15705</v>
      </c>
      <c r="PJH1" s="1" t="s">
        <v>15706</v>
      </c>
      <c r="PJI1" s="1" t="s">
        <v>15707</v>
      </c>
      <c r="PJJ1" s="1" t="s">
        <v>15708</v>
      </c>
      <c r="PJK1" s="1" t="s">
        <v>15709</v>
      </c>
      <c r="PJL1" s="1" t="s">
        <v>15710</v>
      </c>
      <c r="PJM1" s="1" t="s">
        <v>15711</v>
      </c>
      <c r="PJN1" s="1" t="s">
        <v>15712</v>
      </c>
      <c r="PJO1" s="1" t="s">
        <v>15713</v>
      </c>
      <c r="PJP1" s="1" t="s">
        <v>15714</v>
      </c>
      <c r="PJQ1" s="1" t="s">
        <v>15715</v>
      </c>
      <c r="PJR1" s="1" t="s">
        <v>15716</v>
      </c>
      <c r="PJS1" s="1" t="s">
        <v>15717</v>
      </c>
      <c r="PJT1" s="1" t="s">
        <v>15718</v>
      </c>
      <c r="PJU1" s="1" t="s">
        <v>15719</v>
      </c>
      <c r="PJV1" s="1" t="s">
        <v>15720</v>
      </c>
      <c r="PJW1" s="1" t="s">
        <v>15721</v>
      </c>
      <c r="PJX1" s="1" t="s">
        <v>15722</v>
      </c>
      <c r="PJY1" s="1" t="s">
        <v>15723</v>
      </c>
      <c r="PJZ1" s="1" t="s">
        <v>15724</v>
      </c>
      <c r="PKA1" s="1" t="s">
        <v>15725</v>
      </c>
      <c r="PKB1" s="1" t="s">
        <v>15726</v>
      </c>
      <c r="PKC1" s="1" t="s">
        <v>15727</v>
      </c>
      <c r="PKD1" s="1" t="s">
        <v>15728</v>
      </c>
      <c r="PKE1" s="1" t="s">
        <v>15729</v>
      </c>
      <c r="PKF1" s="1" t="s">
        <v>15730</v>
      </c>
      <c r="PKG1" s="1" t="s">
        <v>15731</v>
      </c>
      <c r="PKH1" s="1" t="s">
        <v>15732</v>
      </c>
      <c r="PKI1" s="1" t="s">
        <v>15733</v>
      </c>
      <c r="PKJ1" s="1" t="s">
        <v>15734</v>
      </c>
      <c r="PKK1" s="1" t="s">
        <v>15735</v>
      </c>
      <c r="PKL1" s="1" t="s">
        <v>15736</v>
      </c>
      <c r="PKM1" s="1" t="s">
        <v>15737</v>
      </c>
      <c r="PKN1" s="1" t="s">
        <v>15738</v>
      </c>
      <c r="PKO1" s="1" t="s">
        <v>15739</v>
      </c>
      <c r="PKP1" s="1" t="s">
        <v>15740</v>
      </c>
      <c r="PKQ1" s="1" t="s">
        <v>15741</v>
      </c>
      <c r="PKR1" s="1" t="s">
        <v>15742</v>
      </c>
      <c r="PKS1" s="1" t="s">
        <v>15743</v>
      </c>
      <c r="PKT1" s="1" t="s">
        <v>15744</v>
      </c>
      <c r="PKU1" s="1" t="s">
        <v>15745</v>
      </c>
      <c r="PKV1" s="1" t="s">
        <v>15746</v>
      </c>
      <c r="PKW1" s="1" t="s">
        <v>15747</v>
      </c>
      <c r="PKX1" s="1" t="s">
        <v>15748</v>
      </c>
      <c r="PKY1" s="1" t="s">
        <v>15749</v>
      </c>
      <c r="PKZ1" s="1" t="s">
        <v>15750</v>
      </c>
      <c r="PLA1" s="1" t="s">
        <v>15751</v>
      </c>
      <c r="PLB1" s="1" t="s">
        <v>15752</v>
      </c>
      <c r="PLC1" s="1" t="s">
        <v>15753</v>
      </c>
      <c r="PLD1" s="1" t="s">
        <v>15754</v>
      </c>
      <c r="PLE1" s="1" t="s">
        <v>15755</v>
      </c>
      <c r="PLF1" s="1" t="s">
        <v>15756</v>
      </c>
      <c r="PLG1" s="1" t="s">
        <v>15757</v>
      </c>
      <c r="PLH1" s="1" t="s">
        <v>15758</v>
      </c>
      <c r="PLI1" s="1" t="s">
        <v>15759</v>
      </c>
      <c r="PLJ1" s="1" t="s">
        <v>15760</v>
      </c>
      <c r="PLK1" s="1" t="s">
        <v>15761</v>
      </c>
      <c r="PLL1" s="1" t="s">
        <v>15762</v>
      </c>
      <c r="PLM1" s="1" t="s">
        <v>15763</v>
      </c>
      <c r="PLN1" s="1" t="s">
        <v>15764</v>
      </c>
      <c r="PLO1" s="1" t="s">
        <v>15765</v>
      </c>
      <c r="PLP1" s="1" t="s">
        <v>15766</v>
      </c>
      <c r="PLQ1" s="1" t="s">
        <v>15767</v>
      </c>
      <c r="PLR1" s="1" t="s">
        <v>15768</v>
      </c>
      <c r="PLS1" s="1" t="s">
        <v>15769</v>
      </c>
      <c r="PLT1" s="1" t="s">
        <v>15770</v>
      </c>
      <c r="PLU1" s="1" t="s">
        <v>15771</v>
      </c>
      <c r="PLV1" s="1" t="s">
        <v>15772</v>
      </c>
      <c r="PLW1" s="1" t="s">
        <v>15773</v>
      </c>
      <c r="PLX1" s="1" t="s">
        <v>15774</v>
      </c>
      <c r="PLY1" s="1" t="s">
        <v>15775</v>
      </c>
      <c r="PLZ1" s="1" t="s">
        <v>15776</v>
      </c>
      <c r="PMA1" s="1" t="s">
        <v>15777</v>
      </c>
      <c r="PMB1" s="1" t="s">
        <v>15778</v>
      </c>
      <c r="PMC1" s="1" t="s">
        <v>15779</v>
      </c>
      <c r="PMD1" s="1" t="s">
        <v>15780</v>
      </c>
      <c r="PME1" s="1" t="s">
        <v>15781</v>
      </c>
      <c r="PMF1" s="1" t="s">
        <v>15782</v>
      </c>
      <c r="PMG1" s="1" t="s">
        <v>15783</v>
      </c>
      <c r="PMH1" s="1" t="s">
        <v>15784</v>
      </c>
      <c r="PMI1" s="1" t="s">
        <v>15785</v>
      </c>
      <c r="PMJ1" s="1" t="s">
        <v>15786</v>
      </c>
      <c r="PMK1" s="1" t="s">
        <v>15787</v>
      </c>
      <c r="PML1" s="1" t="s">
        <v>15788</v>
      </c>
      <c r="PMM1" s="1" t="s">
        <v>15789</v>
      </c>
      <c r="PMN1" s="1" t="s">
        <v>15790</v>
      </c>
      <c r="PMO1" s="1" t="s">
        <v>15791</v>
      </c>
      <c r="PMP1" s="1" t="s">
        <v>15792</v>
      </c>
      <c r="PMQ1" s="1" t="s">
        <v>15793</v>
      </c>
      <c r="PMR1" s="1" t="s">
        <v>15794</v>
      </c>
      <c r="PMS1" s="1" t="s">
        <v>15795</v>
      </c>
      <c r="PMT1" s="1" t="s">
        <v>15796</v>
      </c>
      <c r="PMU1" s="1" t="s">
        <v>15797</v>
      </c>
      <c r="PMV1" s="1" t="s">
        <v>15798</v>
      </c>
      <c r="PMW1" s="1" t="s">
        <v>15799</v>
      </c>
      <c r="PMX1" s="1" t="s">
        <v>15800</v>
      </c>
      <c r="PMY1" s="1" t="s">
        <v>15801</v>
      </c>
      <c r="PMZ1" s="1" t="s">
        <v>15802</v>
      </c>
      <c r="PNA1" s="1" t="s">
        <v>15803</v>
      </c>
      <c r="PNB1" s="1" t="s">
        <v>15804</v>
      </c>
      <c r="PNC1" s="1" t="s">
        <v>15805</v>
      </c>
      <c r="PND1" s="1" t="s">
        <v>15806</v>
      </c>
      <c r="PNE1" s="1" t="s">
        <v>15807</v>
      </c>
      <c r="PNF1" s="1" t="s">
        <v>15808</v>
      </c>
      <c r="PNG1" s="1" t="s">
        <v>15809</v>
      </c>
      <c r="PNH1" s="1" t="s">
        <v>15810</v>
      </c>
      <c r="PNI1" s="1" t="s">
        <v>15811</v>
      </c>
      <c r="PNJ1" s="1" t="s">
        <v>15812</v>
      </c>
      <c r="PNK1" s="1" t="s">
        <v>15813</v>
      </c>
      <c r="PNL1" s="1" t="s">
        <v>15814</v>
      </c>
      <c r="PNM1" s="1" t="s">
        <v>15815</v>
      </c>
      <c r="PNN1" s="1" t="s">
        <v>15816</v>
      </c>
      <c r="PNO1" s="1" t="s">
        <v>15817</v>
      </c>
      <c r="PNP1" s="1" t="s">
        <v>15818</v>
      </c>
      <c r="PNQ1" s="1" t="s">
        <v>15819</v>
      </c>
      <c r="PNR1" s="1" t="s">
        <v>15820</v>
      </c>
      <c r="PNS1" s="1" t="s">
        <v>15821</v>
      </c>
      <c r="PNT1" s="1" t="s">
        <v>15822</v>
      </c>
      <c r="PNU1" s="1" t="s">
        <v>15823</v>
      </c>
      <c r="PNV1" s="1" t="s">
        <v>15824</v>
      </c>
      <c r="PNW1" s="1" t="s">
        <v>15825</v>
      </c>
      <c r="PNX1" s="1" t="s">
        <v>15826</v>
      </c>
      <c r="PNY1" s="1" t="s">
        <v>15827</v>
      </c>
      <c r="PNZ1" s="1" t="s">
        <v>15828</v>
      </c>
      <c r="POA1" s="1" t="s">
        <v>15829</v>
      </c>
      <c r="POB1" s="1" t="s">
        <v>15830</v>
      </c>
      <c r="POC1" s="1" t="s">
        <v>15831</v>
      </c>
      <c r="POD1" s="1" t="s">
        <v>15832</v>
      </c>
      <c r="POE1" s="1" t="s">
        <v>15833</v>
      </c>
      <c r="POF1" s="1" t="s">
        <v>15834</v>
      </c>
      <c r="POG1" s="1" t="s">
        <v>15835</v>
      </c>
      <c r="POH1" s="1" t="s">
        <v>15836</v>
      </c>
      <c r="POI1" s="1" t="s">
        <v>15837</v>
      </c>
      <c r="POJ1" s="1" t="s">
        <v>15838</v>
      </c>
      <c r="POK1" s="1" t="s">
        <v>15839</v>
      </c>
      <c r="POL1" s="1" t="s">
        <v>15840</v>
      </c>
      <c r="POM1" s="1" t="s">
        <v>15841</v>
      </c>
      <c r="PON1" s="1" t="s">
        <v>15842</v>
      </c>
      <c r="POO1" s="1" t="s">
        <v>15843</v>
      </c>
      <c r="POP1" s="1" t="s">
        <v>15844</v>
      </c>
      <c r="POQ1" s="1" t="s">
        <v>15845</v>
      </c>
      <c r="POR1" s="1" t="s">
        <v>15846</v>
      </c>
      <c r="POS1" s="1" t="s">
        <v>15847</v>
      </c>
      <c r="POT1" s="1" t="s">
        <v>15848</v>
      </c>
      <c r="POU1" s="1" t="s">
        <v>15849</v>
      </c>
      <c r="POV1" s="1" t="s">
        <v>15850</v>
      </c>
      <c r="POW1" s="1" t="s">
        <v>15851</v>
      </c>
      <c r="POX1" s="1" t="s">
        <v>15852</v>
      </c>
      <c r="POY1" s="1" t="s">
        <v>15853</v>
      </c>
      <c r="POZ1" s="1" t="s">
        <v>15854</v>
      </c>
      <c r="PPA1" s="1" t="s">
        <v>15855</v>
      </c>
      <c r="PPB1" s="1" t="s">
        <v>15856</v>
      </c>
      <c r="PPC1" s="1" t="s">
        <v>15857</v>
      </c>
      <c r="PPD1" s="1" t="s">
        <v>15858</v>
      </c>
      <c r="PPE1" s="1" t="s">
        <v>15859</v>
      </c>
      <c r="PPF1" s="1" t="s">
        <v>15860</v>
      </c>
      <c r="PPG1" s="1" t="s">
        <v>15861</v>
      </c>
      <c r="PPH1" s="1" t="s">
        <v>15862</v>
      </c>
      <c r="PPI1" s="1" t="s">
        <v>15863</v>
      </c>
      <c r="PPJ1" s="1" t="s">
        <v>15864</v>
      </c>
      <c r="PPK1" s="1" t="s">
        <v>15865</v>
      </c>
      <c r="PPL1" s="1" t="s">
        <v>15866</v>
      </c>
      <c r="PPM1" s="1" t="s">
        <v>15867</v>
      </c>
      <c r="PPN1" s="1" t="s">
        <v>15868</v>
      </c>
      <c r="PPO1" s="1" t="s">
        <v>15869</v>
      </c>
      <c r="PPP1" s="1" t="s">
        <v>15870</v>
      </c>
      <c r="PPQ1" s="1" t="s">
        <v>15871</v>
      </c>
      <c r="PPR1" s="1" t="s">
        <v>15872</v>
      </c>
      <c r="PPS1" s="1" t="s">
        <v>15873</v>
      </c>
      <c r="PPT1" s="1" t="s">
        <v>15874</v>
      </c>
      <c r="PPU1" s="1" t="s">
        <v>15875</v>
      </c>
      <c r="PPV1" s="1" t="s">
        <v>15876</v>
      </c>
      <c r="PPW1" s="1" t="s">
        <v>15877</v>
      </c>
      <c r="PPX1" s="1" t="s">
        <v>15878</v>
      </c>
      <c r="PPY1" s="1" t="s">
        <v>15879</v>
      </c>
      <c r="PPZ1" s="1" t="s">
        <v>15880</v>
      </c>
      <c r="PQA1" s="1" t="s">
        <v>15881</v>
      </c>
      <c r="PQB1" s="1" t="s">
        <v>15882</v>
      </c>
      <c r="PQC1" s="1" t="s">
        <v>15883</v>
      </c>
      <c r="PQD1" s="1" t="s">
        <v>15884</v>
      </c>
      <c r="PQE1" s="1" t="s">
        <v>15885</v>
      </c>
      <c r="PQF1" s="1" t="s">
        <v>15886</v>
      </c>
      <c r="PQG1" s="1" t="s">
        <v>15887</v>
      </c>
      <c r="PQH1" s="1" t="s">
        <v>15888</v>
      </c>
      <c r="PQI1" s="1" t="s">
        <v>15889</v>
      </c>
      <c r="PQJ1" s="1" t="s">
        <v>15890</v>
      </c>
      <c r="PQK1" s="1" t="s">
        <v>15891</v>
      </c>
      <c r="PQL1" s="1" t="s">
        <v>15892</v>
      </c>
      <c r="PQM1" s="1" t="s">
        <v>15893</v>
      </c>
      <c r="PQN1" s="1" t="s">
        <v>15894</v>
      </c>
      <c r="PQO1" s="1" t="s">
        <v>15895</v>
      </c>
      <c r="PQP1" s="1" t="s">
        <v>15896</v>
      </c>
      <c r="PQQ1" s="1" t="s">
        <v>15897</v>
      </c>
      <c r="PQR1" s="1" t="s">
        <v>15898</v>
      </c>
      <c r="PQS1" s="1" t="s">
        <v>15899</v>
      </c>
      <c r="PQT1" s="1" t="s">
        <v>15900</v>
      </c>
      <c r="PQU1" s="1" t="s">
        <v>15901</v>
      </c>
      <c r="PQV1" s="1" t="s">
        <v>15902</v>
      </c>
      <c r="PQW1" s="1" t="s">
        <v>15903</v>
      </c>
      <c r="PQX1" s="1" t="s">
        <v>15904</v>
      </c>
      <c r="PQY1" s="1" t="s">
        <v>15905</v>
      </c>
      <c r="PQZ1" s="1" t="s">
        <v>15906</v>
      </c>
      <c r="PRA1" s="1" t="s">
        <v>15907</v>
      </c>
      <c r="PRB1" s="1" t="s">
        <v>15908</v>
      </c>
      <c r="PRC1" s="1" t="s">
        <v>15909</v>
      </c>
      <c r="PRD1" s="1" t="s">
        <v>15910</v>
      </c>
      <c r="PRE1" s="1" t="s">
        <v>15911</v>
      </c>
      <c r="PRF1" s="1" t="s">
        <v>15912</v>
      </c>
      <c r="PRG1" s="1" t="s">
        <v>15913</v>
      </c>
      <c r="PRH1" s="1" t="s">
        <v>15914</v>
      </c>
      <c r="PRI1" s="1" t="s">
        <v>15915</v>
      </c>
      <c r="PRJ1" s="1" t="s">
        <v>15916</v>
      </c>
      <c r="PRK1" s="1" t="s">
        <v>15917</v>
      </c>
      <c r="PRL1" s="1" t="s">
        <v>15918</v>
      </c>
      <c r="PRM1" s="1" t="s">
        <v>15919</v>
      </c>
      <c r="PRN1" s="1" t="s">
        <v>15920</v>
      </c>
      <c r="PRO1" s="1" t="s">
        <v>15921</v>
      </c>
      <c r="PRP1" s="1" t="s">
        <v>15922</v>
      </c>
      <c r="PRQ1" s="1" t="s">
        <v>15923</v>
      </c>
      <c r="PRR1" s="1" t="s">
        <v>15924</v>
      </c>
      <c r="PRS1" s="1" t="s">
        <v>15925</v>
      </c>
      <c r="PRT1" s="1" t="s">
        <v>15926</v>
      </c>
      <c r="PRU1" s="1" t="s">
        <v>15927</v>
      </c>
      <c r="PRV1" s="1" t="s">
        <v>15928</v>
      </c>
      <c r="PRW1" s="1" t="s">
        <v>15929</v>
      </c>
      <c r="PRX1" s="1" t="s">
        <v>15930</v>
      </c>
      <c r="PRY1" s="1" t="s">
        <v>15931</v>
      </c>
      <c r="PRZ1" s="1" t="s">
        <v>15932</v>
      </c>
      <c r="PSA1" s="1" t="s">
        <v>15933</v>
      </c>
      <c r="PSB1" s="1" t="s">
        <v>15934</v>
      </c>
      <c r="PSC1" s="1" t="s">
        <v>15935</v>
      </c>
      <c r="PSD1" s="1" t="s">
        <v>15936</v>
      </c>
      <c r="PSE1" s="1" t="s">
        <v>15937</v>
      </c>
      <c r="PSF1" s="1" t="s">
        <v>15938</v>
      </c>
      <c r="PSG1" s="1" t="s">
        <v>15939</v>
      </c>
      <c r="PSH1" s="1" t="s">
        <v>15940</v>
      </c>
      <c r="PSI1" s="1" t="s">
        <v>15941</v>
      </c>
      <c r="PSJ1" s="1" t="s">
        <v>15942</v>
      </c>
      <c r="PSK1" s="1" t="s">
        <v>15943</v>
      </c>
      <c r="PSL1" s="1" t="s">
        <v>15944</v>
      </c>
      <c r="PSM1" s="1" t="s">
        <v>15945</v>
      </c>
      <c r="PSN1" s="1" t="s">
        <v>15946</v>
      </c>
      <c r="PSO1" s="1" t="s">
        <v>15947</v>
      </c>
      <c r="PSP1" s="1" t="s">
        <v>15948</v>
      </c>
      <c r="PSQ1" s="1" t="s">
        <v>15949</v>
      </c>
      <c r="PSR1" s="1" t="s">
        <v>15950</v>
      </c>
      <c r="PSS1" s="1" t="s">
        <v>15951</v>
      </c>
      <c r="PST1" s="1" t="s">
        <v>15952</v>
      </c>
      <c r="PSU1" s="1" t="s">
        <v>15953</v>
      </c>
      <c r="PSV1" s="1" t="s">
        <v>15954</v>
      </c>
      <c r="PSW1" s="1" t="s">
        <v>15955</v>
      </c>
      <c r="PSX1" s="1" t="s">
        <v>15956</v>
      </c>
      <c r="PSY1" s="1" t="s">
        <v>15957</v>
      </c>
      <c r="PSZ1" s="1" t="s">
        <v>15958</v>
      </c>
      <c r="PTA1" s="1" t="s">
        <v>15959</v>
      </c>
      <c r="PTB1" s="1" t="s">
        <v>15960</v>
      </c>
      <c r="PTC1" s="1" t="s">
        <v>15961</v>
      </c>
      <c r="PTD1" s="1" t="s">
        <v>15962</v>
      </c>
      <c r="PTE1" s="1" t="s">
        <v>15963</v>
      </c>
      <c r="PTF1" s="1" t="s">
        <v>15964</v>
      </c>
      <c r="PTG1" s="1" t="s">
        <v>15965</v>
      </c>
      <c r="PTH1" s="1" t="s">
        <v>15966</v>
      </c>
      <c r="PTI1" s="1" t="s">
        <v>15967</v>
      </c>
      <c r="PTJ1" s="1" t="s">
        <v>15968</v>
      </c>
      <c r="PTK1" s="1" t="s">
        <v>15969</v>
      </c>
      <c r="PTL1" s="1" t="s">
        <v>15970</v>
      </c>
      <c r="PTM1" s="1" t="s">
        <v>15971</v>
      </c>
      <c r="PTN1" s="1" t="s">
        <v>15972</v>
      </c>
      <c r="PTO1" s="1" t="s">
        <v>15973</v>
      </c>
      <c r="PTP1" s="1" t="s">
        <v>15974</v>
      </c>
      <c r="PTQ1" s="1" t="s">
        <v>15975</v>
      </c>
      <c r="PTR1" s="1" t="s">
        <v>15976</v>
      </c>
      <c r="PTS1" s="1" t="s">
        <v>15977</v>
      </c>
      <c r="PTT1" s="1" t="s">
        <v>15978</v>
      </c>
      <c r="PTU1" s="1" t="s">
        <v>15979</v>
      </c>
      <c r="PTV1" s="1" t="s">
        <v>15980</v>
      </c>
      <c r="PTW1" s="1" t="s">
        <v>15981</v>
      </c>
      <c r="PTX1" s="1" t="s">
        <v>15982</v>
      </c>
      <c r="PTY1" s="1" t="s">
        <v>15983</v>
      </c>
      <c r="PTZ1" s="1" t="s">
        <v>15984</v>
      </c>
      <c r="PUA1" s="1" t="s">
        <v>15985</v>
      </c>
      <c r="PUB1" s="1" t="s">
        <v>15986</v>
      </c>
      <c r="PUC1" s="1" t="s">
        <v>15987</v>
      </c>
      <c r="PUD1" s="1" t="s">
        <v>15988</v>
      </c>
      <c r="PUE1" s="1" t="s">
        <v>15989</v>
      </c>
      <c r="PUF1" s="1" t="s">
        <v>15990</v>
      </c>
      <c r="PUG1" s="1" t="s">
        <v>15991</v>
      </c>
      <c r="PUH1" s="1" t="s">
        <v>15992</v>
      </c>
      <c r="PUI1" s="1" t="s">
        <v>15993</v>
      </c>
      <c r="PUJ1" s="1" t="s">
        <v>15994</v>
      </c>
      <c r="PUK1" s="1" t="s">
        <v>15995</v>
      </c>
      <c r="PUL1" s="1" t="s">
        <v>15996</v>
      </c>
      <c r="PUM1" s="1" t="s">
        <v>15997</v>
      </c>
      <c r="PUN1" s="1" t="s">
        <v>15998</v>
      </c>
      <c r="PUO1" s="1" t="s">
        <v>15999</v>
      </c>
      <c r="PUP1" s="1" t="s">
        <v>16000</v>
      </c>
      <c r="PUQ1" s="1" t="s">
        <v>16001</v>
      </c>
      <c r="PUR1" s="1" t="s">
        <v>16002</v>
      </c>
      <c r="PUS1" s="1" t="s">
        <v>16003</v>
      </c>
      <c r="PUT1" s="1" t="s">
        <v>16004</v>
      </c>
      <c r="PUU1" s="1" t="s">
        <v>16005</v>
      </c>
      <c r="PUV1" s="1" t="s">
        <v>16006</v>
      </c>
      <c r="PUW1" s="1" t="s">
        <v>16007</v>
      </c>
      <c r="PUX1" s="1" t="s">
        <v>16008</v>
      </c>
      <c r="PUY1" s="1" t="s">
        <v>16009</v>
      </c>
      <c r="PUZ1" s="1" t="s">
        <v>16010</v>
      </c>
      <c r="PVA1" s="1" t="s">
        <v>16011</v>
      </c>
      <c r="PVB1" s="1" t="s">
        <v>16012</v>
      </c>
      <c r="PVC1" s="1" t="s">
        <v>16013</v>
      </c>
      <c r="PVD1" s="1" t="s">
        <v>16014</v>
      </c>
      <c r="PVE1" s="1" t="s">
        <v>16015</v>
      </c>
      <c r="PVF1" s="1" t="s">
        <v>16016</v>
      </c>
      <c r="PVG1" s="1" t="s">
        <v>16017</v>
      </c>
      <c r="PVH1" s="1" t="s">
        <v>16018</v>
      </c>
      <c r="PVI1" s="1" t="s">
        <v>16019</v>
      </c>
      <c r="PVJ1" s="1" t="s">
        <v>16020</v>
      </c>
      <c r="PVK1" s="1" t="s">
        <v>16021</v>
      </c>
      <c r="PVL1" s="1" t="s">
        <v>16022</v>
      </c>
      <c r="PVM1" s="1" t="s">
        <v>16023</v>
      </c>
      <c r="PVN1" s="1" t="s">
        <v>16024</v>
      </c>
      <c r="PVO1" s="1" t="s">
        <v>16025</v>
      </c>
      <c r="PVP1" s="1" t="s">
        <v>16026</v>
      </c>
      <c r="PVQ1" s="1" t="s">
        <v>16027</v>
      </c>
      <c r="PVR1" s="1" t="s">
        <v>16028</v>
      </c>
      <c r="PVS1" s="1" t="s">
        <v>16029</v>
      </c>
      <c r="PVT1" s="1" t="s">
        <v>16030</v>
      </c>
      <c r="PVU1" s="1" t="s">
        <v>16031</v>
      </c>
      <c r="PVV1" s="1" t="s">
        <v>16032</v>
      </c>
      <c r="PVW1" s="1" t="s">
        <v>16033</v>
      </c>
      <c r="PVX1" s="1" t="s">
        <v>16034</v>
      </c>
      <c r="PVY1" s="1" t="s">
        <v>16035</v>
      </c>
      <c r="PVZ1" s="1" t="s">
        <v>16036</v>
      </c>
      <c r="PWA1" s="1" t="s">
        <v>16037</v>
      </c>
      <c r="PWB1" s="1" t="s">
        <v>16038</v>
      </c>
      <c r="PWC1" s="1" t="s">
        <v>16039</v>
      </c>
      <c r="PWD1" s="1" t="s">
        <v>16040</v>
      </c>
      <c r="PWE1" s="1" t="s">
        <v>16041</v>
      </c>
      <c r="PWF1" s="1" t="s">
        <v>16042</v>
      </c>
      <c r="PWG1" s="1" t="s">
        <v>16043</v>
      </c>
      <c r="PWH1" s="1" t="s">
        <v>16044</v>
      </c>
      <c r="PWI1" s="1" t="s">
        <v>16045</v>
      </c>
      <c r="PWJ1" s="1" t="s">
        <v>16046</v>
      </c>
      <c r="PWK1" s="1" t="s">
        <v>16047</v>
      </c>
      <c r="PWL1" s="1" t="s">
        <v>16048</v>
      </c>
      <c r="PWM1" s="1" t="s">
        <v>16049</v>
      </c>
      <c r="PWN1" s="1" t="s">
        <v>16050</v>
      </c>
      <c r="PWO1" s="1" t="s">
        <v>16051</v>
      </c>
      <c r="PWP1" s="1" t="s">
        <v>16052</v>
      </c>
      <c r="PWQ1" s="1" t="s">
        <v>16053</v>
      </c>
      <c r="PWR1" s="1" t="s">
        <v>16054</v>
      </c>
      <c r="PWS1" s="1" t="s">
        <v>16055</v>
      </c>
      <c r="PWT1" s="1" t="s">
        <v>16056</v>
      </c>
      <c r="PWU1" s="1" t="s">
        <v>16057</v>
      </c>
      <c r="PWV1" s="1" t="s">
        <v>16058</v>
      </c>
      <c r="PWW1" s="1" t="s">
        <v>16059</v>
      </c>
      <c r="PWX1" s="1" t="s">
        <v>16060</v>
      </c>
      <c r="PWY1" s="1" t="s">
        <v>16061</v>
      </c>
      <c r="PWZ1" s="1" t="s">
        <v>16062</v>
      </c>
      <c r="PXA1" s="1" t="s">
        <v>16063</v>
      </c>
      <c r="PXB1" s="1" t="s">
        <v>16064</v>
      </c>
      <c r="PXC1" s="1" t="s">
        <v>16065</v>
      </c>
      <c r="PXD1" s="1" t="s">
        <v>16066</v>
      </c>
      <c r="PXE1" s="1" t="s">
        <v>16067</v>
      </c>
      <c r="PXF1" s="1" t="s">
        <v>16068</v>
      </c>
      <c r="PXG1" s="1" t="s">
        <v>16069</v>
      </c>
      <c r="PXH1" s="1" t="s">
        <v>16070</v>
      </c>
      <c r="PXI1" s="1" t="s">
        <v>16071</v>
      </c>
      <c r="PXJ1" s="1" t="s">
        <v>16072</v>
      </c>
      <c r="PXK1" s="1" t="s">
        <v>16073</v>
      </c>
      <c r="PXL1" s="1" t="s">
        <v>16074</v>
      </c>
      <c r="PXM1" s="1" t="s">
        <v>16075</v>
      </c>
      <c r="PXN1" s="1" t="s">
        <v>16076</v>
      </c>
      <c r="PXO1" s="1" t="s">
        <v>16077</v>
      </c>
      <c r="PXP1" s="1" t="s">
        <v>16078</v>
      </c>
      <c r="PXQ1" s="1" t="s">
        <v>16079</v>
      </c>
      <c r="PXR1" s="1" t="s">
        <v>16080</v>
      </c>
      <c r="PXS1" s="1" t="s">
        <v>16081</v>
      </c>
      <c r="PXT1" s="1" t="s">
        <v>16082</v>
      </c>
      <c r="PXU1" s="1" t="s">
        <v>16083</v>
      </c>
      <c r="PXV1" s="1" t="s">
        <v>16084</v>
      </c>
      <c r="PXW1" s="1" t="s">
        <v>16085</v>
      </c>
      <c r="PXX1" s="1" t="s">
        <v>16086</v>
      </c>
      <c r="PXY1" s="1" t="s">
        <v>16087</v>
      </c>
      <c r="PXZ1" s="1" t="s">
        <v>16088</v>
      </c>
      <c r="PYA1" s="1" t="s">
        <v>16089</v>
      </c>
      <c r="PYB1" s="1" t="s">
        <v>16090</v>
      </c>
      <c r="PYC1" s="1" t="s">
        <v>16091</v>
      </c>
      <c r="PYD1" s="1" t="s">
        <v>16092</v>
      </c>
      <c r="PYE1" s="1" t="s">
        <v>16093</v>
      </c>
      <c r="PYF1" s="1" t="s">
        <v>16094</v>
      </c>
      <c r="PYG1" s="1" t="s">
        <v>16095</v>
      </c>
      <c r="PYH1" s="1" t="s">
        <v>16096</v>
      </c>
      <c r="PYI1" s="1" t="s">
        <v>16097</v>
      </c>
      <c r="PYJ1" s="1" t="s">
        <v>16098</v>
      </c>
      <c r="PYK1" s="1" t="s">
        <v>16099</v>
      </c>
      <c r="PYL1" s="1" t="s">
        <v>16100</v>
      </c>
      <c r="PYM1" s="1" t="s">
        <v>16101</v>
      </c>
      <c r="PYN1" s="1" t="s">
        <v>16102</v>
      </c>
      <c r="PYO1" s="1" t="s">
        <v>16103</v>
      </c>
      <c r="PYP1" s="1" t="s">
        <v>16104</v>
      </c>
      <c r="PYQ1" s="1" t="s">
        <v>16105</v>
      </c>
      <c r="PYR1" s="1" t="s">
        <v>16106</v>
      </c>
      <c r="PYS1" s="1" t="s">
        <v>16107</v>
      </c>
      <c r="PYT1" s="1" t="s">
        <v>16108</v>
      </c>
      <c r="PYU1" s="1" t="s">
        <v>16109</v>
      </c>
      <c r="PYV1" s="1" t="s">
        <v>16110</v>
      </c>
      <c r="PYW1" s="1" t="s">
        <v>16111</v>
      </c>
      <c r="PYX1" s="1" t="s">
        <v>16112</v>
      </c>
      <c r="PYY1" s="1" t="s">
        <v>16113</v>
      </c>
      <c r="PYZ1" s="1" t="s">
        <v>16114</v>
      </c>
      <c r="PZA1" s="1" t="s">
        <v>16115</v>
      </c>
      <c r="PZB1" s="1" t="s">
        <v>16116</v>
      </c>
      <c r="PZC1" s="1" t="s">
        <v>16117</v>
      </c>
      <c r="PZD1" s="1" t="s">
        <v>16118</v>
      </c>
      <c r="PZE1" s="1" t="s">
        <v>16119</v>
      </c>
      <c r="PZF1" s="1" t="s">
        <v>16120</v>
      </c>
      <c r="PZG1" s="1" t="s">
        <v>16121</v>
      </c>
      <c r="PZH1" s="1" t="s">
        <v>16122</v>
      </c>
      <c r="PZI1" s="1" t="s">
        <v>16123</v>
      </c>
      <c r="PZJ1" s="1" t="s">
        <v>16124</v>
      </c>
      <c r="PZK1" s="1" t="s">
        <v>16125</v>
      </c>
      <c r="PZL1" s="1" t="s">
        <v>16126</v>
      </c>
      <c r="PZM1" s="1" t="s">
        <v>16127</v>
      </c>
      <c r="PZN1" s="1" t="s">
        <v>16128</v>
      </c>
      <c r="PZO1" s="1" t="s">
        <v>16129</v>
      </c>
      <c r="PZP1" s="1" t="s">
        <v>16130</v>
      </c>
      <c r="PZQ1" s="1" t="s">
        <v>16131</v>
      </c>
      <c r="PZR1" s="1" t="s">
        <v>16132</v>
      </c>
      <c r="PZS1" s="1" t="s">
        <v>16133</v>
      </c>
      <c r="PZT1" s="1" t="s">
        <v>16134</v>
      </c>
      <c r="PZU1" s="1" t="s">
        <v>16135</v>
      </c>
      <c r="PZV1" s="1" t="s">
        <v>16136</v>
      </c>
      <c r="PZW1" s="1" t="s">
        <v>16137</v>
      </c>
      <c r="PZX1" s="1" t="s">
        <v>16138</v>
      </c>
      <c r="PZY1" s="1" t="s">
        <v>16139</v>
      </c>
      <c r="PZZ1" s="1" t="s">
        <v>16140</v>
      </c>
      <c r="QAA1" s="1" t="s">
        <v>16141</v>
      </c>
      <c r="QAB1" s="1" t="s">
        <v>16142</v>
      </c>
      <c r="QAC1" s="1" t="s">
        <v>16143</v>
      </c>
      <c r="QAD1" s="1" t="s">
        <v>16144</v>
      </c>
      <c r="QAE1" s="1" t="s">
        <v>16145</v>
      </c>
      <c r="QAF1" s="1" t="s">
        <v>16146</v>
      </c>
      <c r="QAG1" s="1" t="s">
        <v>16147</v>
      </c>
      <c r="QAH1" s="1" t="s">
        <v>16148</v>
      </c>
      <c r="QAI1" s="1" t="s">
        <v>16149</v>
      </c>
      <c r="QAJ1" s="1" t="s">
        <v>16150</v>
      </c>
      <c r="QAK1" s="1" t="s">
        <v>16151</v>
      </c>
      <c r="QAL1" s="1" t="s">
        <v>16152</v>
      </c>
      <c r="QAM1" s="1" t="s">
        <v>16153</v>
      </c>
      <c r="QAN1" s="1" t="s">
        <v>16154</v>
      </c>
      <c r="QAO1" s="1" t="s">
        <v>16155</v>
      </c>
      <c r="QAP1" s="1" t="s">
        <v>16156</v>
      </c>
      <c r="QAQ1" s="1" t="s">
        <v>16157</v>
      </c>
      <c r="QAR1" s="1" t="s">
        <v>16158</v>
      </c>
      <c r="QAS1" s="1" t="s">
        <v>16159</v>
      </c>
      <c r="QAT1" s="1" t="s">
        <v>16160</v>
      </c>
      <c r="QAU1" s="1" t="s">
        <v>16161</v>
      </c>
      <c r="QAV1" s="1" t="s">
        <v>16162</v>
      </c>
      <c r="QAW1" s="1" t="s">
        <v>16163</v>
      </c>
      <c r="QAX1" s="1" t="s">
        <v>16164</v>
      </c>
      <c r="QAY1" s="1" t="s">
        <v>16165</v>
      </c>
      <c r="QAZ1" s="1" t="s">
        <v>16166</v>
      </c>
      <c r="QBA1" s="1" t="s">
        <v>16167</v>
      </c>
      <c r="QBB1" s="1" t="s">
        <v>16168</v>
      </c>
      <c r="QBC1" s="1" t="s">
        <v>16169</v>
      </c>
      <c r="QBD1" s="1" t="s">
        <v>16170</v>
      </c>
      <c r="QBE1" s="1" t="s">
        <v>16171</v>
      </c>
      <c r="QBF1" s="1" t="s">
        <v>16172</v>
      </c>
      <c r="QBG1" s="1" t="s">
        <v>16173</v>
      </c>
      <c r="QBH1" s="1" t="s">
        <v>16174</v>
      </c>
      <c r="QBI1" s="1" t="s">
        <v>16175</v>
      </c>
      <c r="QBJ1" s="1" t="s">
        <v>16176</v>
      </c>
      <c r="QBK1" s="1" t="s">
        <v>16177</v>
      </c>
      <c r="QBL1" s="1" t="s">
        <v>16178</v>
      </c>
      <c r="QBM1" s="1" t="s">
        <v>16179</v>
      </c>
      <c r="QBN1" s="1" t="s">
        <v>16180</v>
      </c>
      <c r="QBO1" s="1" t="s">
        <v>16181</v>
      </c>
      <c r="QBP1" s="1" t="s">
        <v>16182</v>
      </c>
      <c r="QBQ1" s="1" t="s">
        <v>16183</v>
      </c>
      <c r="QBR1" s="1" t="s">
        <v>16184</v>
      </c>
      <c r="QBS1" s="1" t="s">
        <v>16185</v>
      </c>
      <c r="QBT1" s="1" t="s">
        <v>16186</v>
      </c>
      <c r="QBU1" s="1" t="s">
        <v>16187</v>
      </c>
      <c r="QBV1" s="1" t="s">
        <v>16188</v>
      </c>
      <c r="QBW1" s="1" t="s">
        <v>16189</v>
      </c>
      <c r="QBX1" s="1" t="s">
        <v>16190</v>
      </c>
      <c r="QBY1" s="1" t="s">
        <v>16191</v>
      </c>
      <c r="QBZ1" s="1" t="s">
        <v>16192</v>
      </c>
      <c r="QCA1" s="1" t="s">
        <v>16193</v>
      </c>
      <c r="QCB1" s="1" t="s">
        <v>16194</v>
      </c>
      <c r="QCC1" s="1" t="s">
        <v>16195</v>
      </c>
      <c r="QCD1" s="1" t="s">
        <v>16196</v>
      </c>
      <c r="QCE1" s="1" t="s">
        <v>16197</v>
      </c>
      <c r="QCF1" s="1" t="s">
        <v>16198</v>
      </c>
      <c r="QCG1" s="1" t="s">
        <v>16199</v>
      </c>
      <c r="QCH1" s="1" t="s">
        <v>16200</v>
      </c>
      <c r="QCI1" s="1" t="s">
        <v>16201</v>
      </c>
      <c r="QCJ1" s="1" t="s">
        <v>16202</v>
      </c>
      <c r="QCK1" s="1" t="s">
        <v>16203</v>
      </c>
      <c r="QCL1" s="1" t="s">
        <v>16204</v>
      </c>
      <c r="QCM1" s="1" t="s">
        <v>16205</v>
      </c>
      <c r="QCN1" s="1" t="s">
        <v>16206</v>
      </c>
      <c r="QCO1" s="1" t="s">
        <v>16207</v>
      </c>
      <c r="QCP1" s="1" t="s">
        <v>16208</v>
      </c>
      <c r="QCQ1" s="1" t="s">
        <v>16209</v>
      </c>
      <c r="QCR1" s="1" t="s">
        <v>16210</v>
      </c>
      <c r="QCS1" s="1" t="s">
        <v>16211</v>
      </c>
      <c r="QCT1" s="1" t="s">
        <v>16212</v>
      </c>
      <c r="QCU1" s="1" t="s">
        <v>16213</v>
      </c>
      <c r="QCV1" s="1" t="s">
        <v>16214</v>
      </c>
      <c r="QCW1" s="1" t="s">
        <v>16215</v>
      </c>
      <c r="QCX1" s="1" t="s">
        <v>16216</v>
      </c>
      <c r="QCY1" s="1" t="s">
        <v>16217</v>
      </c>
      <c r="QCZ1" s="1" t="s">
        <v>16218</v>
      </c>
      <c r="QDA1" s="1" t="s">
        <v>16219</v>
      </c>
      <c r="QDB1" s="1" t="s">
        <v>16220</v>
      </c>
      <c r="QDC1" s="1" t="s">
        <v>16221</v>
      </c>
      <c r="QDD1" s="1" t="s">
        <v>16222</v>
      </c>
      <c r="QDE1" s="1" t="s">
        <v>16223</v>
      </c>
      <c r="QDF1" s="1" t="s">
        <v>16224</v>
      </c>
      <c r="QDG1" s="1" t="s">
        <v>16225</v>
      </c>
      <c r="QDH1" s="1" t="s">
        <v>16226</v>
      </c>
      <c r="QDI1" s="1" t="s">
        <v>16227</v>
      </c>
      <c r="QDJ1" s="1" t="s">
        <v>16228</v>
      </c>
      <c r="QDK1" s="1" t="s">
        <v>16229</v>
      </c>
      <c r="QDL1" s="1" t="s">
        <v>16230</v>
      </c>
      <c r="QDM1" s="1" t="s">
        <v>16231</v>
      </c>
      <c r="QDN1" s="1" t="s">
        <v>16232</v>
      </c>
      <c r="QDO1" s="1" t="s">
        <v>16233</v>
      </c>
      <c r="QDP1" s="1" t="s">
        <v>16234</v>
      </c>
      <c r="QDQ1" s="1" t="s">
        <v>16235</v>
      </c>
      <c r="QDR1" s="1" t="s">
        <v>16236</v>
      </c>
      <c r="QDS1" s="1" t="s">
        <v>16237</v>
      </c>
      <c r="QDT1" s="1" t="s">
        <v>16238</v>
      </c>
      <c r="QDU1" s="1" t="s">
        <v>16239</v>
      </c>
      <c r="QDV1" s="1" t="s">
        <v>16240</v>
      </c>
      <c r="QDW1" s="1" t="s">
        <v>16241</v>
      </c>
      <c r="QDX1" s="1" t="s">
        <v>16242</v>
      </c>
      <c r="QDY1" s="1" t="s">
        <v>16243</v>
      </c>
      <c r="QDZ1" s="1" t="s">
        <v>16244</v>
      </c>
      <c r="QEA1" s="1" t="s">
        <v>16245</v>
      </c>
      <c r="QEB1" s="1" t="s">
        <v>16246</v>
      </c>
      <c r="QEC1" s="1" t="s">
        <v>16247</v>
      </c>
      <c r="QED1" s="1" t="s">
        <v>16248</v>
      </c>
      <c r="QEE1" s="1" t="s">
        <v>16249</v>
      </c>
      <c r="QEF1" s="1" t="s">
        <v>16250</v>
      </c>
      <c r="QEG1" s="1" t="s">
        <v>16251</v>
      </c>
      <c r="QEH1" s="1" t="s">
        <v>16252</v>
      </c>
      <c r="QEI1" s="1" t="s">
        <v>16253</v>
      </c>
      <c r="QEJ1" s="1" t="s">
        <v>16254</v>
      </c>
      <c r="QEK1" s="1" t="s">
        <v>16255</v>
      </c>
      <c r="QEL1" s="1" t="s">
        <v>16256</v>
      </c>
      <c r="QEM1" s="1" t="s">
        <v>16257</v>
      </c>
      <c r="QEN1" s="1" t="s">
        <v>16258</v>
      </c>
      <c r="QEO1" s="1" t="s">
        <v>16259</v>
      </c>
      <c r="QEP1" s="1" t="s">
        <v>16260</v>
      </c>
      <c r="QEQ1" s="1" t="s">
        <v>16261</v>
      </c>
      <c r="QER1" s="1" t="s">
        <v>16262</v>
      </c>
      <c r="QES1" s="1" t="s">
        <v>16263</v>
      </c>
      <c r="QET1" s="1" t="s">
        <v>16264</v>
      </c>
      <c r="QEU1" s="1" t="s">
        <v>16265</v>
      </c>
      <c r="QEV1" s="1" t="s">
        <v>16266</v>
      </c>
      <c r="QEW1" s="1" t="s">
        <v>16267</v>
      </c>
      <c r="QEX1" s="1" t="s">
        <v>16268</v>
      </c>
      <c r="QEY1" s="1" t="s">
        <v>16269</v>
      </c>
      <c r="QEZ1" s="1" t="s">
        <v>16270</v>
      </c>
      <c r="QFA1" s="1" t="s">
        <v>16271</v>
      </c>
      <c r="QFB1" s="1" t="s">
        <v>16272</v>
      </c>
      <c r="QFC1" s="1" t="s">
        <v>16273</v>
      </c>
      <c r="QFD1" s="1" t="s">
        <v>16274</v>
      </c>
      <c r="QFE1" s="1" t="s">
        <v>16275</v>
      </c>
      <c r="QFF1" s="1" t="s">
        <v>16276</v>
      </c>
      <c r="QFG1" s="1" t="s">
        <v>16277</v>
      </c>
      <c r="QFH1" s="1" t="s">
        <v>16278</v>
      </c>
      <c r="QFI1" s="1" t="s">
        <v>16279</v>
      </c>
      <c r="QFJ1" s="1" t="s">
        <v>16280</v>
      </c>
      <c r="QFK1" s="1" t="s">
        <v>16281</v>
      </c>
      <c r="QFL1" s="1" t="s">
        <v>16282</v>
      </c>
      <c r="QFM1" s="1" t="s">
        <v>16283</v>
      </c>
      <c r="QFN1" s="1" t="s">
        <v>16284</v>
      </c>
      <c r="QFO1" s="1" t="s">
        <v>16285</v>
      </c>
      <c r="QFP1" s="1" t="s">
        <v>16286</v>
      </c>
      <c r="QFQ1" s="1" t="s">
        <v>16287</v>
      </c>
      <c r="QFR1" s="1" t="s">
        <v>16288</v>
      </c>
      <c r="QFS1" s="1" t="s">
        <v>16289</v>
      </c>
      <c r="QFT1" s="1" t="s">
        <v>16290</v>
      </c>
      <c r="QFU1" s="1" t="s">
        <v>16291</v>
      </c>
      <c r="QFV1" s="1" t="s">
        <v>16292</v>
      </c>
      <c r="QFW1" s="1" t="s">
        <v>16293</v>
      </c>
      <c r="QFX1" s="1" t="s">
        <v>16294</v>
      </c>
      <c r="QFY1" s="1" t="s">
        <v>16295</v>
      </c>
      <c r="QFZ1" s="1" t="s">
        <v>16296</v>
      </c>
      <c r="QGA1" s="1" t="s">
        <v>16297</v>
      </c>
      <c r="QGB1" s="1" t="s">
        <v>16298</v>
      </c>
      <c r="QGC1" s="1" t="s">
        <v>16299</v>
      </c>
      <c r="QGD1" s="1" t="s">
        <v>16300</v>
      </c>
      <c r="QGE1" s="1" t="s">
        <v>16301</v>
      </c>
      <c r="QGF1" s="1" t="s">
        <v>16302</v>
      </c>
      <c r="QGG1" s="1" t="s">
        <v>16303</v>
      </c>
      <c r="QGH1" s="1" t="s">
        <v>16304</v>
      </c>
      <c r="QGI1" s="1" t="s">
        <v>16305</v>
      </c>
      <c r="QGJ1" s="1" t="s">
        <v>16306</v>
      </c>
      <c r="QGK1" s="1" t="s">
        <v>16307</v>
      </c>
      <c r="QGL1" s="1" t="s">
        <v>16308</v>
      </c>
      <c r="QGM1" s="1" t="s">
        <v>16309</v>
      </c>
      <c r="QGN1" s="1" t="s">
        <v>16310</v>
      </c>
      <c r="QGO1" s="1" t="s">
        <v>16311</v>
      </c>
      <c r="QGP1" s="1" t="s">
        <v>16312</v>
      </c>
      <c r="QGQ1" s="1" t="s">
        <v>16313</v>
      </c>
      <c r="QGR1" s="1" t="s">
        <v>16314</v>
      </c>
      <c r="QGS1" s="1" t="s">
        <v>16315</v>
      </c>
      <c r="QGT1" s="1" t="s">
        <v>16316</v>
      </c>
      <c r="QGU1" s="1" t="s">
        <v>16317</v>
      </c>
      <c r="QGV1" s="1" t="s">
        <v>16318</v>
      </c>
      <c r="QGW1" s="1" t="s">
        <v>16319</v>
      </c>
      <c r="QGX1" s="1" t="s">
        <v>16320</v>
      </c>
      <c r="QGY1" s="1" t="s">
        <v>16321</v>
      </c>
      <c r="QGZ1" s="1" t="s">
        <v>16322</v>
      </c>
      <c r="QHA1" s="1" t="s">
        <v>16323</v>
      </c>
      <c r="QHB1" s="1" t="s">
        <v>16324</v>
      </c>
      <c r="QHC1" s="1" t="s">
        <v>16325</v>
      </c>
      <c r="QHD1" s="1" t="s">
        <v>16326</v>
      </c>
      <c r="QHE1" s="1" t="s">
        <v>16327</v>
      </c>
      <c r="QHF1" s="1" t="s">
        <v>16328</v>
      </c>
      <c r="QHG1" s="1" t="s">
        <v>16329</v>
      </c>
      <c r="QHH1" s="1" t="s">
        <v>16330</v>
      </c>
      <c r="QHI1" s="1" t="s">
        <v>16331</v>
      </c>
      <c r="QHJ1" s="1" t="s">
        <v>16332</v>
      </c>
      <c r="QHK1" s="1" t="s">
        <v>16333</v>
      </c>
      <c r="QHL1" s="1" t="s">
        <v>16334</v>
      </c>
      <c r="QHM1" s="1" t="s">
        <v>16335</v>
      </c>
      <c r="QHN1" s="1" t="s">
        <v>16336</v>
      </c>
      <c r="QHO1" s="1" t="s">
        <v>16337</v>
      </c>
      <c r="QHP1" s="1" t="s">
        <v>16338</v>
      </c>
      <c r="QHQ1" s="1" t="s">
        <v>16339</v>
      </c>
      <c r="QHR1" s="1" t="s">
        <v>16340</v>
      </c>
      <c r="QHS1" s="1" t="s">
        <v>16341</v>
      </c>
      <c r="QHT1" s="1" t="s">
        <v>16342</v>
      </c>
      <c r="QHU1" s="1" t="s">
        <v>16343</v>
      </c>
      <c r="QHV1" s="1" t="s">
        <v>16344</v>
      </c>
      <c r="QHW1" s="1" t="s">
        <v>16345</v>
      </c>
      <c r="QHX1" s="1" t="s">
        <v>16346</v>
      </c>
      <c r="QHY1" s="1" t="s">
        <v>16347</v>
      </c>
      <c r="QHZ1" s="1" t="s">
        <v>16348</v>
      </c>
      <c r="QIA1" s="1" t="s">
        <v>16349</v>
      </c>
      <c r="QIB1" s="1" t="s">
        <v>16350</v>
      </c>
      <c r="QIC1" s="1" t="s">
        <v>16351</v>
      </c>
      <c r="QID1" s="1" t="s">
        <v>16352</v>
      </c>
      <c r="QIE1" s="1" t="s">
        <v>16353</v>
      </c>
      <c r="QIF1" s="1" t="s">
        <v>16354</v>
      </c>
      <c r="QIG1" s="1" t="s">
        <v>16355</v>
      </c>
      <c r="QIH1" s="1" t="s">
        <v>16356</v>
      </c>
      <c r="QII1" s="1" t="s">
        <v>16357</v>
      </c>
      <c r="QIJ1" s="1" t="s">
        <v>16358</v>
      </c>
      <c r="QIK1" s="1" t="s">
        <v>16359</v>
      </c>
      <c r="QIL1" s="1" t="s">
        <v>16360</v>
      </c>
      <c r="QIM1" s="1" t="s">
        <v>16361</v>
      </c>
      <c r="QIN1" s="1" t="s">
        <v>16362</v>
      </c>
      <c r="QIO1" s="1" t="s">
        <v>16363</v>
      </c>
      <c r="QIP1" s="1" t="s">
        <v>16364</v>
      </c>
      <c r="QIQ1" s="1" t="s">
        <v>16365</v>
      </c>
      <c r="QIR1" s="1" t="s">
        <v>16366</v>
      </c>
      <c r="QIS1" s="1" t="s">
        <v>16367</v>
      </c>
      <c r="QIT1" s="1" t="s">
        <v>16368</v>
      </c>
      <c r="QIU1" s="1" t="s">
        <v>16369</v>
      </c>
      <c r="QIV1" s="1" t="s">
        <v>16370</v>
      </c>
      <c r="QIW1" s="1" t="s">
        <v>16371</v>
      </c>
      <c r="QIX1" s="1" t="s">
        <v>16372</v>
      </c>
      <c r="QIY1" s="1" t="s">
        <v>16373</v>
      </c>
      <c r="QIZ1" s="1" t="s">
        <v>16374</v>
      </c>
      <c r="QJA1" s="1" t="s">
        <v>16375</v>
      </c>
      <c r="QJB1" s="1" t="s">
        <v>16376</v>
      </c>
      <c r="QJC1" s="1" t="s">
        <v>16377</v>
      </c>
      <c r="QJD1" s="1" t="s">
        <v>16378</v>
      </c>
      <c r="QJE1" s="1" t="s">
        <v>16379</v>
      </c>
      <c r="QJF1" s="1" t="s">
        <v>16380</v>
      </c>
      <c r="QJG1" s="1" t="s">
        <v>16381</v>
      </c>
      <c r="QJH1" s="1" t="s">
        <v>16382</v>
      </c>
      <c r="QJI1" s="1" t="s">
        <v>16383</v>
      </c>
      <c r="QJJ1" s="1" t="s">
        <v>16384</v>
      </c>
      <c r="QJK1" s="1" t="s">
        <v>16385</v>
      </c>
      <c r="QJL1" s="1" t="s">
        <v>16386</v>
      </c>
      <c r="QJM1" s="1" t="s">
        <v>16387</v>
      </c>
      <c r="QJN1" s="1" t="s">
        <v>16388</v>
      </c>
      <c r="QJO1" s="1" t="s">
        <v>16389</v>
      </c>
      <c r="QJP1" s="1" t="s">
        <v>16390</v>
      </c>
      <c r="QJQ1" s="1" t="s">
        <v>16391</v>
      </c>
      <c r="QJR1" s="1" t="s">
        <v>16392</v>
      </c>
      <c r="QJS1" s="1" t="s">
        <v>16393</v>
      </c>
      <c r="QJT1" s="1" t="s">
        <v>16394</v>
      </c>
      <c r="QJU1" s="1" t="s">
        <v>16395</v>
      </c>
      <c r="QJV1" s="1" t="s">
        <v>16396</v>
      </c>
      <c r="QJW1" s="1" t="s">
        <v>16397</v>
      </c>
      <c r="QJX1" s="1" t="s">
        <v>16398</v>
      </c>
      <c r="QJY1" s="1" t="s">
        <v>16399</v>
      </c>
      <c r="QJZ1" s="1" t="s">
        <v>16400</v>
      </c>
      <c r="QKA1" s="1" t="s">
        <v>16401</v>
      </c>
      <c r="QKB1" s="1" t="s">
        <v>16402</v>
      </c>
      <c r="QKC1" s="1" t="s">
        <v>16403</v>
      </c>
      <c r="QKD1" s="1" t="s">
        <v>16404</v>
      </c>
      <c r="QKE1" s="1" t="s">
        <v>16405</v>
      </c>
      <c r="QKF1" s="1" t="s">
        <v>16406</v>
      </c>
      <c r="QKG1" s="1" t="s">
        <v>16407</v>
      </c>
      <c r="QKH1" s="1" t="s">
        <v>16408</v>
      </c>
      <c r="QKI1" s="1" t="s">
        <v>16409</v>
      </c>
      <c r="QKJ1" s="1" t="s">
        <v>16410</v>
      </c>
      <c r="QKK1" s="1" t="s">
        <v>16411</v>
      </c>
      <c r="QKL1" s="1" t="s">
        <v>16412</v>
      </c>
      <c r="QKM1" s="1" t="s">
        <v>16413</v>
      </c>
      <c r="QKN1" s="1" t="s">
        <v>16414</v>
      </c>
      <c r="QKO1" s="1" t="s">
        <v>16415</v>
      </c>
      <c r="QKP1" s="1" t="s">
        <v>16416</v>
      </c>
      <c r="QKQ1" s="1" t="s">
        <v>16417</v>
      </c>
      <c r="QKR1" s="1" t="s">
        <v>16418</v>
      </c>
      <c r="QKS1" s="1" t="s">
        <v>16419</v>
      </c>
      <c r="QKT1" s="1" t="s">
        <v>16420</v>
      </c>
      <c r="QKU1" s="1" t="s">
        <v>16421</v>
      </c>
      <c r="QKV1" s="1" t="s">
        <v>16422</v>
      </c>
      <c r="QKW1" s="1" t="s">
        <v>16423</v>
      </c>
      <c r="QKX1" s="1" t="s">
        <v>16424</v>
      </c>
      <c r="QKY1" s="1" t="s">
        <v>16425</v>
      </c>
      <c r="QKZ1" s="1" t="s">
        <v>16426</v>
      </c>
      <c r="QLA1" s="1" t="s">
        <v>16427</v>
      </c>
      <c r="QLB1" s="1" t="s">
        <v>16428</v>
      </c>
      <c r="QLC1" s="1" t="s">
        <v>16429</v>
      </c>
      <c r="QLD1" s="1" t="s">
        <v>16430</v>
      </c>
      <c r="QLE1" s="1" t="s">
        <v>16431</v>
      </c>
      <c r="QLF1" s="1" t="s">
        <v>16432</v>
      </c>
      <c r="QLG1" s="1" t="s">
        <v>16433</v>
      </c>
      <c r="QLH1" s="1" t="s">
        <v>16434</v>
      </c>
      <c r="QLI1" s="1" t="s">
        <v>16435</v>
      </c>
      <c r="QLJ1" s="1" t="s">
        <v>16436</v>
      </c>
      <c r="QLK1" s="1" t="s">
        <v>16437</v>
      </c>
      <c r="QLL1" s="1" t="s">
        <v>16438</v>
      </c>
      <c r="QLM1" s="1" t="s">
        <v>16439</v>
      </c>
      <c r="QLN1" s="1" t="s">
        <v>16440</v>
      </c>
      <c r="QLO1" s="1" t="s">
        <v>16441</v>
      </c>
      <c r="QLP1" s="1" t="s">
        <v>16442</v>
      </c>
      <c r="QLQ1" s="1" t="s">
        <v>16443</v>
      </c>
      <c r="QLR1" s="1" t="s">
        <v>16444</v>
      </c>
      <c r="QLS1" s="1" t="s">
        <v>16445</v>
      </c>
      <c r="QLT1" s="1" t="s">
        <v>16446</v>
      </c>
      <c r="QLU1" s="1" t="s">
        <v>16447</v>
      </c>
      <c r="QLV1" s="1" t="s">
        <v>16448</v>
      </c>
      <c r="QLW1" s="1" t="s">
        <v>16449</v>
      </c>
      <c r="QLX1" s="1" t="s">
        <v>16450</v>
      </c>
      <c r="QLY1" s="1" t="s">
        <v>16451</v>
      </c>
      <c r="QLZ1" s="1" t="s">
        <v>16452</v>
      </c>
      <c r="QMA1" s="1" t="s">
        <v>16453</v>
      </c>
      <c r="QMB1" s="1" t="s">
        <v>16454</v>
      </c>
      <c r="QMC1" s="1" t="s">
        <v>16455</v>
      </c>
      <c r="QMD1" s="1" t="s">
        <v>16456</v>
      </c>
      <c r="QME1" s="1" t="s">
        <v>16457</v>
      </c>
      <c r="QMF1" s="1" t="s">
        <v>16458</v>
      </c>
      <c r="QMG1" s="1" t="s">
        <v>16459</v>
      </c>
      <c r="QMH1" s="1" t="s">
        <v>16460</v>
      </c>
      <c r="QMI1" s="1" t="s">
        <v>16461</v>
      </c>
      <c r="QMJ1" s="1" t="s">
        <v>16462</v>
      </c>
      <c r="QMK1" s="1" t="s">
        <v>16463</v>
      </c>
      <c r="QML1" s="1" t="s">
        <v>16464</v>
      </c>
      <c r="QMM1" s="1" t="s">
        <v>16465</v>
      </c>
      <c r="QMN1" s="1" t="s">
        <v>16466</v>
      </c>
      <c r="QMO1" s="1" t="s">
        <v>16467</v>
      </c>
      <c r="QMP1" s="1" t="s">
        <v>16468</v>
      </c>
      <c r="QMQ1" s="1" t="s">
        <v>16469</v>
      </c>
      <c r="QMR1" s="1" t="s">
        <v>16470</v>
      </c>
      <c r="QMS1" s="1" t="s">
        <v>16471</v>
      </c>
      <c r="QMT1" s="1" t="s">
        <v>16472</v>
      </c>
      <c r="QMU1" s="1" t="s">
        <v>16473</v>
      </c>
      <c r="QMV1" s="1" t="s">
        <v>16474</v>
      </c>
      <c r="QMW1" s="1" t="s">
        <v>16475</v>
      </c>
      <c r="QMX1" s="1" t="s">
        <v>16476</v>
      </c>
      <c r="QMY1" s="1" t="s">
        <v>16477</v>
      </c>
      <c r="QMZ1" s="1" t="s">
        <v>16478</v>
      </c>
      <c r="QNA1" s="1" t="s">
        <v>16479</v>
      </c>
      <c r="QNB1" s="1" t="s">
        <v>16480</v>
      </c>
      <c r="QNC1" s="1" t="s">
        <v>16481</v>
      </c>
      <c r="QND1" s="1" t="s">
        <v>16482</v>
      </c>
      <c r="QNE1" s="1" t="s">
        <v>16483</v>
      </c>
      <c r="QNF1" s="1" t="s">
        <v>16484</v>
      </c>
      <c r="QNG1" s="1" t="s">
        <v>16485</v>
      </c>
      <c r="QNH1" s="1" t="s">
        <v>16486</v>
      </c>
      <c r="QNI1" s="1" t="s">
        <v>16487</v>
      </c>
      <c r="QNJ1" s="1" t="s">
        <v>16488</v>
      </c>
      <c r="QNK1" s="1" t="s">
        <v>16489</v>
      </c>
      <c r="QNL1" s="1" t="s">
        <v>16490</v>
      </c>
      <c r="QNM1" s="1" t="s">
        <v>16491</v>
      </c>
      <c r="QNN1" s="1" t="s">
        <v>16492</v>
      </c>
      <c r="QNO1" s="1" t="s">
        <v>16493</v>
      </c>
      <c r="QNP1" s="1" t="s">
        <v>16494</v>
      </c>
      <c r="QNQ1" s="1" t="s">
        <v>16495</v>
      </c>
      <c r="QNR1" s="1" t="s">
        <v>16496</v>
      </c>
      <c r="QNS1" s="1" t="s">
        <v>16497</v>
      </c>
      <c r="QNT1" s="1" t="s">
        <v>16498</v>
      </c>
      <c r="QNU1" s="1" t="s">
        <v>16499</v>
      </c>
      <c r="QNV1" s="1" t="s">
        <v>16500</v>
      </c>
      <c r="QNW1" s="1" t="s">
        <v>16501</v>
      </c>
      <c r="QNX1" s="1" t="s">
        <v>16502</v>
      </c>
      <c r="QNY1" s="1" t="s">
        <v>16503</v>
      </c>
      <c r="QNZ1" s="1" t="s">
        <v>16504</v>
      </c>
      <c r="QOA1" s="1" t="s">
        <v>16505</v>
      </c>
      <c r="QOB1" s="1" t="s">
        <v>16506</v>
      </c>
      <c r="QOC1" s="1" t="s">
        <v>16507</v>
      </c>
      <c r="QOD1" s="1" t="s">
        <v>16508</v>
      </c>
      <c r="QOE1" s="1" t="s">
        <v>16509</v>
      </c>
      <c r="QOF1" s="1" t="s">
        <v>16510</v>
      </c>
      <c r="QOG1" s="1" t="s">
        <v>16511</v>
      </c>
      <c r="QOH1" s="1" t="s">
        <v>16512</v>
      </c>
      <c r="QOI1" s="1" t="s">
        <v>16513</v>
      </c>
      <c r="QOJ1" s="1" t="s">
        <v>16514</v>
      </c>
      <c r="QOK1" s="1" t="s">
        <v>16515</v>
      </c>
      <c r="QOL1" s="1" t="s">
        <v>16516</v>
      </c>
      <c r="QOM1" s="1" t="s">
        <v>16517</v>
      </c>
      <c r="QON1" s="1" t="s">
        <v>16518</v>
      </c>
      <c r="QOO1" s="1" t="s">
        <v>16519</v>
      </c>
      <c r="QOP1" s="1" t="s">
        <v>16520</v>
      </c>
      <c r="QOQ1" s="1" t="s">
        <v>16521</v>
      </c>
      <c r="QOR1" s="1" t="s">
        <v>16522</v>
      </c>
      <c r="QOS1" s="1" t="s">
        <v>16523</v>
      </c>
      <c r="QOT1" s="1" t="s">
        <v>16524</v>
      </c>
      <c r="QOU1" s="1" t="s">
        <v>16525</v>
      </c>
      <c r="QOV1" s="1" t="s">
        <v>16526</v>
      </c>
      <c r="QOW1" s="1" t="s">
        <v>16527</v>
      </c>
      <c r="QOX1" s="1" t="s">
        <v>16528</v>
      </c>
      <c r="QOY1" s="1" t="s">
        <v>16529</v>
      </c>
      <c r="QOZ1" s="1" t="s">
        <v>16530</v>
      </c>
      <c r="QPA1" s="1" t="s">
        <v>16531</v>
      </c>
      <c r="QPB1" s="1" t="s">
        <v>16532</v>
      </c>
      <c r="QPC1" s="1" t="s">
        <v>16533</v>
      </c>
      <c r="QPD1" s="1" t="s">
        <v>16534</v>
      </c>
      <c r="QPE1" s="1" t="s">
        <v>16535</v>
      </c>
      <c r="QPF1" s="1" t="s">
        <v>16536</v>
      </c>
      <c r="QPG1" s="1" t="s">
        <v>16537</v>
      </c>
      <c r="QPH1" s="1" t="s">
        <v>16538</v>
      </c>
      <c r="QPI1" s="1" t="s">
        <v>16539</v>
      </c>
      <c r="QPJ1" s="1" t="s">
        <v>16540</v>
      </c>
      <c r="QPK1" s="1" t="s">
        <v>16541</v>
      </c>
      <c r="QPL1" s="1" t="s">
        <v>16542</v>
      </c>
      <c r="QPM1" s="1" t="s">
        <v>16543</v>
      </c>
      <c r="QPN1" s="1" t="s">
        <v>16544</v>
      </c>
      <c r="QPO1" s="1" t="s">
        <v>16545</v>
      </c>
      <c r="QPP1" s="1" t="s">
        <v>16546</v>
      </c>
      <c r="QPQ1" s="1" t="s">
        <v>16547</v>
      </c>
      <c r="QPR1" s="1" t="s">
        <v>16548</v>
      </c>
      <c r="QPS1" s="1" t="s">
        <v>16549</v>
      </c>
      <c r="QPT1" s="1" t="s">
        <v>16550</v>
      </c>
      <c r="QPU1" s="1" t="s">
        <v>16551</v>
      </c>
      <c r="QPV1" s="1" t="s">
        <v>16552</v>
      </c>
      <c r="QPW1" s="1" t="s">
        <v>16553</v>
      </c>
      <c r="QPX1" s="1" t="s">
        <v>16554</v>
      </c>
      <c r="QPY1" s="1" t="s">
        <v>16555</v>
      </c>
      <c r="QPZ1" s="1" t="s">
        <v>16556</v>
      </c>
      <c r="QQA1" s="1" t="s">
        <v>16557</v>
      </c>
      <c r="QQB1" s="1" t="s">
        <v>16558</v>
      </c>
      <c r="QQC1" s="1" t="s">
        <v>16559</v>
      </c>
      <c r="QQD1" s="1" t="s">
        <v>16560</v>
      </c>
      <c r="QQE1" s="1" t="s">
        <v>16561</v>
      </c>
      <c r="QQF1" s="1" t="s">
        <v>16562</v>
      </c>
      <c r="QQG1" s="1" t="s">
        <v>16563</v>
      </c>
      <c r="QQH1" s="1" t="s">
        <v>16564</v>
      </c>
      <c r="QQI1" s="1" t="s">
        <v>16565</v>
      </c>
      <c r="QQJ1" s="1" t="s">
        <v>16566</v>
      </c>
      <c r="QQK1" s="1" t="s">
        <v>16567</v>
      </c>
      <c r="QQL1" s="1" t="s">
        <v>16568</v>
      </c>
      <c r="QQM1" s="1" t="s">
        <v>16569</v>
      </c>
      <c r="QQN1" s="1" t="s">
        <v>16570</v>
      </c>
      <c r="QQO1" s="1" t="s">
        <v>16571</v>
      </c>
      <c r="QQP1" s="1" t="s">
        <v>16572</v>
      </c>
      <c r="QQQ1" s="1" t="s">
        <v>16573</v>
      </c>
      <c r="QQR1" s="1" t="s">
        <v>16574</v>
      </c>
      <c r="QQS1" s="1" t="s">
        <v>16575</v>
      </c>
      <c r="QQT1" s="1" t="s">
        <v>16576</v>
      </c>
      <c r="QQU1" s="1" t="s">
        <v>16577</v>
      </c>
      <c r="QQV1" s="1" t="s">
        <v>16578</v>
      </c>
      <c r="QQW1" s="1" t="s">
        <v>16579</v>
      </c>
      <c r="QQX1" s="1" t="s">
        <v>16580</v>
      </c>
      <c r="QQY1" s="1" t="s">
        <v>16581</v>
      </c>
      <c r="QQZ1" s="1" t="s">
        <v>16582</v>
      </c>
      <c r="QRA1" s="1" t="s">
        <v>16583</v>
      </c>
      <c r="QRB1" s="1" t="s">
        <v>16584</v>
      </c>
      <c r="QRC1" s="1" t="s">
        <v>16585</v>
      </c>
      <c r="QRD1" s="1" t="s">
        <v>16586</v>
      </c>
      <c r="QRE1" s="1" t="s">
        <v>16587</v>
      </c>
      <c r="QRF1" s="1" t="s">
        <v>16588</v>
      </c>
      <c r="QRG1" s="1" t="s">
        <v>16589</v>
      </c>
      <c r="QRH1" s="1" t="s">
        <v>16590</v>
      </c>
      <c r="QRI1" s="1" t="s">
        <v>16591</v>
      </c>
      <c r="QRJ1" s="1" t="s">
        <v>16592</v>
      </c>
      <c r="QRK1" s="1" t="s">
        <v>16593</v>
      </c>
      <c r="QRL1" s="1" t="s">
        <v>16594</v>
      </c>
      <c r="QRM1" s="1" t="s">
        <v>16595</v>
      </c>
      <c r="QRN1" s="1" t="s">
        <v>16596</v>
      </c>
      <c r="QRO1" s="1" t="s">
        <v>16597</v>
      </c>
      <c r="QRP1" s="1" t="s">
        <v>16598</v>
      </c>
      <c r="QRQ1" s="1" t="s">
        <v>16599</v>
      </c>
      <c r="QRR1" s="1" t="s">
        <v>16600</v>
      </c>
      <c r="QRS1" s="1" t="s">
        <v>16601</v>
      </c>
      <c r="QRT1" s="1" t="s">
        <v>16602</v>
      </c>
      <c r="QRU1" s="1" t="s">
        <v>16603</v>
      </c>
      <c r="QRV1" s="1" t="s">
        <v>16604</v>
      </c>
      <c r="QRW1" s="1" t="s">
        <v>16605</v>
      </c>
      <c r="QRX1" s="1" t="s">
        <v>16606</v>
      </c>
      <c r="QRY1" s="1" t="s">
        <v>16607</v>
      </c>
      <c r="QRZ1" s="1" t="s">
        <v>16608</v>
      </c>
      <c r="QSA1" s="1" t="s">
        <v>16609</v>
      </c>
      <c r="QSB1" s="1" t="s">
        <v>16610</v>
      </c>
      <c r="QSC1" s="1" t="s">
        <v>16611</v>
      </c>
      <c r="QSD1" s="1" t="s">
        <v>16612</v>
      </c>
      <c r="QSE1" s="1" t="s">
        <v>16613</v>
      </c>
      <c r="QSF1" s="1" t="s">
        <v>16614</v>
      </c>
      <c r="QSG1" s="1" t="s">
        <v>16615</v>
      </c>
      <c r="QSH1" s="1" t="s">
        <v>16616</v>
      </c>
      <c r="QSI1" s="1" t="s">
        <v>16617</v>
      </c>
      <c r="QSJ1" s="1" t="s">
        <v>16618</v>
      </c>
      <c r="QSK1" s="1" t="s">
        <v>16619</v>
      </c>
      <c r="QSL1" s="1" t="s">
        <v>16620</v>
      </c>
      <c r="QSM1" s="1" t="s">
        <v>16621</v>
      </c>
      <c r="QSN1" s="1" t="s">
        <v>16622</v>
      </c>
      <c r="QSO1" s="1" t="s">
        <v>16623</v>
      </c>
      <c r="QSP1" s="1" t="s">
        <v>16624</v>
      </c>
      <c r="QSQ1" s="1" t="s">
        <v>16625</v>
      </c>
      <c r="QSR1" s="1" t="s">
        <v>16626</v>
      </c>
      <c r="QSS1" s="1" t="s">
        <v>16627</v>
      </c>
      <c r="QST1" s="1" t="s">
        <v>16628</v>
      </c>
      <c r="QSU1" s="1" t="s">
        <v>16629</v>
      </c>
      <c r="QSV1" s="1" t="s">
        <v>16630</v>
      </c>
      <c r="QSW1" s="1" t="s">
        <v>16631</v>
      </c>
      <c r="QSX1" s="1" t="s">
        <v>16632</v>
      </c>
      <c r="QSY1" s="1" t="s">
        <v>16633</v>
      </c>
      <c r="QSZ1" s="1" t="s">
        <v>16634</v>
      </c>
      <c r="QTA1" s="1" t="s">
        <v>16635</v>
      </c>
      <c r="QTB1" s="1" t="s">
        <v>16636</v>
      </c>
      <c r="QTC1" s="1" t="s">
        <v>16637</v>
      </c>
      <c r="QTD1" s="1" t="s">
        <v>16638</v>
      </c>
      <c r="QTE1" s="1" t="s">
        <v>16639</v>
      </c>
      <c r="QTF1" s="1" t="s">
        <v>16640</v>
      </c>
      <c r="QTG1" s="1" t="s">
        <v>16641</v>
      </c>
      <c r="QTH1" s="1" t="s">
        <v>16642</v>
      </c>
      <c r="QTI1" s="1" t="s">
        <v>16643</v>
      </c>
      <c r="QTJ1" s="1" t="s">
        <v>16644</v>
      </c>
      <c r="QTK1" s="1" t="s">
        <v>16645</v>
      </c>
      <c r="QTL1" s="1" t="s">
        <v>16646</v>
      </c>
      <c r="QTM1" s="1" t="s">
        <v>16647</v>
      </c>
      <c r="QTN1" s="1" t="s">
        <v>16648</v>
      </c>
      <c r="QTO1" s="1" t="s">
        <v>16649</v>
      </c>
      <c r="QTP1" s="1" t="s">
        <v>16650</v>
      </c>
      <c r="QTQ1" s="1" t="s">
        <v>16651</v>
      </c>
      <c r="QTR1" s="1" t="s">
        <v>16652</v>
      </c>
      <c r="QTS1" s="1" t="s">
        <v>16653</v>
      </c>
      <c r="QTT1" s="1" t="s">
        <v>16654</v>
      </c>
      <c r="QTU1" s="1" t="s">
        <v>16655</v>
      </c>
      <c r="QTV1" s="1" t="s">
        <v>16656</v>
      </c>
      <c r="QTW1" s="1" t="s">
        <v>16657</v>
      </c>
      <c r="QTX1" s="1" t="s">
        <v>16658</v>
      </c>
      <c r="QTY1" s="1" t="s">
        <v>16659</v>
      </c>
      <c r="QTZ1" s="1" t="s">
        <v>16660</v>
      </c>
      <c r="QUA1" s="1" t="s">
        <v>16661</v>
      </c>
      <c r="QUB1" s="1" t="s">
        <v>16662</v>
      </c>
      <c r="QUC1" s="1" t="s">
        <v>16663</v>
      </c>
      <c r="QUD1" s="1" t="s">
        <v>16664</v>
      </c>
      <c r="QUE1" s="1" t="s">
        <v>16665</v>
      </c>
      <c r="QUF1" s="1" t="s">
        <v>16666</v>
      </c>
      <c r="QUG1" s="1" t="s">
        <v>16667</v>
      </c>
      <c r="QUH1" s="1" t="s">
        <v>16668</v>
      </c>
      <c r="QUI1" s="1" t="s">
        <v>16669</v>
      </c>
      <c r="QUJ1" s="1" t="s">
        <v>16670</v>
      </c>
      <c r="QUK1" s="1" t="s">
        <v>16671</v>
      </c>
      <c r="QUL1" s="1" t="s">
        <v>16672</v>
      </c>
      <c r="QUM1" s="1" t="s">
        <v>16673</v>
      </c>
      <c r="QUN1" s="1" t="s">
        <v>16674</v>
      </c>
      <c r="QUO1" s="1" t="s">
        <v>16675</v>
      </c>
      <c r="QUP1" s="1" t="s">
        <v>16676</v>
      </c>
      <c r="QUQ1" s="1" t="s">
        <v>16677</v>
      </c>
      <c r="QUR1" s="1" t="s">
        <v>16678</v>
      </c>
      <c r="QUS1" s="1" t="s">
        <v>16679</v>
      </c>
      <c r="QUT1" s="1" t="s">
        <v>16680</v>
      </c>
      <c r="QUU1" s="1" t="s">
        <v>16681</v>
      </c>
      <c r="QUV1" s="1" t="s">
        <v>16682</v>
      </c>
      <c r="QUW1" s="1" t="s">
        <v>16683</v>
      </c>
      <c r="QUX1" s="1" t="s">
        <v>16684</v>
      </c>
      <c r="QUY1" s="1" t="s">
        <v>16685</v>
      </c>
      <c r="QUZ1" s="1" t="s">
        <v>16686</v>
      </c>
      <c r="QVA1" s="1" t="s">
        <v>16687</v>
      </c>
      <c r="QVB1" s="1" t="s">
        <v>16688</v>
      </c>
      <c r="QVC1" s="1" t="s">
        <v>16689</v>
      </c>
      <c r="QVD1" s="1" t="s">
        <v>16690</v>
      </c>
      <c r="QVE1" s="1" t="s">
        <v>16691</v>
      </c>
      <c r="QVF1" s="1" t="s">
        <v>16692</v>
      </c>
      <c r="QVG1" s="1" t="s">
        <v>16693</v>
      </c>
      <c r="QVH1" s="1" t="s">
        <v>16694</v>
      </c>
      <c r="QVI1" s="1" t="s">
        <v>16695</v>
      </c>
      <c r="QVJ1" s="1" t="s">
        <v>16696</v>
      </c>
      <c r="QVK1" s="1" t="s">
        <v>16697</v>
      </c>
      <c r="QVL1" s="1" t="s">
        <v>16698</v>
      </c>
      <c r="QVM1" s="1" t="s">
        <v>16699</v>
      </c>
      <c r="QVN1" s="1" t="s">
        <v>16700</v>
      </c>
      <c r="QVO1" s="1" t="s">
        <v>16701</v>
      </c>
      <c r="QVP1" s="1" t="s">
        <v>16702</v>
      </c>
      <c r="QVQ1" s="1" t="s">
        <v>16703</v>
      </c>
      <c r="QVR1" s="1" t="s">
        <v>16704</v>
      </c>
      <c r="QVS1" s="1" t="s">
        <v>16705</v>
      </c>
      <c r="QVT1" s="1" t="s">
        <v>16706</v>
      </c>
      <c r="QVU1" s="1" t="s">
        <v>16707</v>
      </c>
      <c r="QVV1" s="1" t="s">
        <v>16708</v>
      </c>
      <c r="QVW1" s="1" t="s">
        <v>16709</v>
      </c>
      <c r="QVX1" s="1" t="s">
        <v>16710</v>
      </c>
      <c r="QVY1" s="1" t="s">
        <v>16711</v>
      </c>
      <c r="QVZ1" s="1" t="s">
        <v>16712</v>
      </c>
      <c r="QWA1" s="1" t="s">
        <v>16713</v>
      </c>
      <c r="QWB1" s="1" t="s">
        <v>16714</v>
      </c>
      <c r="QWC1" s="1" t="s">
        <v>16715</v>
      </c>
      <c r="QWD1" s="1" t="s">
        <v>16716</v>
      </c>
      <c r="QWE1" s="1" t="s">
        <v>16717</v>
      </c>
      <c r="QWF1" s="1" t="s">
        <v>16718</v>
      </c>
      <c r="QWG1" s="1" t="s">
        <v>16719</v>
      </c>
      <c r="QWH1" s="1" t="s">
        <v>16720</v>
      </c>
      <c r="QWI1" s="1" t="s">
        <v>16721</v>
      </c>
      <c r="QWJ1" s="1" t="s">
        <v>16722</v>
      </c>
      <c r="QWK1" s="1" t="s">
        <v>16723</v>
      </c>
      <c r="QWL1" s="1" t="s">
        <v>16724</v>
      </c>
      <c r="QWM1" s="1" t="s">
        <v>16725</v>
      </c>
      <c r="QWN1" s="1" t="s">
        <v>16726</v>
      </c>
      <c r="QWO1" s="1" t="s">
        <v>16727</v>
      </c>
      <c r="QWP1" s="1" t="s">
        <v>16728</v>
      </c>
      <c r="QWQ1" s="1" t="s">
        <v>16729</v>
      </c>
      <c r="QWR1" s="1" t="s">
        <v>16730</v>
      </c>
      <c r="QWS1" s="1" t="s">
        <v>16731</v>
      </c>
      <c r="QWT1" s="1" t="s">
        <v>16732</v>
      </c>
      <c r="QWU1" s="1" t="s">
        <v>16733</v>
      </c>
      <c r="QWV1" s="1" t="s">
        <v>16734</v>
      </c>
      <c r="QWW1" s="1" t="s">
        <v>16735</v>
      </c>
      <c r="QWX1" s="1" t="s">
        <v>16736</v>
      </c>
      <c r="QWY1" s="1" t="s">
        <v>16737</v>
      </c>
      <c r="QWZ1" s="1" t="s">
        <v>16738</v>
      </c>
      <c r="QXA1" s="1" t="s">
        <v>16739</v>
      </c>
      <c r="QXB1" s="1" t="s">
        <v>16740</v>
      </c>
      <c r="QXC1" s="1" t="s">
        <v>16741</v>
      </c>
      <c r="QXD1" s="1" t="s">
        <v>16742</v>
      </c>
      <c r="QXE1" s="1" t="s">
        <v>16743</v>
      </c>
      <c r="QXF1" s="1" t="s">
        <v>16744</v>
      </c>
      <c r="QXG1" s="1" t="s">
        <v>16745</v>
      </c>
      <c r="QXH1" s="1" t="s">
        <v>16746</v>
      </c>
      <c r="QXI1" s="1" t="s">
        <v>16747</v>
      </c>
      <c r="QXJ1" s="1" t="s">
        <v>16748</v>
      </c>
      <c r="QXK1" s="1" t="s">
        <v>16749</v>
      </c>
      <c r="QXL1" s="1" t="s">
        <v>16750</v>
      </c>
      <c r="QXM1" s="1" t="s">
        <v>16751</v>
      </c>
      <c r="QXN1" s="1" t="s">
        <v>16752</v>
      </c>
      <c r="QXO1" s="1" t="s">
        <v>16753</v>
      </c>
      <c r="QXP1" s="1" t="s">
        <v>16754</v>
      </c>
      <c r="QXQ1" s="1" t="s">
        <v>16755</v>
      </c>
      <c r="QXR1" s="1" t="s">
        <v>16756</v>
      </c>
      <c r="QXS1" s="1" t="s">
        <v>16757</v>
      </c>
      <c r="QXT1" s="1" t="s">
        <v>16758</v>
      </c>
      <c r="QXU1" s="1" t="s">
        <v>16759</v>
      </c>
      <c r="QXV1" s="1" t="s">
        <v>16760</v>
      </c>
      <c r="QXW1" s="1" t="s">
        <v>16761</v>
      </c>
      <c r="QXX1" s="1" t="s">
        <v>16762</v>
      </c>
      <c r="QXY1" s="1" t="s">
        <v>16763</v>
      </c>
      <c r="QXZ1" s="1" t="s">
        <v>16764</v>
      </c>
      <c r="QYA1" s="1" t="s">
        <v>16765</v>
      </c>
      <c r="QYB1" s="1" t="s">
        <v>16766</v>
      </c>
      <c r="QYC1" s="1" t="s">
        <v>16767</v>
      </c>
      <c r="QYD1" s="1" t="s">
        <v>16768</v>
      </c>
      <c r="QYE1" s="1" t="s">
        <v>16769</v>
      </c>
      <c r="QYF1" s="1" t="s">
        <v>16770</v>
      </c>
      <c r="QYG1" s="1" t="s">
        <v>16771</v>
      </c>
      <c r="QYH1" s="1" t="s">
        <v>16772</v>
      </c>
      <c r="QYI1" s="1" t="s">
        <v>16773</v>
      </c>
      <c r="QYJ1" s="1" t="s">
        <v>16774</v>
      </c>
      <c r="QYK1" s="1" t="s">
        <v>16775</v>
      </c>
      <c r="QYL1" s="1" t="s">
        <v>16776</v>
      </c>
      <c r="QYM1" s="1" t="s">
        <v>16777</v>
      </c>
      <c r="QYN1" s="1" t="s">
        <v>16778</v>
      </c>
      <c r="QYO1" s="1" t="s">
        <v>16779</v>
      </c>
      <c r="QYP1" s="1" t="s">
        <v>16780</v>
      </c>
      <c r="QYQ1" s="1" t="s">
        <v>16781</v>
      </c>
      <c r="QYR1" s="1" t="s">
        <v>16782</v>
      </c>
      <c r="QYS1" s="1" t="s">
        <v>16783</v>
      </c>
      <c r="QYT1" s="1" t="s">
        <v>16784</v>
      </c>
      <c r="QYU1" s="1" t="s">
        <v>16785</v>
      </c>
      <c r="QYV1" s="1" t="s">
        <v>16786</v>
      </c>
      <c r="QYW1" s="1" t="s">
        <v>16787</v>
      </c>
      <c r="QYX1" s="1" t="s">
        <v>16788</v>
      </c>
      <c r="QYY1" s="1" t="s">
        <v>16789</v>
      </c>
      <c r="QYZ1" s="1" t="s">
        <v>16790</v>
      </c>
      <c r="QZA1" s="1" t="s">
        <v>16791</v>
      </c>
      <c r="QZB1" s="1" t="s">
        <v>16792</v>
      </c>
      <c r="QZC1" s="1" t="s">
        <v>16793</v>
      </c>
      <c r="QZD1" s="1" t="s">
        <v>16794</v>
      </c>
      <c r="QZE1" s="1" t="s">
        <v>16795</v>
      </c>
      <c r="QZF1" s="1" t="s">
        <v>16796</v>
      </c>
      <c r="QZG1" s="1" t="s">
        <v>16797</v>
      </c>
      <c r="QZH1" s="1" t="s">
        <v>16798</v>
      </c>
      <c r="QZI1" s="1" t="s">
        <v>16799</v>
      </c>
      <c r="QZJ1" s="1" t="s">
        <v>16800</v>
      </c>
      <c r="QZK1" s="1" t="s">
        <v>16801</v>
      </c>
      <c r="QZL1" s="1" t="s">
        <v>16802</v>
      </c>
      <c r="QZM1" s="1" t="s">
        <v>16803</v>
      </c>
      <c r="QZN1" s="1" t="s">
        <v>16804</v>
      </c>
      <c r="QZO1" s="1" t="s">
        <v>16805</v>
      </c>
      <c r="QZP1" s="1" t="s">
        <v>16806</v>
      </c>
      <c r="QZQ1" s="1" t="s">
        <v>16807</v>
      </c>
      <c r="QZR1" s="1" t="s">
        <v>16808</v>
      </c>
      <c r="QZS1" s="1" t="s">
        <v>16809</v>
      </c>
      <c r="QZT1" s="1" t="s">
        <v>16810</v>
      </c>
      <c r="QZU1" s="1" t="s">
        <v>16811</v>
      </c>
      <c r="QZV1" s="1" t="s">
        <v>16812</v>
      </c>
      <c r="QZW1" s="1" t="s">
        <v>16813</v>
      </c>
      <c r="QZX1" s="1" t="s">
        <v>16814</v>
      </c>
      <c r="QZY1" s="1" t="s">
        <v>16815</v>
      </c>
      <c r="QZZ1" s="1" t="s">
        <v>16816</v>
      </c>
      <c r="RAA1" s="1" t="s">
        <v>16817</v>
      </c>
      <c r="RAB1" s="1" t="s">
        <v>16818</v>
      </c>
      <c r="RAC1" s="1" t="s">
        <v>16819</v>
      </c>
      <c r="RAD1" s="1" t="s">
        <v>16820</v>
      </c>
      <c r="RAE1" s="1" t="s">
        <v>16821</v>
      </c>
      <c r="RAF1" s="1" t="s">
        <v>16822</v>
      </c>
      <c r="RAG1" s="1" t="s">
        <v>16823</v>
      </c>
      <c r="RAH1" s="1" t="s">
        <v>16824</v>
      </c>
      <c r="RAI1" s="1" t="s">
        <v>16825</v>
      </c>
      <c r="RAJ1" s="1" t="s">
        <v>16826</v>
      </c>
      <c r="RAK1" s="1" t="s">
        <v>16827</v>
      </c>
      <c r="RAL1" s="1" t="s">
        <v>16828</v>
      </c>
      <c r="RAM1" s="1" t="s">
        <v>16829</v>
      </c>
      <c r="RAN1" s="1" t="s">
        <v>16830</v>
      </c>
      <c r="RAO1" s="1" t="s">
        <v>16831</v>
      </c>
      <c r="RAP1" s="1" t="s">
        <v>16832</v>
      </c>
      <c r="RAQ1" s="1" t="s">
        <v>16833</v>
      </c>
      <c r="RAR1" s="1" t="s">
        <v>16834</v>
      </c>
      <c r="RAS1" s="1" t="s">
        <v>16835</v>
      </c>
      <c r="RAT1" s="1" t="s">
        <v>16836</v>
      </c>
      <c r="RAU1" s="1" t="s">
        <v>16837</v>
      </c>
      <c r="RAV1" s="1" t="s">
        <v>16838</v>
      </c>
      <c r="RAW1" s="1" t="s">
        <v>16839</v>
      </c>
      <c r="RAX1" s="1" t="s">
        <v>16840</v>
      </c>
      <c r="RAY1" s="1" t="s">
        <v>16841</v>
      </c>
      <c r="RAZ1" s="1" t="s">
        <v>16842</v>
      </c>
      <c r="RBA1" s="1" t="s">
        <v>16843</v>
      </c>
      <c r="RBB1" s="1" t="s">
        <v>16844</v>
      </c>
      <c r="RBC1" s="1" t="s">
        <v>16845</v>
      </c>
      <c r="RBD1" s="1" t="s">
        <v>16846</v>
      </c>
      <c r="RBE1" s="1" t="s">
        <v>16847</v>
      </c>
      <c r="RBF1" s="1" t="s">
        <v>16848</v>
      </c>
      <c r="RBG1" s="1" t="s">
        <v>16849</v>
      </c>
      <c r="RBH1" s="1" t="s">
        <v>16850</v>
      </c>
      <c r="RBI1" s="1" t="s">
        <v>16851</v>
      </c>
      <c r="RBJ1" s="1" t="s">
        <v>16852</v>
      </c>
      <c r="RBK1" s="1" t="s">
        <v>16853</v>
      </c>
      <c r="RBL1" s="1" t="s">
        <v>16854</v>
      </c>
      <c r="RBM1" s="1" t="s">
        <v>16855</v>
      </c>
      <c r="RBN1" s="1" t="s">
        <v>16856</v>
      </c>
      <c r="RBO1" s="1" t="s">
        <v>16857</v>
      </c>
      <c r="RBP1" s="1" t="s">
        <v>16858</v>
      </c>
      <c r="RBQ1" s="1" t="s">
        <v>16859</v>
      </c>
      <c r="RBR1" s="1" t="s">
        <v>16860</v>
      </c>
      <c r="RBS1" s="1" t="s">
        <v>16861</v>
      </c>
      <c r="RBT1" s="1" t="s">
        <v>16862</v>
      </c>
      <c r="RBU1" s="1" t="s">
        <v>16863</v>
      </c>
      <c r="RBV1" s="1" t="s">
        <v>16864</v>
      </c>
      <c r="RBW1" s="1" t="s">
        <v>16865</v>
      </c>
      <c r="RBX1" s="1" t="s">
        <v>16866</v>
      </c>
      <c r="RBY1" s="1" t="s">
        <v>16867</v>
      </c>
      <c r="RBZ1" s="1" t="s">
        <v>16868</v>
      </c>
      <c r="RCA1" s="1" t="s">
        <v>16869</v>
      </c>
      <c r="RCB1" s="1" t="s">
        <v>16870</v>
      </c>
      <c r="RCC1" s="1" t="s">
        <v>16871</v>
      </c>
      <c r="RCD1" s="1" t="s">
        <v>16872</v>
      </c>
      <c r="RCE1" s="1" t="s">
        <v>16873</v>
      </c>
      <c r="RCF1" s="1" t="s">
        <v>16874</v>
      </c>
      <c r="RCG1" s="1" t="s">
        <v>16875</v>
      </c>
      <c r="RCH1" s="1" t="s">
        <v>16876</v>
      </c>
      <c r="RCI1" s="1" t="s">
        <v>16877</v>
      </c>
      <c r="RCJ1" s="1" t="s">
        <v>16878</v>
      </c>
      <c r="RCK1" s="1" t="s">
        <v>16879</v>
      </c>
      <c r="RCL1" s="1" t="s">
        <v>16880</v>
      </c>
      <c r="RCM1" s="1" t="s">
        <v>16881</v>
      </c>
      <c r="RCN1" s="1" t="s">
        <v>16882</v>
      </c>
      <c r="RCO1" s="1" t="s">
        <v>16883</v>
      </c>
      <c r="RCP1" s="1" t="s">
        <v>16884</v>
      </c>
      <c r="RCQ1" s="1" t="s">
        <v>16885</v>
      </c>
      <c r="RCR1" s="1" t="s">
        <v>16886</v>
      </c>
      <c r="RCS1" s="1" t="s">
        <v>16887</v>
      </c>
      <c r="RCT1" s="1" t="s">
        <v>16888</v>
      </c>
      <c r="RCU1" s="1" t="s">
        <v>16889</v>
      </c>
      <c r="RCV1" s="1" t="s">
        <v>16890</v>
      </c>
      <c r="RCW1" s="1" t="s">
        <v>16891</v>
      </c>
      <c r="RCX1" s="1" t="s">
        <v>16892</v>
      </c>
      <c r="RCY1" s="1" t="s">
        <v>16893</v>
      </c>
      <c r="RCZ1" s="1" t="s">
        <v>16894</v>
      </c>
      <c r="RDA1" s="1" t="s">
        <v>16895</v>
      </c>
      <c r="RDB1" s="1" t="s">
        <v>16896</v>
      </c>
      <c r="RDC1" s="1" t="s">
        <v>16897</v>
      </c>
      <c r="RDD1" s="1" t="s">
        <v>16898</v>
      </c>
      <c r="RDE1" s="1" t="s">
        <v>16899</v>
      </c>
      <c r="RDF1" s="1" t="s">
        <v>16900</v>
      </c>
      <c r="RDG1" s="1" t="s">
        <v>16901</v>
      </c>
      <c r="RDH1" s="1" t="s">
        <v>16902</v>
      </c>
      <c r="RDI1" s="1" t="s">
        <v>16903</v>
      </c>
      <c r="RDJ1" s="1" t="s">
        <v>16904</v>
      </c>
      <c r="RDK1" s="1" t="s">
        <v>16905</v>
      </c>
      <c r="RDL1" s="1" t="s">
        <v>16906</v>
      </c>
      <c r="RDM1" s="1" t="s">
        <v>16907</v>
      </c>
      <c r="RDN1" s="1" t="s">
        <v>16908</v>
      </c>
      <c r="RDO1" s="1" t="s">
        <v>16909</v>
      </c>
      <c r="RDP1" s="1" t="s">
        <v>16910</v>
      </c>
      <c r="RDQ1" s="1" t="s">
        <v>16911</v>
      </c>
      <c r="RDR1" s="1" t="s">
        <v>16912</v>
      </c>
      <c r="RDS1" s="1" t="s">
        <v>16913</v>
      </c>
      <c r="RDT1" s="1" t="s">
        <v>16914</v>
      </c>
      <c r="RDU1" s="1" t="s">
        <v>16915</v>
      </c>
      <c r="RDV1" s="1" t="s">
        <v>16916</v>
      </c>
      <c r="RDW1" s="1" t="s">
        <v>16917</v>
      </c>
      <c r="RDX1" s="1" t="s">
        <v>16918</v>
      </c>
      <c r="RDY1" s="1" t="s">
        <v>16919</v>
      </c>
      <c r="RDZ1" s="1" t="s">
        <v>16920</v>
      </c>
      <c r="REA1" s="1" t="s">
        <v>16921</v>
      </c>
      <c r="REB1" s="1" t="s">
        <v>16922</v>
      </c>
      <c r="REC1" s="1" t="s">
        <v>16923</v>
      </c>
      <c r="RED1" s="1" t="s">
        <v>16924</v>
      </c>
      <c r="REE1" s="1" t="s">
        <v>16925</v>
      </c>
      <c r="REF1" s="1" t="s">
        <v>16926</v>
      </c>
      <c r="REG1" s="1" t="s">
        <v>16927</v>
      </c>
      <c r="REH1" s="1" t="s">
        <v>16928</v>
      </c>
      <c r="REI1" s="1" t="s">
        <v>16929</v>
      </c>
      <c r="REJ1" s="1" t="s">
        <v>16930</v>
      </c>
      <c r="REK1" s="1" t="s">
        <v>16931</v>
      </c>
      <c r="REL1" s="1" t="s">
        <v>16932</v>
      </c>
      <c r="REM1" s="1" t="s">
        <v>16933</v>
      </c>
      <c r="REN1" s="1" t="s">
        <v>16934</v>
      </c>
      <c r="REO1" s="1" t="s">
        <v>16935</v>
      </c>
      <c r="REP1" s="1" t="s">
        <v>16936</v>
      </c>
      <c r="REQ1" s="1" t="s">
        <v>16937</v>
      </c>
      <c r="RER1" s="1" t="s">
        <v>16938</v>
      </c>
      <c r="RES1" s="1" t="s">
        <v>16939</v>
      </c>
      <c r="RET1" s="1" t="s">
        <v>16940</v>
      </c>
      <c r="REU1" s="1" t="s">
        <v>16941</v>
      </c>
      <c r="REV1" s="1" t="s">
        <v>16942</v>
      </c>
      <c r="REW1" s="1" t="s">
        <v>16943</v>
      </c>
      <c r="REX1" s="1" t="s">
        <v>16944</v>
      </c>
      <c r="REY1" s="1" t="s">
        <v>16945</v>
      </c>
      <c r="REZ1" s="1" t="s">
        <v>16946</v>
      </c>
      <c r="RFA1" s="1" t="s">
        <v>16947</v>
      </c>
      <c r="RFB1" s="1" t="s">
        <v>16948</v>
      </c>
      <c r="RFC1" s="1" t="s">
        <v>16949</v>
      </c>
      <c r="RFD1" s="1" t="s">
        <v>16950</v>
      </c>
      <c r="RFE1" s="1" t="s">
        <v>16951</v>
      </c>
      <c r="RFF1" s="1" t="s">
        <v>16952</v>
      </c>
      <c r="RFG1" s="1" t="s">
        <v>16953</v>
      </c>
      <c r="RFH1" s="1" t="s">
        <v>16954</v>
      </c>
      <c r="RFI1" s="1" t="s">
        <v>16955</v>
      </c>
      <c r="RFJ1" s="1" t="s">
        <v>16956</v>
      </c>
      <c r="RFK1" s="1" t="s">
        <v>16957</v>
      </c>
      <c r="RFL1" s="1" t="s">
        <v>16958</v>
      </c>
      <c r="RFM1" s="1" t="s">
        <v>16959</v>
      </c>
      <c r="RFN1" s="1" t="s">
        <v>16960</v>
      </c>
      <c r="RFO1" s="1" t="s">
        <v>16961</v>
      </c>
      <c r="RFP1" s="1" t="s">
        <v>16962</v>
      </c>
      <c r="RFQ1" s="1" t="s">
        <v>16963</v>
      </c>
      <c r="RFR1" s="1" t="s">
        <v>16964</v>
      </c>
      <c r="RFS1" s="1" t="s">
        <v>16965</v>
      </c>
      <c r="RFT1" s="1" t="s">
        <v>16966</v>
      </c>
      <c r="RFU1" s="1" t="s">
        <v>16967</v>
      </c>
      <c r="RFV1" s="1" t="s">
        <v>16968</v>
      </c>
      <c r="RFW1" s="1" t="s">
        <v>16969</v>
      </c>
      <c r="RFX1" s="1" t="s">
        <v>16970</v>
      </c>
      <c r="RFY1" s="1" t="s">
        <v>16971</v>
      </c>
      <c r="RFZ1" s="1" t="s">
        <v>16972</v>
      </c>
      <c r="RGA1" s="1" t="s">
        <v>16973</v>
      </c>
      <c r="RGB1" s="1" t="s">
        <v>16974</v>
      </c>
      <c r="RGC1" s="1" t="s">
        <v>16975</v>
      </c>
      <c r="RGD1" s="1" t="s">
        <v>16976</v>
      </c>
      <c r="RGE1" s="1" t="s">
        <v>16977</v>
      </c>
      <c r="RGF1" s="1" t="s">
        <v>16978</v>
      </c>
      <c r="RGG1" s="1" t="s">
        <v>16979</v>
      </c>
      <c r="RGH1" s="1" t="s">
        <v>16980</v>
      </c>
      <c r="RGI1" s="1" t="s">
        <v>16981</v>
      </c>
      <c r="RGJ1" s="1" t="s">
        <v>16982</v>
      </c>
      <c r="RGK1" s="1" t="s">
        <v>16983</v>
      </c>
      <c r="RGL1" s="1" t="s">
        <v>16984</v>
      </c>
      <c r="RGM1" s="1" t="s">
        <v>16985</v>
      </c>
      <c r="RGN1" s="1" t="s">
        <v>16986</v>
      </c>
      <c r="RGO1" s="1" t="s">
        <v>16987</v>
      </c>
      <c r="RGP1" s="1" t="s">
        <v>16988</v>
      </c>
      <c r="RGQ1" s="1" t="s">
        <v>16989</v>
      </c>
      <c r="RGR1" s="1" t="s">
        <v>16990</v>
      </c>
      <c r="RGS1" s="1" t="s">
        <v>16991</v>
      </c>
      <c r="RGT1" s="1" t="s">
        <v>16992</v>
      </c>
      <c r="RGU1" s="1" t="s">
        <v>16993</v>
      </c>
      <c r="RGV1" s="1" t="s">
        <v>16994</v>
      </c>
      <c r="RGW1" s="1" t="s">
        <v>16995</v>
      </c>
      <c r="RGX1" s="1" t="s">
        <v>16996</v>
      </c>
      <c r="RGY1" s="1" t="s">
        <v>16997</v>
      </c>
      <c r="RGZ1" s="1" t="s">
        <v>16998</v>
      </c>
      <c r="RHA1" s="1" t="s">
        <v>16999</v>
      </c>
      <c r="RHB1" s="1" t="s">
        <v>17000</v>
      </c>
      <c r="RHC1" s="1" t="s">
        <v>17001</v>
      </c>
      <c r="RHD1" s="1" t="s">
        <v>17002</v>
      </c>
      <c r="RHE1" s="1" t="s">
        <v>17003</v>
      </c>
      <c r="RHF1" s="1" t="s">
        <v>17004</v>
      </c>
      <c r="RHG1" s="1" t="s">
        <v>17005</v>
      </c>
      <c r="RHH1" s="1" t="s">
        <v>17006</v>
      </c>
      <c r="RHI1" s="1" t="s">
        <v>17007</v>
      </c>
      <c r="RHJ1" s="1" t="s">
        <v>17008</v>
      </c>
      <c r="RHK1" s="1" t="s">
        <v>17009</v>
      </c>
      <c r="RHL1" s="1" t="s">
        <v>17010</v>
      </c>
      <c r="RHM1" s="1" t="s">
        <v>17011</v>
      </c>
      <c r="RHN1" s="1" t="s">
        <v>17012</v>
      </c>
      <c r="RHO1" s="1" t="s">
        <v>17013</v>
      </c>
      <c r="RHP1" s="1" t="s">
        <v>17014</v>
      </c>
      <c r="RHQ1" s="1" t="s">
        <v>17015</v>
      </c>
      <c r="RHR1" s="1" t="s">
        <v>17016</v>
      </c>
      <c r="RHS1" s="1" t="s">
        <v>17017</v>
      </c>
      <c r="RHT1" s="1" t="s">
        <v>17018</v>
      </c>
      <c r="RHU1" s="1" t="s">
        <v>17019</v>
      </c>
      <c r="RHV1" s="1" t="s">
        <v>17020</v>
      </c>
      <c r="RHW1" s="1" t="s">
        <v>17021</v>
      </c>
      <c r="RHX1" s="1" t="s">
        <v>17022</v>
      </c>
      <c r="RHY1" s="1" t="s">
        <v>17023</v>
      </c>
      <c r="RHZ1" s="1" t="s">
        <v>17024</v>
      </c>
      <c r="RIA1" s="1" t="s">
        <v>17025</v>
      </c>
      <c r="RIB1" s="1" t="s">
        <v>17026</v>
      </c>
      <c r="RIC1" s="1" t="s">
        <v>17027</v>
      </c>
      <c r="RID1" s="1" t="s">
        <v>17028</v>
      </c>
      <c r="RIE1" s="1" t="s">
        <v>17029</v>
      </c>
      <c r="RIF1" s="1" t="s">
        <v>17030</v>
      </c>
      <c r="RIG1" s="1" t="s">
        <v>17031</v>
      </c>
      <c r="RIH1" s="1" t="s">
        <v>17032</v>
      </c>
      <c r="RII1" s="1" t="s">
        <v>17033</v>
      </c>
      <c r="RIJ1" s="1" t="s">
        <v>17034</v>
      </c>
      <c r="RIK1" s="1" t="s">
        <v>17035</v>
      </c>
      <c r="RIL1" s="1" t="s">
        <v>17036</v>
      </c>
      <c r="RIM1" s="1" t="s">
        <v>17037</v>
      </c>
      <c r="RIN1" s="1" t="s">
        <v>17038</v>
      </c>
      <c r="RIO1" s="1" t="s">
        <v>17039</v>
      </c>
      <c r="RIP1" s="1" t="s">
        <v>17040</v>
      </c>
      <c r="RIQ1" s="1" t="s">
        <v>17041</v>
      </c>
      <c r="RIR1" s="1" t="s">
        <v>17042</v>
      </c>
      <c r="RIS1" s="1" t="s">
        <v>17043</v>
      </c>
      <c r="RIT1" s="1" t="s">
        <v>17044</v>
      </c>
      <c r="RIU1" s="1" t="s">
        <v>17045</v>
      </c>
      <c r="RIV1" s="1" t="s">
        <v>17046</v>
      </c>
      <c r="RIW1" s="1" t="s">
        <v>17047</v>
      </c>
      <c r="RIX1" s="1" t="s">
        <v>17048</v>
      </c>
      <c r="RIY1" s="1" t="s">
        <v>17049</v>
      </c>
      <c r="RIZ1" s="1" t="s">
        <v>17050</v>
      </c>
      <c r="RJA1" s="1" t="s">
        <v>17051</v>
      </c>
      <c r="RJB1" s="1" t="s">
        <v>17052</v>
      </c>
      <c r="RJC1" s="1" t="s">
        <v>17053</v>
      </c>
      <c r="RJD1" s="1" t="s">
        <v>17054</v>
      </c>
      <c r="RJE1" s="1" t="s">
        <v>17055</v>
      </c>
      <c r="RJF1" s="1" t="s">
        <v>17056</v>
      </c>
      <c r="RJG1" s="1" t="s">
        <v>17057</v>
      </c>
      <c r="RJH1" s="1" t="s">
        <v>17058</v>
      </c>
      <c r="RJI1" s="1" t="s">
        <v>17059</v>
      </c>
      <c r="RJJ1" s="1" t="s">
        <v>17060</v>
      </c>
      <c r="RJK1" s="1" t="s">
        <v>17061</v>
      </c>
      <c r="RJL1" s="1" t="s">
        <v>17062</v>
      </c>
      <c r="RJM1" s="1" t="s">
        <v>17063</v>
      </c>
      <c r="RJN1" s="1" t="s">
        <v>17064</v>
      </c>
      <c r="RJO1" s="1" t="s">
        <v>17065</v>
      </c>
      <c r="RJP1" s="1" t="s">
        <v>17066</v>
      </c>
      <c r="RJQ1" s="1" t="s">
        <v>17067</v>
      </c>
      <c r="RJR1" s="1" t="s">
        <v>17068</v>
      </c>
      <c r="RJS1" s="1" t="s">
        <v>17069</v>
      </c>
      <c r="RJT1" s="1" t="s">
        <v>17070</v>
      </c>
      <c r="RJU1" s="1" t="s">
        <v>17071</v>
      </c>
      <c r="RJV1" s="1" t="s">
        <v>17072</v>
      </c>
      <c r="RJW1" s="1" t="s">
        <v>17073</v>
      </c>
      <c r="RJX1" s="1" t="s">
        <v>17074</v>
      </c>
      <c r="RJY1" s="1" t="s">
        <v>17075</v>
      </c>
      <c r="RJZ1" s="1" t="s">
        <v>17076</v>
      </c>
      <c r="RKA1" s="1" t="s">
        <v>17077</v>
      </c>
      <c r="RKB1" s="1" t="s">
        <v>17078</v>
      </c>
      <c r="RKC1" s="1" t="s">
        <v>17079</v>
      </c>
      <c r="RKD1" s="1" t="s">
        <v>17080</v>
      </c>
      <c r="RKE1" s="1" t="s">
        <v>17081</v>
      </c>
      <c r="RKF1" s="1" t="s">
        <v>17082</v>
      </c>
      <c r="RKG1" s="1" t="s">
        <v>17083</v>
      </c>
      <c r="RKH1" s="1" t="s">
        <v>17084</v>
      </c>
      <c r="RKI1" s="1" t="s">
        <v>17085</v>
      </c>
      <c r="RKJ1" s="1" t="s">
        <v>17086</v>
      </c>
      <c r="RKK1" s="1" t="s">
        <v>17087</v>
      </c>
      <c r="RKL1" s="1" t="s">
        <v>17088</v>
      </c>
      <c r="RKM1" s="1" t="s">
        <v>17089</v>
      </c>
      <c r="RKN1" s="1" t="s">
        <v>17090</v>
      </c>
      <c r="RKO1" s="1" t="s">
        <v>17091</v>
      </c>
      <c r="RKP1" s="1" t="s">
        <v>17092</v>
      </c>
      <c r="RKQ1" s="1" t="s">
        <v>17093</v>
      </c>
      <c r="RKR1" s="1" t="s">
        <v>17094</v>
      </c>
      <c r="RKS1" s="1" t="s">
        <v>17095</v>
      </c>
      <c r="RKT1" s="1" t="s">
        <v>17096</v>
      </c>
      <c r="RKU1" s="1" t="s">
        <v>17097</v>
      </c>
      <c r="RKV1" s="1" t="s">
        <v>17098</v>
      </c>
      <c r="RKW1" s="1" t="s">
        <v>17099</v>
      </c>
      <c r="RKX1" s="1" t="s">
        <v>17100</v>
      </c>
      <c r="RKY1" s="1" t="s">
        <v>17101</v>
      </c>
      <c r="RKZ1" s="1" t="s">
        <v>17102</v>
      </c>
      <c r="RLA1" s="1" t="s">
        <v>17103</v>
      </c>
      <c r="RLB1" s="1" t="s">
        <v>17104</v>
      </c>
      <c r="RLC1" s="1" t="s">
        <v>17105</v>
      </c>
      <c r="RLD1" s="1" t="s">
        <v>17106</v>
      </c>
      <c r="RLE1" s="1" t="s">
        <v>17107</v>
      </c>
      <c r="RLF1" s="1" t="s">
        <v>17108</v>
      </c>
      <c r="RLG1" s="1" t="s">
        <v>17109</v>
      </c>
      <c r="RLH1" s="1" t="s">
        <v>17110</v>
      </c>
      <c r="RLI1" s="1" t="s">
        <v>17111</v>
      </c>
      <c r="RLJ1" s="1" t="s">
        <v>17112</v>
      </c>
      <c r="RLK1" s="1" t="s">
        <v>17113</v>
      </c>
      <c r="RLL1" s="1" t="s">
        <v>17114</v>
      </c>
      <c r="RLM1" s="1" t="s">
        <v>17115</v>
      </c>
      <c r="RLN1" s="1" t="s">
        <v>17116</v>
      </c>
      <c r="RLO1" s="1" t="s">
        <v>17117</v>
      </c>
      <c r="RLP1" s="1" t="s">
        <v>17118</v>
      </c>
      <c r="RLQ1" s="1" t="s">
        <v>17119</v>
      </c>
      <c r="RLR1" s="1" t="s">
        <v>17120</v>
      </c>
      <c r="RLS1" s="1" t="s">
        <v>17121</v>
      </c>
      <c r="RLT1" s="1" t="s">
        <v>17122</v>
      </c>
      <c r="RLU1" s="1" t="s">
        <v>17123</v>
      </c>
      <c r="RLV1" s="1" t="s">
        <v>17124</v>
      </c>
      <c r="RLW1" s="1" t="s">
        <v>17125</v>
      </c>
      <c r="RLX1" s="1" t="s">
        <v>17126</v>
      </c>
      <c r="RLY1" s="1" t="s">
        <v>17127</v>
      </c>
      <c r="RLZ1" s="1" t="s">
        <v>17128</v>
      </c>
      <c r="RMA1" s="1" t="s">
        <v>17129</v>
      </c>
      <c r="RMB1" s="1" t="s">
        <v>17130</v>
      </c>
      <c r="RMC1" s="1" t="s">
        <v>17131</v>
      </c>
      <c r="RMD1" s="1" t="s">
        <v>17132</v>
      </c>
      <c r="RME1" s="1" t="s">
        <v>17133</v>
      </c>
      <c r="RMF1" s="1" t="s">
        <v>17134</v>
      </c>
      <c r="RMG1" s="1" t="s">
        <v>17135</v>
      </c>
      <c r="RMH1" s="1" t="s">
        <v>17136</v>
      </c>
      <c r="RMI1" s="1" t="s">
        <v>17137</v>
      </c>
      <c r="RMJ1" s="1" t="s">
        <v>17138</v>
      </c>
      <c r="RMK1" s="1" t="s">
        <v>17139</v>
      </c>
      <c r="RML1" s="1" t="s">
        <v>17140</v>
      </c>
      <c r="RMM1" s="1" t="s">
        <v>17141</v>
      </c>
      <c r="RMN1" s="1" t="s">
        <v>17142</v>
      </c>
      <c r="RMO1" s="1" t="s">
        <v>17143</v>
      </c>
      <c r="RMP1" s="1" t="s">
        <v>17144</v>
      </c>
      <c r="RMQ1" s="1" t="s">
        <v>17145</v>
      </c>
      <c r="RMR1" s="1" t="s">
        <v>17146</v>
      </c>
      <c r="RMS1" s="1" t="s">
        <v>17147</v>
      </c>
      <c r="RMT1" s="1" t="s">
        <v>17148</v>
      </c>
      <c r="RMU1" s="1" t="s">
        <v>17149</v>
      </c>
      <c r="RMV1" s="1" t="s">
        <v>17150</v>
      </c>
      <c r="RMW1" s="1" t="s">
        <v>17151</v>
      </c>
      <c r="RMX1" s="1" t="s">
        <v>17152</v>
      </c>
      <c r="RMY1" s="1" t="s">
        <v>17153</v>
      </c>
      <c r="RMZ1" s="1" t="s">
        <v>17154</v>
      </c>
      <c r="RNA1" s="1" t="s">
        <v>17155</v>
      </c>
      <c r="RNB1" s="1" t="s">
        <v>17156</v>
      </c>
      <c r="RNC1" s="1" t="s">
        <v>17157</v>
      </c>
      <c r="RND1" s="1" t="s">
        <v>17158</v>
      </c>
      <c r="RNE1" s="1" t="s">
        <v>17159</v>
      </c>
      <c r="RNF1" s="1" t="s">
        <v>17160</v>
      </c>
      <c r="RNG1" s="1" t="s">
        <v>17161</v>
      </c>
      <c r="RNH1" s="1" t="s">
        <v>17162</v>
      </c>
      <c r="RNI1" s="1" t="s">
        <v>17163</v>
      </c>
      <c r="RNJ1" s="1" t="s">
        <v>17164</v>
      </c>
      <c r="RNK1" s="1" t="s">
        <v>17165</v>
      </c>
      <c r="RNL1" s="1" t="s">
        <v>17166</v>
      </c>
      <c r="RNM1" s="1" t="s">
        <v>17167</v>
      </c>
      <c r="RNN1" s="1" t="s">
        <v>17168</v>
      </c>
      <c r="RNO1" s="1" t="s">
        <v>17169</v>
      </c>
      <c r="RNP1" s="1" t="s">
        <v>17170</v>
      </c>
      <c r="RNQ1" s="1" t="s">
        <v>17171</v>
      </c>
      <c r="RNR1" s="1" t="s">
        <v>17172</v>
      </c>
      <c r="RNS1" s="1" t="s">
        <v>17173</v>
      </c>
      <c r="RNT1" s="1" t="s">
        <v>17174</v>
      </c>
      <c r="RNU1" s="1" t="s">
        <v>17175</v>
      </c>
      <c r="RNV1" s="1" t="s">
        <v>17176</v>
      </c>
      <c r="RNW1" s="1" t="s">
        <v>17177</v>
      </c>
      <c r="RNX1" s="1" t="s">
        <v>17178</v>
      </c>
      <c r="RNY1" s="1" t="s">
        <v>17179</v>
      </c>
      <c r="RNZ1" s="1" t="s">
        <v>17180</v>
      </c>
      <c r="ROA1" s="1" t="s">
        <v>17181</v>
      </c>
      <c r="ROB1" s="1" t="s">
        <v>17182</v>
      </c>
      <c r="ROC1" s="1" t="s">
        <v>17183</v>
      </c>
      <c r="ROD1" s="1" t="s">
        <v>17184</v>
      </c>
      <c r="ROE1" s="1" t="s">
        <v>17185</v>
      </c>
      <c r="ROF1" s="1" t="s">
        <v>17186</v>
      </c>
      <c r="ROG1" s="1" t="s">
        <v>17187</v>
      </c>
      <c r="ROH1" s="1" t="s">
        <v>17188</v>
      </c>
      <c r="ROI1" s="1" t="s">
        <v>17189</v>
      </c>
      <c r="ROJ1" s="1" t="s">
        <v>17190</v>
      </c>
      <c r="ROK1" s="1" t="s">
        <v>17191</v>
      </c>
      <c r="ROL1" s="1" t="s">
        <v>17192</v>
      </c>
      <c r="ROM1" s="1" t="s">
        <v>17193</v>
      </c>
      <c r="RON1" s="1" t="s">
        <v>17194</v>
      </c>
      <c r="ROO1" s="1" t="s">
        <v>17195</v>
      </c>
      <c r="ROP1" s="1" t="s">
        <v>17196</v>
      </c>
      <c r="ROQ1" s="1" t="s">
        <v>17197</v>
      </c>
      <c r="ROR1" s="1" t="s">
        <v>17198</v>
      </c>
      <c r="ROS1" s="1" t="s">
        <v>17199</v>
      </c>
      <c r="ROT1" s="1" t="s">
        <v>17200</v>
      </c>
      <c r="ROU1" s="1" t="s">
        <v>17201</v>
      </c>
      <c r="ROV1" s="1" t="s">
        <v>17202</v>
      </c>
      <c r="ROW1" s="1" t="s">
        <v>17203</v>
      </c>
      <c r="ROX1" s="1" t="s">
        <v>17204</v>
      </c>
      <c r="ROY1" s="1" t="s">
        <v>17205</v>
      </c>
      <c r="ROZ1" s="1" t="s">
        <v>17206</v>
      </c>
      <c r="RPA1" s="1" t="s">
        <v>17207</v>
      </c>
      <c r="RPB1" s="1" t="s">
        <v>17208</v>
      </c>
      <c r="RPC1" s="1" t="s">
        <v>17209</v>
      </c>
      <c r="RPD1" s="1" t="s">
        <v>17210</v>
      </c>
      <c r="RPE1" s="1" t="s">
        <v>17211</v>
      </c>
      <c r="RPF1" s="1" t="s">
        <v>17212</v>
      </c>
      <c r="RPG1" s="1" t="s">
        <v>17213</v>
      </c>
      <c r="RPH1" s="1" t="s">
        <v>17214</v>
      </c>
      <c r="RPI1" s="1" t="s">
        <v>17215</v>
      </c>
      <c r="RPJ1" s="1" t="s">
        <v>17216</v>
      </c>
      <c r="RPK1" s="1" t="s">
        <v>17217</v>
      </c>
      <c r="RPL1" s="1" t="s">
        <v>17218</v>
      </c>
      <c r="RPM1" s="1" t="s">
        <v>17219</v>
      </c>
      <c r="RPN1" s="1" t="s">
        <v>17220</v>
      </c>
      <c r="RPO1" s="1" t="s">
        <v>17221</v>
      </c>
      <c r="RPP1" s="1" t="s">
        <v>17222</v>
      </c>
      <c r="RPQ1" s="1" t="s">
        <v>17223</v>
      </c>
      <c r="RPR1" s="1" t="s">
        <v>17224</v>
      </c>
      <c r="RPS1" s="1" t="s">
        <v>17225</v>
      </c>
      <c r="RPT1" s="1" t="s">
        <v>17226</v>
      </c>
      <c r="RPU1" s="1" t="s">
        <v>17227</v>
      </c>
      <c r="RPV1" s="1" t="s">
        <v>17228</v>
      </c>
      <c r="RPW1" s="1" t="s">
        <v>17229</v>
      </c>
      <c r="RPX1" s="1" t="s">
        <v>17230</v>
      </c>
      <c r="RPY1" s="1" t="s">
        <v>17231</v>
      </c>
      <c r="RPZ1" s="1" t="s">
        <v>17232</v>
      </c>
      <c r="RQA1" s="1" t="s">
        <v>17233</v>
      </c>
      <c r="RQB1" s="1" t="s">
        <v>17234</v>
      </c>
      <c r="RQC1" s="1" t="s">
        <v>17235</v>
      </c>
      <c r="RQD1" s="1" t="s">
        <v>17236</v>
      </c>
      <c r="RQE1" s="1" t="s">
        <v>17237</v>
      </c>
      <c r="RQF1" s="1" t="s">
        <v>17238</v>
      </c>
      <c r="RQG1" s="1" t="s">
        <v>17239</v>
      </c>
      <c r="RQH1" s="1" t="s">
        <v>17240</v>
      </c>
      <c r="RQI1" s="1" t="s">
        <v>17241</v>
      </c>
      <c r="RQJ1" s="1" t="s">
        <v>17242</v>
      </c>
      <c r="RQK1" s="1" t="s">
        <v>17243</v>
      </c>
      <c r="RQL1" s="1" t="s">
        <v>17244</v>
      </c>
      <c r="RQM1" s="1" t="s">
        <v>17245</v>
      </c>
      <c r="RQN1" s="1" t="s">
        <v>17246</v>
      </c>
      <c r="RQO1" s="1" t="s">
        <v>17247</v>
      </c>
      <c r="RQP1" s="1" t="s">
        <v>17248</v>
      </c>
      <c r="RQQ1" s="1" t="s">
        <v>17249</v>
      </c>
      <c r="RQR1" s="1" t="s">
        <v>17250</v>
      </c>
      <c r="RQS1" s="1" t="s">
        <v>17251</v>
      </c>
      <c r="RQT1" s="1" t="s">
        <v>17252</v>
      </c>
      <c r="RQU1" s="1" t="s">
        <v>17253</v>
      </c>
      <c r="RQV1" s="1" t="s">
        <v>17254</v>
      </c>
      <c r="RQW1" s="1" t="s">
        <v>17255</v>
      </c>
      <c r="RQX1" s="1" t="s">
        <v>17256</v>
      </c>
      <c r="RQY1" s="1" t="s">
        <v>17257</v>
      </c>
      <c r="RQZ1" s="1" t="s">
        <v>17258</v>
      </c>
      <c r="RRA1" s="1" t="s">
        <v>17259</v>
      </c>
      <c r="RRB1" s="1" t="s">
        <v>17260</v>
      </c>
      <c r="RRC1" s="1" t="s">
        <v>17261</v>
      </c>
      <c r="RRD1" s="1" t="s">
        <v>17262</v>
      </c>
      <c r="RRE1" s="1" t="s">
        <v>17263</v>
      </c>
      <c r="RRF1" s="1" t="s">
        <v>17264</v>
      </c>
      <c r="RRG1" s="1" t="s">
        <v>17265</v>
      </c>
      <c r="RRH1" s="1" t="s">
        <v>17266</v>
      </c>
      <c r="RRI1" s="1" t="s">
        <v>17267</v>
      </c>
      <c r="RRJ1" s="1" t="s">
        <v>17268</v>
      </c>
      <c r="RRK1" s="1" t="s">
        <v>17269</v>
      </c>
      <c r="RRL1" s="1" t="s">
        <v>17270</v>
      </c>
      <c r="RRM1" s="1" t="s">
        <v>17271</v>
      </c>
      <c r="RRN1" s="1" t="s">
        <v>17272</v>
      </c>
      <c r="RRO1" s="1" t="s">
        <v>17273</v>
      </c>
      <c r="RRP1" s="1" t="s">
        <v>17274</v>
      </c>
      <c r="RRQ1" s="1" t="s">
        <v>17275</v>
      </c>
      <c r="RRR1" s="1" t="s">
        <v>17276</v>
      </c>
      <c r="RRS1" s="1" t="s">
        <v>17277</v>
      </c>
      <c r="RRT1" s="1" t="s">
        <v>17278</v>
      </c>
      <c r="RRU1" s="1" t="s">
        <v>17279</v>
      </c>
      <c r="RRV1" s="1" t="s">
        <v>17280</v>
      </c>
      <c r="RRW1" s="1" t="s">
        <v>17281</v>
      </c>
      <c r="RRX1" s="1" t="s">
        <v>17282</v>
      </c>
      <c r="RRY1" s="1" t="s">
        <v>17283</v>
      </c>
      <c r="RRZ1" s="1" t="s">
        <v>17284</v>
      </c>
      <c r="RSA1" s="1" t="s">
        <v>17285</v>
      </c>
      <c r="RSB1" s="1" t="s">
        <v>17286</v>
      </c>
      <c r="RSC1" s="1" t="s">
        <v>17287</v>
      </c>
      <c r="RSD1" s="1" t="s">
        <v>17288</v>
      </c>
      <c r="RSE1" s="1" t="s">
        <v>17289</v>
      </c>
      <c r="RSF1" s="1" t="s">
        <v>17290</v>
      </c>
      <c r="RSG1" s="1" t="s">
        <v>17291</v>
      </c>
      <c r="RSH1" s="1" t="s">
        <v>17292</v>
      </c>
      <c r="RSI1" s="1" t="s">
        <v>17293</v>
      </c>
      <c r="RSJ1" s="1" t="s">
        <v>17294</v>
      </c>
      <c r="RSK1" s="1" t="s">
        <v>17295</v>
      </c>
      <c r="RSL1" s="1" t="s">
        <v>17296</v>
      </c>
      <c r="RSM1" s="1" t="s">
        <v>17297</v>
      </c>
      <c r="RSN1" s="1" t="s">
        <v>17298</v>
      </c>
      <c r="RSO1" s="1" t="s">
        <v>17299</v>
      </c>
      <c r="RSP1" s="1" t="s">
        <v>17300</v>
      </c>
      <c r="RSQ1" s="1" t="s">
        <v>17301</v>
      </c>
      <c r="RSR1" s="1" t="s">
        <v>17302</v>
      </c>
      <c r="RSS1" s="1" t="s">
        <v>17303</v>
      </c>
      <c r="RST1" s="1" t="s">
        <v>17304</v>
      </c>
      <c r="RSU1" s="1" t="s">
        <v>17305</v>
      </c>
      <c r="RSV1" s="1" t="s">
        <v>17306</v>
      </c>
      <c r="RSW1" s="1" t="s">
        <v>17307</v>
      </c>
      <c r="RSX1" s="1" t="s">
        <v>17308</v>
      </c>
      <c r="RSY1" s="1" t="s">
        <v>17309</v>
      </c>
      <c r="RSZ1" s="1" t="s">
        <v>17310</v>
      </c>
      <c r="RTA1" s="1" t="s">
        <v>17311</v>
      </c>
      <c r="RTB1" s="1" t="s">
        <v>17312</v>
      </c>
      <c r="RTC1" s="1" t="s">
        <v>17313</v>
      </c>
      <c r="RTD1" s="1" t="s">
        <v>17314</v>
      </c>
      <c r="RTE1" s="1" t="s">
        <v>17315</v>
      </c>
      <c r="RTF1" s="1" t="s">
        <v>17316</v>
      </c>
      <c r="RTG1" s="1" t="s">
        <v>17317</v>
      </c>
      <c r="RTH1" s="1" t="s">
        <v>17318</v>
      </c>
      <c r="RTI1" s="1" t="s">
        <v>17319</v>
      </c>
      <c r="RTJ1" s="1" t="s">
        <v>17320</v>
      </c>
      <c r="RTK1" s="1" t="s">
        <v>17321</v>
      </c>
      <c r="RTL1" s="1" t="s">
        <v>17322</v>
      </c>
      <c r="RTM1" s="1" t="s">
        <v>17323</v>
      </c>
      <c r="RTN1" s="1" t="s">
        <v>17324</v>
      </c>
      <c r="RTO1" s="1" t="s">
        <v>17325</v>
      </c>
      <c r="RTP1" s="1" t="s">
        <v>17326</v>
      </c>
      <c r="RTQ1" s="1" t="s">
        <v>17327</v>
      </c>
      <c r="RTR1" s="1" t="s">
        <v>17328</v>
      </c>
      <c r="RTS1" s="1" t="s">
        <v>17329</v>
      </c>
      <c r="RTT1" s="1" t="s">
        <v>17330</v>
      </c>
      <c r="RTU1" s="1" t="s">
        <v>17331</v>
      </c>
      <c r="RTV1" s="1" t="s">
        <v>17332</v>
      </c>
      <c r="RTW1" s="1" t="s">
        <v>17333</v>
      </c>
      <c r="RTX1" s="1" t="s">
        <v>17334</v>
      </c>
      <c r="RTY1" s="1" t="s">
        <v>17335</v>
      </c>
      <c r="RTZ1" s="1" t="s">
        <v>17336</v>
      </c>
      <c r="RUA1" s="1" t="s">
        <v>17337</v>
      </c>
      <c r="RUB1" s="1" t="s">
        <v>17338</v>
      </c>
      <c r="RUC1" s="1" t="s">
        <v>17339</v>
      </c>
      <c r="RUD1" s="1" t="s">
        <v>17340</v>
      </c>
      <c r="RUE1" s="1" t="s">
        <v>17341</v>
      </c>
      <c r="RUF1" s="1" t="s">
        <v>17342</v>
      </c>
      <c r="RUG1" s="1" t="s">
        <v>17343</v>
      </c>
      <c r="RUH1" s="1" t="s">
        <v>17344</v>
      </c>
      <c r="RUI1" s="1" t="s">
        <v>17345</v>
      </c>
      <c r="RUJ1" s="1" t="s">
        <v>17346</v>
      </c>
      <c r="RUK1" s="1" t="s">
        <v>17347</v>
      </c>
      <c r="RUL1" s="1" t="s">
        <v>17348</v>
      </c>
      <c r="RUM1" s="1" t="s">
        <v>17349</v>
      </c>
      <c r="RUN1" s="1" t="s">
        <v>17350</v>
      </c>
      <c r="RUO1" s="1" t="s">
        <v>17351</v>
      </c>
      <c r="RUP1" s="1" t="s">
        <v>17352</v>
      </c>
      <c r="RUQ1" s="1" t="s">
        <v>17353</v>
      </c>
      <c r="RUR1" s="1" t="s">
        <v>17354</v>
      </c>
      <c r="RUS1" s="1" t="s">
        <v>17355</v>
      </c>
      <c r="RUT1" s="1" t="s">
        <v>17356</v>
      </c>
      <c r="RUU1" s="1" t="s">
        <v>17357</v>
      </c>
      <c r="RUV1" s="1" t="s">
        <v>17358</v>
      </c>
      <c r="RUW1" s="1" t="s">
        <v>17359</v>
      </c>
      <c r="RUX1" s="1" t="s">
        <v>17360</v>
      </c>
      <c r="RUY1" s="1" t="s">
        <v>17361</v>
      </c>
      <c r="RUZ1" s="1" t="s">
        <v>17362</v>
      </c>
      <c r="RVA1" s="1" t="s">
        <v>17363</v>
      </c>
      <c r="RVB1" s="1" t="s">
        <v>17364</v>
      </c>
      <c r="RVC1" s="1" t="s">
        <v>17365</v>
      </c>
      <c r="RVD1" s="1" t="s">
        <v>17366</v>
      </c>
      <c r="RVE1" s="1" t="s">
        <v>17367</v>
      </c>
      <c r="RVF1" s="1" t="s">
        <v>17368</v>
      </c>
      <c r="RVG1" s="1" t="s">
        <v>17369</v>
      </c>
      <c r="RVH1" s="1" t="s">
        <v>17370</v>
      </c>
      <c r="RVI1" s="1" t="s">
        <v>17371</v>
      </c>
      <c r="RVJ1" s="1" t="s">
        <v>17372</v>
      </c>
      <c r="RVK1" s="1" t="s">
        <v>17373</v>
      </c>
      <c r="RVL1" s="1" t="s">
        <v>17374</v>
      </c>
      <c r="RVM1" s="1" t="s">
        <v>17375</v>
      </c>
      <c r="RVN1" s="1" t="s">
        <v>17376</v>
      </c>
      <c r="RVO1" s="1" t="s">
        <v>17377</v>
      </c>
      <c r="RVP1" s="1" t="s">
        <v>17378</v>
      </c>
      <c r="RVQ1" s="1" t="s">
        <v>17379</v>
      </c>
      <c r="RVR1" s="1" t="s">
        <v>17380</v>
      </c>
      <c r="RVS1" s="1" t="s">
        <v>17381</v>
      </c>
      <c r="RVT1" s="1" t="s">
        <v>17382</v>
      </c>
      <c r="RVU1" s="1" t="s">
        <v>17383</v>
      </c>
      <c r="RVV1" s="1" t="s">
        <v>17384</v>
      </c>
      <c r="RVW1" s="1" t="s">
        <v>17385</v>
      </c>
      <c r="RVX1" s="1" t="s">
        <v>17386</v>
      </c>
      <c r="RVY1" s="1" t="s">
        <v>17387</v>
      </c>
      <c r="RVZ1" s="1" t="s">
        <v>17388</v>
      </c>
      <c r="RWA1" s="1" t="s">
        <v>17389</v>
      </c>
      <c r="RWB1" s="1" t="s">
        <v>17390</v>
      </c>
      <c r="RWC1" s="1" t="s">
        <v>17391</v>
      </c>
      <c r="RWD1" s="1" t="s">
        <v>17392</v>
      </c>
      <c r="RWE1" s="1" t="s">
        <v>17393</v>
      </c>
      <c r="RWF1" s="1" t="s">
        <v>17394</v>
      </c>
      <c r="RWG1" s="1" t="s">
        <v>17395</v>
      </c>
      <c r="RWH1" s="1" t="s">
        <v>17396</v>
      </c>
      <c r="RWI1" s="1" t="s">
        <v>17397</v>
      </c>
      <c r="RWJ1" s="1" t="s">
        <v>17398</v>
      </c>
      <c r="RWK1" s="1" t="s">
        <v>17399</v>
      </c>
      <c r="RWL1" s="1" t="s">
        <v>17400</v>
      </c>
      <c r="RWM1" s="1" t="s">
        <v>17401</v>
      </c>
      <c r="RWN1" s="1" t="s">
        <v>17402</v>
      </c>
      <c r="RWO1" s="1" t="s">
        <v>17403</v>
      </c>
      <c r="RWP1" s="1" t="s">
        <v>17404</v>
      </c>
      <c r="RWQ1" s="1" t="s">
        <v>17405</v>
      </c>
      <c r="RWR1" s="1" t="s">
        <v>17406</v>
      </c>
      <c r="RWS1" s="1" t="s">
        <v>17407</v>
      </c>
      <c r="RWT1" s="1" t="s">
        <v>17408</v>
      </c>
      <c r="RWU1" s="1" t="s">
        <v>17409</v>
      </c>
      <c r="RWV1" s="1" t="s">
        <v>17410</v>
      </c>
      <c r="RWW1" s="1" t="s">
        <v>17411</v>
      </c>
      <c r="RWX1" s="1" t="s">
        <v>17412</v>
      </c>
      <c r="RWY1" s="1" t="s">
        <v>17413</v>
      </c>
      <c r="RWZ1" s="1" t="s">
        <v>17414</v>
      </c>
      <c r="RXA1" s="1" t="s">
        <v>17415</v>
      </c>
      <c r="RXB1" s="1" t="s">
        <v>17416</v>
      </c>
      <c r="RXC1" s="1" t="s">
        <v>17417</v>
      </c>
      <c r="RXD1" s="1" t="s">
        <v>17418</v>
      </c>
      <c r="RXE1" s="1" t="s">
        <v>17419</v>
      </c>
      <c r="RXF1" s="1" t="s">
        <v>17420</v>
      </c>
      <c r="RXG1" s="1" t="s">
        <v>17421</v>
      </c>
      <c r="RXH1" s="1" t="s">
        <v>17422</v>
      </c>
      <c r="RXI1" s="1" t="s">
        <v>17423</v>
      </c>
      <c r="RXJ1" s="1" t="s">
        <v>17424</v>
      </c>
      <c r="RXK1" s="1" t="s">
        <v>17425</v>
      </c>
      <c r="RXL1" s="1" t="s">
        <v>17426</v>
      </c>
      <c r="RXM1" s="1" t="s">
        <v>17427</v>
      </c>
      <c r="RXN1" s="1" t="s">
        <v>17428</v>
      </c>
      <c r="RXO1" s="1" t="s">
        <v>17429</v>
      </c>
      <c r="RXP1" s="1" t="s">
        <v>17430</v>
      </c>
      <c r="RXQ1" s="1" t="s">
        <v>17431</v>
      </c>
      <c r="RXR1" s="1" t="s">
        <v>17432</v>
      </c>
      <c r="RXS1" s="1" t="s">
        <v>17433</v>
      </c>
      <c r="RXT1" s="1" t="s">
        <v>17434</v>
      </c>
      <c r="RXU1" s="1" t="s">
        <v>17435</v>
      </c>
      <c r="RXV1" s="1" t="s">
        <v>17436</v>
      </c>
      <c r="RXW1" s="1" t="s">
        <v>17437</v>
      </c>
      <c r="RXX1" s="1" t="s">
        <v>17438</v>
      </c>
      <c r="RXY1" s="1" t="s">
        <v>17439</v>
      </c>
      <c r="RXZ1" s="1" t="s">
        <v>17440</v>
      </c>
      <c r="RYA1" s="1" t="s">
        <v>17441</v>
      </c>
      <c r="RYB1" s="1" t="s">
        <v>17442</v>
      </c>
      <c r="RYC1" s="1" t="s">
        <v>17443</v>
      </c>
      <c r="RYD1" s="1" t="s">
        <v>17444</v>
      </c>
      <c r="RYE1" s="1" t="s">
        <v>17445</v>
      </c>
      <c r="RYF1" s="1" t="s">
        <v>17446</v>
      </c>
      <c r="RYG1" s="1" t="s">
        <v>17447</v>
      </c>
      <c r="RYH1" s="1" t="s">
        <v>17448</v>
      </c>
      <c r="RYI1" s="1" t="s">
        <v>17449</v>
      </c>
      <c r="RYJ1" s="1" t="s">
        <v>17450</v>
      </c>
      <c r="RYK1" s="1" t="s">
        <v>17451</v>
      </c>
      <c r="RYL1" s="1" t="s">
        <v>17452</v>
      </c>
      <c r="RYM1" s="1" t="s">
        <v>17453</v>
      </c>
      <c r="RYN1" s="1" t="s">
        <v>17454</v>
      </c>
      <c r="RYO1" s="1" t="s">
        <v>17455</v>
      </c>
      <c r="RYP1" s="1" t="s">
        <v>17456</v>
      </c>
      <c r="RYQ1" s="1" t="s">
        <v>17457</v>
      </c>
      <c r="RYR1" s="1" t="s">
        <v>17458</v>
      </c>
      <c r="RYS1" s="1" t="s">
        <v>17459</v>
      </c>
      <c r="RYT1" s="1" t="s">
        <v>17460</v>
      </c>
      <c r="RYU1" s="1" t="s">
        <v>17461</v>
      </c>
      <c r="RYV1" s="1" t="s">
        <v>17462</v>
      </c>
      <c r="RYW1" s="1" t="s">
        <v>17463</v>
      </c>
      <c r="RYX1" s="1" t="s">
        <v>17464</v>
      </c>
      <c r="RYY1" s="1" t="s">
        <v>17465</v>
      </c>
      <c r="RYZ1" s="1" t="s">
        <v>17466</v>
      </c>
      <c r="RZA1" s="1" t="s">
        <v>17467</v>
      </c>
      <c r="RZB1" s="1" t="s">
        <v>17468</v>
      </c>
      <c r="RZC1" s="1" t="s">
        <v>17469</v>
      </c>
      <c r="RZD1" s="1" t="s">
        <v>17470</v>
      </c>
      <c r="RZE1" s="1" t="s">
        <v>17471</v>
      </c>
      <c r="RZF1" s="1" t="s">
        <v>17472</v>
      </c>
      <c r="RZG1" s="1" t="s">
        <v>17473</v>
      </c>
      <c r="RZH1" s="1" t="s">
        <v>17474</v>
      </c>
      <c r="RZI1" s="1" t="s">
        <v>17475</v>
      </c>
      <c r="RZJ1" s="1" t="s">
        <v>17476</v>
      </c>
      <c r="RZK1" s="1" t="s">
        <v>17477</v>
      </c>
      <c r="RZL1" s="1" t="s">
        <v>17478</v>
      </c>
      <c r="RZM1" s="1" t="s">
        <v>17479</v>
      </c>
      <c r="RZN1" s="1" t="s">
        <v>17480</v>
      </c>
      <c r="RZO1" s="1" t="s">
        <v>17481</v>
      </c>
      <c r="RZP1" s="1" t="s">
        <v>17482</v>
      </c>
      <c r="RZQ1" s="1" t="s">
        <v>17483</v>
      </c>
      <c r="RZR1" s="1" t="s">
        <v>17484</v>
      </c>
      <c r="RZS1" s="1" t="s">
        <v>17485</v>
      </c>
      <c r="RZT1" s="1" t="s">
        <v>17486</v>
      </c>
      <c r="RZU1" s="1" t="s">
        <v>17487</v>
      </c>
      <c r="RZV1" s="1" t="s">
        <v>17488</v>
      </c>
      <c r="RZW1" s="1" t="s">
        <v>17489</v>
      </c>
      <c r="RZX1" s="1" t="s">
        <v>17490</v>
      </c>
      <c r="RZY1" s="1" t="s">
        <v>17491</v>
      </c>
      <c r="RZZ1" s="1" t="s">
        <v>17492</v>
      </c>
      <c r="SAA1" s="1" t="s">
        <v>17493</v>
      </c>
      <c r="SAB1" s="1" t="s">
        <v>17494</v>
      </c>
      <c r="SAC1" s="1" t="s">
        <v>17495</v>
      </c>
      <c r="SAD1" s="1" t="s">
        <v>17496</v>
      </c>
      <c r="SAE1" s="1" t="s">
        <v>17497</v>
      </c>
      <c r="SAF1" s="1" t="s">
        <v>17498</v>
      </c>
      <c r="SAG1" s="1" t="s">
        <v>17499</v>
      </c>
      <c r="SAH1" s="1" t="s">
        <v>17500</v>
      </c>
      <c r="SAI1" s="1" t="s">
        <v>17501</v>
      </c>
      <c r="SAJ1" s="1" t="s">
        <v>17502</v>
      </c>
      <c r="SAK1" s="1" t="s">
        <v>17503</v>
      </c>
      <c r="SAL1" s="1" t="s">
        <v>17504</v>
      </c>
      <c r="SAM1" s="1" t="s">
        <v>17505</v>
      </c>
      <c r="SAN1" s="1" t="s">
        <v>17506</v>
      </c>
      <c r="SAO1" s="1" t="s">
        <v>17507</v>
      </c>
      <c r="SAP1" s="1" t="s">
        <v>17508</v>
      </c>
      <c r="SAQ1" s="1" t="s">
        <v>17509</v>
      </c>
      <c r="SAR1" s="1" t="s">
        <v>17510</v>
      </c>
      <c r="SAS1" s="1" t="s">
        <v>17511</v>
      </c>
      <c r="SAT1" s="1" t="s">
        <v>17512</v>
      </c>
      <c r="SAU1" s="1" t="s">
        <v>17513</v>
      </c>
      <c r="SAV1" s="1" t="s">
        <v>17514</v>
      </c>
      <c r="SAW1" s="1" t="s">
        <v>17515</v>
      </c>
      <c r="SAX1" s="1" t="s">
        <v>17516</v>
      </c>
      <c r="SAY1" s="1" t="s">
        <v>17517</v>
      </c>
      <c r="SAZ1" s="1" t="s">
        <v>17518</v>
      </c>
      <c r="SBA1" s="1" t="s">
        <v>17519</v>
      </c>
      <c r="SBB1" s="1" t="s">
        <v>17520</v>
      </c>
      <c r="SBC1" s="1" t="s">
        <v>17521</v>
      </c>
      <c r="SBD1" s="1" t="s">
        <v>17522</v>
      </c>
      <c r="SBE1" s="1" t="s">
        <v>17523</v>
      </c>
      <c r="SBF1" s="1" t="s">
        <v>17524</v>
      </c>
      <c r="SBG1" s="1" t="s">
        <v>17525</v>
      </c>
      <c r="SBH1" s="1" t="s">
        <v>17526</v>
      </c>
      <c r="SBI1" s="1" t="s">
        <v>17527</v>
      </c>
      <c r="SBJ1" s="1" t="s">
        <v>17528</v>
      </c>
      <c r="SBK1" s="1" t="s">
        <v>17529</v>
      </c>
      <c r="SBL1" s="1" t="s">
        <v>17530</v>
      </c>
      <c r="SBM1" s="1" t="s">
        <v>17531</v>
      </c>
      <c r="SBN1" s="1" t="s">
        <v>17532</v>
      </c>
      <c r="SBO1" s="1" t="s">
        <v>17533</v>
      </c>
      <c r="SBP1" s="1" t="s">
        <v>17534</v>
      </c>
      <c r="SBQ1" s="1" t="s">
        <v>17535</v>
      </c>
      <c r="SBR1" s="1" t="s">
        <v>17536</v>
      </c>
      <c r="SBS1" s="1" t="s">
        <v>17537</v>
      </c>
      <c r="SBT1" s="1" t="s">
        <v>17538</v>
      </c>
      <c r="SBU1" s="1" t="s">
        <v>17539</v>
      </c>
      <c r="SBV1" s="1" t="s">
        <v>17540</v>
      </c>
      <c r="SBW1" s="1" t="s">
        <v>17541</v>
      </c>
      <c r="SBX1" s="1" t="s">
        <v>17542</v>
      </c>
      <c r="SBY1" s="1" t="s">
        <v>17543</v>
      </c>
      <c r="SBZ1" s="1" t="s">
        <v>17544</v>
      </c>
      <c r="SCA1" s="1" t="s">
        <v>17545</v>
      </c>
      <c r="SCB1" s="1" t="s">
        <v>17546</v>
      </c>
      <c r="SCC1" s="1" t="s">
        <v>17547</v>
      </c>
      <c r="SCD1" s="1" t="s">
        <v>17548</v>
      </c>
      <c r="SCE1" s="1" t="s">
        <v>17549</v>
      </c>
      <c r="SCF1" s="1" t="s">
        <v>17550</v>
      </c>
      <c r="SCG1" s="1" t="s">
        <v>17551</v>
      </c>
      <c r="SCH1" s="1" t="s">
        <v>17552</v>
      </c>
      <c r="SCI1" s="1" t="s">
        <v>17553</v>
      </c>
      <c r="SCJ1" s="1" t="s">
        <v>17554</v>
      </c>
      <c r="SCK1" s="1" t="s">
        <v>17555</v>
      </c>
      <c r="SCL1" s="1" t="s">
        <v>17556</v>
      </c>
      <c r="SCM1" s="1" t="s">
        <v>17557</v>
      </c>
      <c r="SCN1" s="1" t="s">
        <v>17558</v>
      </c>
      <c r="SCO1" s="1" t="s">
        <v>17559</v>
      </c>
      <c r="SCP1" s="1" t="s">
        <v>17560</v>
      </c>
      <c r="SCQ1" s="1" t="s">
        <v>17561</v>
      </c>
      <c r="SCR1" s="1" t="s">
        <v>17562</v>
      </c>
      <c r="SCS1" s="1" t="s">
        <v>17563</v>
      </c>
      <c r="SCT1" s="1" t="s">
        <v>17564</v>
      </c>
      <c r="SCU1" s="1" t="s">
        <v>17565</v>
      </c>
      <c r="SCV1" s="1" t="s">
        <v>17566</v>
      </c>
      <c r="SCW1" s="1" t="s">
        <v>17567</v>
      </c>
      <c r="SCX1" s="1" t="s">
        <v>17568</v>
      </c>
      <c r="SCY1" s="1" t="s">
        <v>17569</v>
      </c>
      <c r="SCZ1" s="1" t="s">
        <v>17570</v>
      </c>
      <c r="SDA1" s="1" t="s">
        <v>17571</v>
      </c>
      <c r="SDB1" s="1" t="s">
        <v>17572</v>
      </c>
      <c r="SDC1" s="1" t="s">
        <v>17573</v>
      </c>
      <c r="SDD1" s="1" t="s">
        <v>17574</v>
      </c>
      <c r="SDE1" s="1" t="s">
        <v>17575</v>
      </c>
      <c r="SDF1" s="1" t="s">
        <v>17576</v>
      </c>
      <c r="SDG1" s="1" t="s">
        <v>17577</v>
      </c>
      <c r="SDH1" s="1" t="s">
        <v>17578</v>
      </c>
      <c r="SDI1" s="1" t="s">
        <v>17579</v>
      </c>
      <c r="SDJ1" s="1" t="s">
        <v>17580</v>
      </c>
      <c r="SDK1" s="1" t="s">
        <v>17581</v>
      </c>
      <c r="SDL1" s="1" t="s">
        <v>17582</v>
      </c>
      <c r="SDM1" s="1" t="s">
        <v>17583</v>
      </c>
      <c r="SDN1" s="1" t="s">
        <v>17584</v>
      </c>
      <c r="SDO1" s="1" t="s">
        <v>17585</v>
      </c>
      <c r="SDP1" s="1" t="s">
        <v>17586</v>
      </c>
      <c r="SDQ1" s="1" t="s">
        <v>17587</v>
      </c>
      <c r="SDR1" s="1" t="s">
        <v>17588</v>
      </c>
      <c r="SDS1" s="1" t="s">
        <v>17589</v>
      </c>
      <c r="SDT1" s="1" t="s">
        <v>17590</v>
      </c>
      <c r="SDU1" s="1" t="s">
        <v>17591</v>
      </c>
      <c r="SDV1" s="1" t="s">
        <v>17592</v>
      </c>
      <c r="SDW1" s="1" t="s">
        <v>17593</v>
      </c>
      <c r="SDX1" s="1" t="s">
        <v>17594</v>
      </c>
      <c r="SDY1" s="1" t="s">
        <v>17595</v>
      </c>
      <c r="SDZ1" s="1" t="s">
        <v>17596</v>
      </c>
      <c r="SEA1" s="1" t="s">
        <v>17597</v>
      </c>
      <c r="SEB1" s="1" t="s">
        <v>17598</v>
      </c>
      <c r="SEC1" s="1" t="s">
        <v>17599</v>
      </c>
      <c r="SED1" s="1" t="s">
        <v>17600</v>
      </c>
      <c r="SEE1" s="1" t="s">
        <v>17601</v>
      </c>
      <c r="SEF1" s="1" t="s">
        <v>17602</v>
      </c>
      <c r="SEG1" s="1" t="s">
        <v>17603</v>
      </c>
      <c r="SEH1" s="1" t="s">
        <v>17604</v>
      </c>
      <c r="SEI1" s="1" t="s">
        <v>17605</v>
      </c>
      <c r="SEJ1" s="1" t="s">
        <v>17606</v>
      </c>
      <c r="SEK1" s="1" t="s">
        <v>17607</v>
      </c>
      <c r="SEL1" s="1" t="s">
        <v>17608</v>
      </c>
      <c r="SEM1" s="1" t="s">
        <v>17609</v>
      </c>
      <c r="SEN1" s="1" t="s">
        <v>17610</v>
      </c>
      <c r="SEO1" s="1" t="s">
        <v>17611</v>
      </c>
      <c r="SEP1" s="1" t="s">
        <v>17612</v>
      </c>
      <c r="SEQ1" s="1" t="s">
        <v>17613</v>
      </c>
      <c r="SER1" s="1" t="s">
        <v>17614</v>
      </c>
      <c r="SES1" s="1" t="s">
        <v>17615</v>
      </c>
      <c r="SET1" s="1" t="s">
        <v>17616</v>
      </c>
      <c r="SEU1" s="1" t="s">
        <v>17617</v>
      </c>
      <c r="SEV1" s="1" t="s">
        <v>17618</v>
      </c>
      <c r="SEW1" s="1" t="s">
        <v>17619</v>
      </c>
      <c r="SEX1" s="1" t="s">
        <v>17620</v>
      </c>
      <c r="SEY1" s="1" t="s">
        <v>17621</v>
      </c>
      <c r="SEZ1" s="1" t="s">
        <v>17622</v>
      </c>
      <c r="SFA1" s="1" t="s">
        <v>17623</v>
      </c>
      <c r="SFB1" s="1" t="s">
        <v>17624</v>
      </c>
      <c r="SFC1" s="1" t="s">
        <v>17625</v>
      </c>
      <c r="SFD1" s="1" t="s">
        <v>17626</v>
      </c>
      <c r="SFE1" s="1" t="s">
        <v>17627</v>
      </c>
      <c r="SFF1" s="1" t="s">
        <v>17628</v>
      </c>
      <c r="SFG1" s="1" t="s">
        <v>17629</v>
      </c>
      <c r="SFH1" s="1" t="s">
        <v>17630</v>
      </c>
      <c r="SFI1" s="1" t="s">
        <v>17631</v>
      </c>
      <c r="SFJ1" s="1" t="s">
        <v>17632</v>
      </c>
      <c r="SFK1" s="1" t="s">
        <v>17633</v>
      </c>
      <c r="SFL1" s="1" t="s">
        <v>17634</v>
      </c>
      <c r="SFM1" s="1" t="s">
        <v>17635</v>
      </c>
      <c r="SFN1" s="1" t="s">
        <v>17636</v>
      </c>
      <c r="SFO1" s="1" t="s">
        <v>17637</v>
      </c>
      <c r="SFP1" s="1" t="s">
        <v>17638</v>
      </c>
      <c r="SFQ1" s="1" t="s">
        <v>17639</v>
      </c>
      <c r="SFR1" s="1" t="s">
        <v>17640</v>
      </c>
      <c r="SFS1" s="1" t="s">
        <v>17641</v>
      </c>
      <c r="SFT1" s="1" t="s">
        <v>17642</v>
      </c>
      <c r="SFU1" s="1" t="s">
        <v>17643</v>
      </c>
      <c r="SFV1" s="1" t="s">
        <v>17644</v>
      </c>
      <c r="SFW1" s="1" t="s">
        <v>17645</v>
      </c>
      <c r="SFX1" s="1" t="s">
        <v>17646</v>
      </c>
      <c r="SFY1" s="1" t="s">
        <v>17647</v>
      </c>
      <c r="SFZ1" s="1" t="s">
        <v>17648</v>
      </c>
      <c r="SGA1" s="1" t="s">
        <v>17649</v>
      </c>
      <c r="SGB1" s="1" t="s">
        <v>17650</v>
      </c>
      <c r="SGC1" s="1" t="s">
        <v>17651</v>
      </c>
      <c r="SGD1" s="1" t="s">
        <v>17652</v>
      </c>
      <c r="SGE1" s="1" t="s">
        <v>17653</v>
      </c>
      <c r="SGF1" s="1" t="s">
        <v>17654</v>
      </c>
      <c r="SGG1" s="1" t="s">
        <v>17655</v>
      </c>
      <c r="SGH1" s="1" t="s">
        <v>17656</v>
      </c>
      <c r="SGI1" s="1" t="s">
        <v>17657</v>
      </c>
      <c r="SGJ1" s="1" t="s">
        <v>17658</v>
      </c>
      <c r="SGK1" s="1" t="s">
        <v>17659</v>
      </c>
      <c r="SGL1" s="1" t="s">
        <v>17660</v>
      </c>
      <c r="SGM1" s="1" t="s">
        <v>17661</v>
      </c>
      <c r="SGN1" s="1" t="s">
        <v>17662</v>
      </c>
      <c r="SGO1" s="1" t="s">
        <v>17663</v>
      </c>
      <c r="SGP1" s="1" t="s">
        <v>17664</v>
      </c>
      <c r="SGQ1" s="1" t="s">
        <v>17665</v>
      </c>
      <c r="SGR1" s="1" t="s">
        <v>17666</v>
      </c>
      <c r="SGS1" s="1" t="s">
        <v>17667</v>
      </c>
      <c r="SGT1" s="1" t="s">
        <v>17668</v>
      </c>
      <c r="SGU1" s="1" t="s">
        <v>17669</v>
      </c>
      <c r="SGV1" s="1" t="s">
        <v>17670</v>
      </c>
      <c r="SGW1" s="1" t="s">
        <v>17671</v>
      </c>
      <c r="SGX1" s="1" t="s">
        <v>17672</v>
      </c>
      <c r="SGY1" s="1" t="s">
        <v>17673</v>
      </c>
      <c r="SGZ1" s="1" t="s">
        <v>17674</v>
      </c>
      <c r="SHA1" s="1" t="s">
        <v>17675</v>
      </c>
      <c r="SHB1" s="1" t="s">
        <v>17676</v>
      </c>
      <c r="SHC1" s="1" t="s">
        <v>17677</v>
      </c>
      <c r="SHD1" s="1" t="s">
        <v>17678</v>
      </c>
      <c r="SHE1" s="1" t="s">
        <v>17679</v>
      </c>
      <c r="SHF1" s="1" t="s">
        <v>17680</v>
      </c>
      <c r="SHG1" s="1" t="s">
        <v>17681</v>
      </c>
      <c r="SHH1" s="1" t="s">
        <v>17682</v>
      </c>
      <c r="SHI1" s="1" t="s">
        <v>17683</v>
      </c>
      <c r="SHJ1" s="1" t="s">
        <v>17684</v>
      </c>
      <c r="SHK1" s="1" t="s">
        <v>17685</v>
      </c>
      <c r="SHL1" s="1" t="s">
        <v>17686</v>
      </c>
      <c r="SHM1" s="1" t="s">
        <v>17687</v>
      </c>
      <c r="SHN1" s="1" t="s">
        <v>17688</v>
      </c>
      <c r="SHO1" s="1" t="s">
        <v>17689</v>
      </c>
      <c r="SHP1" s="1" t="s">
        <v>17690</v>
      </c>
      <c r="SHQ1" s="1" t="s">
        <v>17691</v>
      </c>
      <c r="SHR1" s="1" t="s">
        <v>17692</v>
      </c>
      <c r="SHS1" s="1" t="s">
        <v>17693</v>
      </c>
      <c r="SHT1" s="1" t="s">
        <v>17694</v>
      </c>
      <c r="SHU1" s="1" t="s">
        <v>17695</v>
      </c>
      <c r="SHV1" s="1" t="s">
        <v>17696</v>
      </c>
      <c r="SHW1" s="1" t="s">
        <v>17697</v>
      </c>
      <c r="SHX1" s="1" t="s">
        <v>17698</v>
      </c>
      <c r="SHY1" s="1" t="s">
        <v>17699</v>
      </c>
      <c r="SHZ1" s="1" t="s">
        <v>17700</v>
      </c>
      <c r="SIA1" s="1" t="s">
        <v>17701</v>
      </c>
      <c r="SIB1" s="1" t="s">
        <v>17702</v>
      </c>
      <c r="SIC1" s="1" t="s">
        <v>17703</v>
      </c>
      <c r="SID1" s="1" t="s">
        <v>17704</v>
      </c>
      <c r="SIE1" s="1" t="s">
        <v>17705</v>
      </c>
      <c r="SIF1" s="1" t="s">
        <v>17706</v>
      </c>
      <c r="SIG1" s="1" t="s">
        <v>17707</v>
      </c>
      <c r="SIH1" s="1" t="s">
        <v>17708</v>
      </c>
      <c r="SII1" s="1" t="s">
        <v>17709</v>
      </c>
      <c r="SIJ1" s="1" t="s">
        <v>17710</v>
      </c>
      <c r="SIK1" s="1" t="s">
        <v>17711</v>
      </c>
      <c r="SIL1" s="1" t="s">
        <v>17712</v>
      </c>
      <c r="SIM1" s="1" t="s">
        <v>17713</v>
      </c>
      <c r="SIN1" s="1" t="s">
        <v>17714</v>
      </c>
      <c r="SIO1" s="1" t="s">
        <v>17715</v>
      </c>
      <c r="SIP1" s="1" t="s">
        <v>17716</v>
      </c>
      <c r="SIQ1" s="1" t="s">
        <v>17717</v>
      </c>
      <c r="SIR1" s="1" t="s">
        <v>17718</v>
      </c>
      <c r="SIS1" s="1" t="s">
        <v>17719</v>
      </c>
      <c r="SIT1" s="1" t="s">
        <v>17720</v>
      </c>
      <c r="SIU1" s="1" t="s">
        <v>17721</v>
      </c>
      <c r="SIV1" s="1" t="s">
        <v>17722</v>
      </c>
      <c r="SIW1" s="1" t="s">
        <v>17723</v>
      </c>
      <c r="SIX1" s="1" t="s">
        <v>17724</v>
      </c>
      <c r="SIY1" s="1" t="s">
        <v>17725</v>
      </c>
      <c r="SIZ1" s="1" t="s">
        <v>17726</v>
      </c>
      <c r="SJA1" s="1" t="s">
        <v>17727</v>
      </c>
      <c r="SJB1" s="1" t="s">
        <v>17728</v>
      </c>
      <c r="SJC1" s="1" t="s">
        <v>17729</v>
      </c>
      <c r="SJD1" s="1" t="s">
        <v>17730</v>
      </c>
      <c r="SJE1" s="1" t="s">
        <v>17731</v>
      </c>
      <c r="SJF1" s="1" t="s">
        <v>17732</v>
      </c>
      <c r="SJG1" s="1" t="s">
        <v>17733</v>
      </c>
      <c r="SJH1" s="1" t="s">
        <v>17734</v>
      </c>
      <c r="SJI1" s="1" t="s">
        <v>17735</v>
      </c>
      <c r="SJJ1" s="1" t="s">
        <v>17736</v>
      </c>
      <c r="SJK1" s="1" t="s">
        <v>17737</v>
      </c>
      <c r="SJL1" s="1" t="s">
        <v>17738</v>
      </c>
      <c r="SJM1" s="1" t="s">
        <v>17739</v>
      </c>
      <c r="SJN1" s="1" t="s">
        <v>17740</v>
      </c>
      <c r="SJO1" s="1" t="s">
        <v>17741</v>
      </c>
      <c r="SJP1" s="1" t="s">
        <v>17742</v>
      </c>
      <c r="SJQ1" s="1" t="s">
        <v>17743</v>
      </c>
      <c r="SJR1" s="1" t="s">
        <v>17744</v>
      </c>
      <c r="SJS1" s="1" t="s">
        <v>17745</v>
      </c>
      <c r="SJT1" s="1" t="s">
        <v>17746</v>
      </c>
      <c r="SJU1" s="1" t="s">
        <v>17747</v>
      </c>
      <c r="SJV1" s="1" t="s">
        <v>17748</v>
      </c>
      <c r="SJW1" s="1" t="s">
        <v>17749</v>
      </c>
      <c r="SJX1" s="1" t="s">
        <v>17750</v>
      </c>
      <c r="SJY1" s="1" t="s">
        <v>17751</v>
      </c>
      <c r="SJZ1" s="1" t="s">
        <v>17752</v>
      </c>
      <c r="SKA1" s="1" t="s">
        <v>17753</v>
      </c>
      <c r="SKB1" s="1" t="s">
        <v>17754</v>
      </c>
      <c r="SKC1" s="1" t="s">
        <v>17755</v>
      </c>
      <c r="SKD1" s="1" t="s">
        <v>17756</v>
      </c>
      <c r="SKE1" s="1" t="s">
        <v>17757</v>
      </c>
      <c r="SKF1" s="1" t="s">
        <v>17758</v>
      </c>
      <c r="SKG1" s="1" t="s">
        <v>17759</v>
      </c>
      <c r="SKH1" s="1" t="s">
        <v>17760</v>
      </c>
      <c r="SKI1" s="1" t="s">
        <v>17761</v>
      </c>
      <c r="SKJ1" s="1" t="s">
        <v>17762</v>
      </c>
      <c r="SKK1" s="1" t="s">
        <v>17763</v>
      </c>
      <c r="SKL1" s="1" t="s">
        <v>17764</v>
      </c>
      <c r="SKM1" s="1" t="s">
        <v>17765</v>
      </c>
      <c r="SKN1" s="1" t="s">
        <v>17766</v>
      </c>
      <c r="SKO1" s="1" t="s">
        <v>17767</v>
      </c>
      <c r="SKP1" s="1" t="s">
        <v>17768</v>
      </c>
      <c r="SKQ1" s="1" t="s">
        <v>17769</v>
      </c>
      <c r="SKR1" s="1" t="s">
        <v>17770</v>
      </c>
      <c r="SKS1" s="1" t="s">
        <v>17771</v>
      </c>
      <c r="SKT1" s="1" t="s">
        <v>17772</v>
      </c>
      <c r="SKU1" s="1" t="s">
        <v>17773</v>
      </c>
      <c r="SKV1" s="1" t="s">
        <v>17774</v>
      </c>
      <c r="SKW1" s="1" t="s">
        <v>17775</v>
      </c>
      <c r="SKX1" s="1" t="s">
        <v>17776</v>
      </c>
      <c r="SKY1" s="1" t="s">
        <v>17777</v>
      </c>
      <c r="SKZ1" s="1" t="s">
        <v>17778</v>
      </c>
      <c r="SLA1" s="1" t="s">
        <v>17779</v>
      </c>
      <c r="SLB1" s="1" t="s">
        <v>17780</v>
      </c>
      <c r="SLC1" s="1" t="s">
        <v>17781</v>
      </c>
      <c r="SLD1" s="1" t="s">
        <v>17782</v>
      </c>
      <c r="SLE1" s="1" t="s">
        <v>17783</v>
      </c>
      <c r="SLF1" s="1" t="s">
        <v>17784</v>
      </c>
      <c r="SLG1" s="1" t="s">
        <v>17785</v>
      </c>
      <c r="SLH1" s="1" t="s">
        <v>17786</v>
      </c>
      <c r="SLI1" s="1" t="s">
        <v>17787</v>
      </c>
      <c r="SLJ1" s="1" t="s">
        <v>17788</v>
      </c>
      <c r="SLK1" s="1" t="s">
        <v>17789</v>
      </c>
      <c r="SLL1" s="1" t="s">
        <v>17790</v>
      </c>
      <c r="SLM1" s="1" t="s">
        <v>17791</v>
      </c>
      <c r="SLN1" s="1" t="s">
        <v>17792</v>
      </c>
      <c r="SLO1" s="1" t="s">
        <v>17793</v>
      </c>
      <c r="SLP1" s="1" t="s">
        <v>17794</v>
      </c>
      <c r="SLQ1" s="1" t="s">
        <v>17795</v>
      </c>
      <c r="SLR1" s="1" t="s">
        <v>17796</v>
      </c>
      <c r="SLS1" s="1" t="s">
        <v>17797</v>
      </c>
      <c r="SLT1" s="1" t="s">
        <v>17798</v>
      </c>
      <c r="SLU1" s="1" t="s">
        <v>17799</v>
      </c>
      <c r="SLV1" s="1" t="s">
        <v>17800</v>
      </c>
      <c r="SLW1" s="1" t="s">
        <v>17801</v>
      </c>
      <c r="SLX1" s="1" t="s">
        <v>17802</v>
      </c>
      <c r="SLY1" s="1" t="s">
        <v>17803</v>
      </c>
      <c r="SLZ1" s="1" t="s">
        <v>17804</v>
      </c>
      <c r="SMA1" s="1" t="s">
        <v>17805</v>
      </c>
      <c r="SMB1" s="1" t="s">
        <v>17806</v>
      </c>
      <c r="SMC1" s="1" t="s">
        <v>17807</v>
      </c>
      <c r="SMD1" s="1" t="s">
        <v>17808</v>
      </c>
      <c r="SME1" s="1" t="s">
        <v>17809</v>
      </c>
      <c r="SMF1" s="1" t="s">
        <v>17810</v>
      </c>
      <c r="SMG1" s="1" t="s">
        <v>17811</v>
      </c>
      <c r="SMH1" s="1" t="s">
        <v>17812</v>
      </c>
      <c r="SMI1" s="1" t="s">
        <v>17813</v>
      </c>
      <c r="SMJ1" s="1" t="s">
        <v>17814</v>
      </c>
      <c r="SMK1" s="1" t="s">
        <v>17815</v>
      </c>
      <c r="SML1" s="1" t="s">
        <v>17816</v>
      </c>
      <c r="SMM1" s="1" t="s">
        <v>17817</v>
      </c>
      <c r="SMN1" s="1" t="s">
        <v>17818</v>
      </c>
      <c r="SMO1" s="1" t="s">
        <v>17819</v>
      </c>
      <c r="SMP1" s="1" t="s">
        <v>17820</v>
      </c>
      <c r="SMQ1" s="1" t="s">
        <v>17821</v>
      </c>
      <c r="SMR1" s="1" t="s">
        <v>17822</v>
      </c>
      <c r="SMS1" s="1" t="s">
        <v>17823</v>
      </c>
      <c r="SMT1" s="1" t="s">
        <v>17824</v>
      </c>
      <c r="SMU1" s="1" t="s">
        <v>17825</v>
      </c>
      <c r="SMV1" s="1" t="s">
        <v>17826</v>
      </c>
      <c r="SMW1" s="1" t="s">
        <v>17827</v>
      </c>
      <c r="SMX1" s="1" t="s">
        <v>17828</v>
      </c>
      <c r="SMY1" s="1" t="s">
        <v>17829</v>
      </c>
      <c r="SMZ1" s="1" t="s">
        <v>17830</v>
      </c>
      <c r="SNA1" s="1" t="s">
        <v>17831</v>
      </c>
      <c r="SNB1" s="1" t="s">
        <v>17832</v>
      </c>
      <c r="SNC1" s="1" t="s">
        <v>17833</v>
      </c>
      <c r="SND1" s="1" t="s">
        <v>17834</v>
      </c>
      <c r="SNE1" s="1" t="s">
        <v>17835</v>
      </c>
      <c r="SNF1" s="1" t="s">
        <v>17836</v>
      </c>
      <c r="SNG1" s="1" t="s">
        <v>17837</v>
      </c>
      <c r="SNH1" s="1" t="s">
        <v>17838</v>
      </c>
      <c r="SNI1" s="1" t="s">
        <v>17839</v>
      </c>
      <c r="SNJ1" s="1" t="s">
        <v>17840</v>
      </c>
      <c r="SNK1" s="1" t="s">
        <v>17841</v>
      </c>
      <c r="SNL1" s="1" t="s">
        <v>17842</v>
      </c>
      <c r="SNM1" s="1" t="s">
        <v>17843</v>
      </c>
      <c r="SNN1" s="1" t="s">
        <v>17844</v>
      </c>
      <c r="SNO1" s="1" t="s">
        <v>17845</v>
      </c>
      <c r="SNP1" s="1" t="s">
        <v>17846</v>
      </c>
      <c r="SNQ1" s="1" t="s">
        <v>17847</v>
      </c>
      <c r="SNR1" s="1" t="s">
        <v>17848</v>
      </c>
      <c r="SNS1" s="1" t="s">
        <v>17849</v>
      </c>
      <c r="SNT1" s="1" t="s">
        <v>17850</v>
      </c>
      <c r="SNU1" s="1" t="s">
        <v>17851</v>
      </c>
      <c r="SNV1" s="1" t="s">
        <v>17852</v>
      </c>
      <c r="SNW1" s="1" t="s">
        <v>17853</v>
      </c>
      <c r="SNX1" s="1" t="s">
        <v>17854</v>
      </c>
      <c r="SNY1" s="1" t="s">
        <v>17855</v>
      </c>
      <c r="SNZ1" s="1" t="s">
        <v>17856</v>
      </c>
      <c r="SOA1" s="1" t="s">
        <v>17857</v>
      </c>
      <c r="SOB1" s="1" t="s">
        <v>17858</v>
      </c>
      <c r="SOC1" s="1" t="s">
        <v>17859</v>
      </c>
      <c r="SOD1" s="1" t="s">
        <v>17860</v>
      </c>
      <c r="SOE1" s="1" t="s">
        <v>17861</v>
      </c>
      <c r="SOF1" s="1" t="s">
        <v>17862</v>
      </c>
      <c r="SOG1" s="1" t="s">
        <v>17863</v>
      </c>
      <c r="SOH1" s="1" t="s">
        <v>17864</v>
      </c>
      <c r="SOI1" s="1" t="s">
        <v>17865</v>
      </c>
      <c r="SOJ1" s="1" t="s">
        <v>17866</v>
      </c>
      <c r="SOK1" s="1" t="s">
        <v>17867</v>
      </c>
      <c r="SOL1" s="1" t="s">
        <v>17868</v>
      </c>
      <c r="SOM1" s="1" t="s">
        <v>17869</v>
      </c>
      <c r="SON1" s="1" t="s">
        <v>17870</v>
      </c>
      <c r="SOO1" s="1" t="s">
        <v>17871</v>
      </c>
      <c r="SOP1" s="1" t="s">
        <v>17872</v>
      </c>
      <c r="SOQ1" s="1" t="s">
        <v>17873</v>
      </c>
      <c r="SOR1" s="1" t="s">
        <v>17874</v>
      </c>
      <c r="SOS1" s="1" t="s">
        <v>17875</v>
      </c>
      <c r="SOT1" s="1" t="s">
        <v>17876</v>
      </c>
      <c r="SOU1" s="1" t="s">
        <v>17877</v>
      </c>
      <c r="SOV1" s="1" t="s">
        <v>17878</v>
      </c>
      <c r="SOW1" s="1" t="s">
        <v>17879</v>
      </c>
      <c r="SOX1" s="1" t="s">
        <v>17880</v>
      </c>
      <c r="SOY1" s="1" t="s">
        <v>17881</v>
      </c>
      <c r="SOZ1" s="1" t="s">
        <v>17882</v>
      </c>
      <c r="SPA1" s="1" t="s">
        <v>17883</v>
      </c>
      <c r="SPB1" s="1" t="s">
        <v>17884</v>
      </c>
      <c r="SPC1" s="1" t="s">
        <v>17885</v>
      </c>
      <c r="SPD1" s="1" t="s">
        <v>17886</v>
      </c>
      <c r="SPE1" s="1" t="s">
        <v>17887</v>
      </c>
      <c r="SPF1" s="1" t="s">
        <v>17888</v>
      </c>
      <c r="SPG1" s="1" t="s">
        <v>17889</v>
      </c>
      <c r="SPH1" s="1" t="s">
        <v>17890</v>
      </c>
      <c r="SPI1" s="1" t="s">
        <v>17891</v>
      </c>
      <c r="SPJ1" s="1" t="s">
        <v>17892</v>
      </c>
      <c r="SPK1" s="1" t="s">
        <v>17893</v>
      </c>
      <c r="SPL1" s="1" t="s">
        <v>17894</v>
      </c>
      <c r="SPM1" s="1" t="s">
        <v>17895</v>
      </c>
      <c r="SPN1" s="1" t="s">
        <v>17896</v>
      </c>
      <c r="SPO1" s="1" t="s">
        <v>17897</v>
      </c>
      <c r="SPP1" s="1" t="s">
        <v>17898</v>
      </c>
      <c r="SPQ1" s="1" t="s">
        <v>17899</v>
      </c>
      <c r="SPR1" s="1" t="s">
        <v>17900</v>
      </c>
      <c r="SPS1" s="1" t="s">
        <v>17901</v>
      </c>
      <c r="SPT1" s="1" t="s">
        <v>17902</v>
      </c>
      <c r="SPU1" s="1" t="s">
        <v>17903</v>
      </c>
      <c r="SPV1" s="1" t="s">
        <v>17904</v>
      </c>
      <c r="SPW1" s="1" t="s">
        <v>17905</v>
      </c>
      <c r="SPX1" s="1" t="s">
        <v>17906</v>
      </c>
      <c r="SPY1" s="1" t="s">
        <v>17907</v>
      </c>
      <c r="SPZ1" s="1" t="s">
        <v>17908</v>
      </c>
      <c r="SQA1" s="1" t="s">
        <v>17909</v>
      </c>
      <c r="SQB1" s="1" t="s">
        <v>17910</v>
      </c>
      <c r="SQC1" s="1" t="s">
        <v>17911</v>
      </c>
      <c r="SQD1" s="1" t="s">
        <v>17912</v>
      </c>
      <c r="SQE1" s="1" t="s">
        <v>17913</v>
      </c>
      <c r="SQF1" s="1" t="s">
        <v>17914</v>
      </c>
      <c r="SQG1" s="1" t="s">
        <v>17915</v>
      </c>
      <c r="SQH1" s="1" t="s">
        <v>17916</v>
      </c>
      <c r="SQI1" s="1" t="s">
        <v>17917</v>
      </c>
      <c r="SQJ1" s="1" t="s">
        <v>17918</v>
      </c>
      <c r="SQK1" s="1" t="s">
        <v>17919</v>
      </c>
      <c r="SQL1" s="1" t="s">
        <v>17920</v>
      </c>
      <c r="SQM1" s="1" t="s">
        <v>17921</v>
      </c>
      <c r="SQN1" s="1" t="s">
        <v>17922</v>
      </c>
      <c r="SQO1" s="1" t="s">
        <v>17923</v>
      </c>
      <c r="SQP1" s="1" t="s">
        <v>17924</v>
      </c>
      <c r="SQQ1" s="1" t="s">
        <v>17925</v>
      </c>
      <c r="SQR1" s="1" t="s">
        <v>17926</v>
      </c>
      <c r="SQS1" s="1" t="s">
        <v>17927</v>
      </c>
      <c r="SQT1" s="1" t="s">
        <v>17928</v>
      </c>
      <c r="SQU1" s="1" t="s">
        <v>17929</v>
      </c>
      <c r="SQV1" s="1" t="s">
        <v>17930</v>
      </c>
      <c r="SQW1" s="1" t="s">
        <v>17931</v>
      </c>
      <c r="SQX1" s="1" t="s">
        <v>17932</v>
      </c>
      <c r="SQY1" s="1" t="s">
        <v>17933</v>
      </c>
      <c r="SQZ1" s="1" t="s">
        <v>17934</v>
      </c>
      <c r="SRA1" s="1" t="s">
        <v>17935</v>
      </c>
      <c r="SRB1" s="1" t="s">
        <v>17936</v>
      </c>
      <c r="SRC1" s="1" t="s">
        <v>17937</v>
      </c>
      <c r="SRD1" s="1" t="s">
        <v>17938</v>
      </c>
      <c r="SRE1" s="1" t="s">
        <v>17939</v>
      </c>
      <c r="SRF1" s="1" t="s">
        <v>17940</v>
      </c>
      <c r="SRG1" s="1" t="s">
        <v>17941</v>
      </c>
      <c r="SRH1" s="1" t="s">
        <v>17942</v>
      </c>
      <c r="SRI1" s="1" t="s">
        <v>17943</v>
      </c>
      <c r="SRJ1" s="1" t="s">
        <v>17944</v>
      </c>
      <c r="SRK1" s="1" t="s">
        <v>17945</v>
      </c>
      <c r="SRL1" s="1" t="s">
        <v>17946</v>
      </c>
      <c r="SRM1" s="1" t="s">
        <v>17947</v>
      </c>
      <c r="SRN1" s="1" t="s">
        <v>17948</v>
      </c>
      <c r="SRO1" s="1" t="s">
        <v>17949</v>
      </c>
      <c r="SRP1" s="1" t="s">
        <v>17950</v>
      </c>
      <c r="SRQ1" s="1" t="s">
        <v>17951</v>
      </c>
      <c r="SRR1" s="1" t="s">
        <v>17952</v>
      </c>
      <c r="SRS1" s="1" t="s">
        <v>17953</v>
      </c>
      <c r="SRT1" s="1" t="s">
        <v>17954</v>
      </c>
      <c r="SRU1" s="1" t="s">
        <v>17955</v>
      </c>
      <c r="SRV1" s="1" t="s">
        <v>17956</v>
      </c>
      <c r="SRW1" s="1" t="s">
        <v>17957</v>
      </c>
      <c r="SRX1" s="1" t="s">
        <v>17958</v>
      </c>
      <c r="SRY1" s="1" t="s">
        <v>17959</v>
      </c>
      <c r="SRZ1" s="1" t="s">
        <v>17960</v>
      </c>
      <c r="SSA1" s="1" t="s">
        <v>17961</v>
      </c>
      <c r="SSB1" s="1" t="s">
        <v>17962</v>
      </c>
      <c r="SSC1" s="1" t="s">
        <v>17963</v>
      </c>
      <c r="SSD1" s="1" t="s">
        <v>17964</v>
      </c>
      <c r="SSE1" s="1" t="s">
        <v>17965</v>
      </c>
      <c r="SSF1" s="1" t="s">
        <v>17966</v>
      </c>
      <c r="SSG1" s="1" t="s">
        <v>17967</v>
      </c>
      <c r="SSH1" s="1" t="s">
        <v>17968</v>
      </c>
      <c r="SSI1" s="1" t="s">
        <v>17969</v>
      </c>
      <c r="SSJ1" s="1" t="s">
        <v>17970</v>
      </c>
      <c r="SSK1" s="1" t="s">
        <v>17971</v>
      </c>
      <c r="SSL1" s="1" t="s">
        <v>17972</v>
      </c>
      <c r="SSM1" s="1" t="s">
        <v>17973</v>
      </c>
      <c r="SSN1" s="1" t="s">
        <v>17974</v>
      </c>
      <c r="SSO1" s="1" t="s">
        <v>17975</v>
      </c>
      <c r="SSP1" s="1" t="s">
        <v>17976</v>
      </c>
      <c r="SSQ1" s="1" t="s">
        <v>17977</v>
      </c>
      <c r="SSR1" s="1" t="s">
        <v>17978</v>
      </c>
      <c r="SSS1" s="1" t="s">
        <v>17979</v>
      </c>
      <c r="SST1" s="1" t="s">
        <v>17980</v>
      </c>
      <c r="SSU1" s="1" t="s">
        <v>17981</v>
      </c>
      <c r="SSV1" s="1" t="s">
        <v>17982</v>
      </c>
      <c r="SSW1" s="1" t="s">
        <v>17983</v>
      </c>
      <c r="SSX1" s="1" t="s">
        <v>17984</v>
      </c>
      <c r="SSY1" s="1" t="s">
        <v>17985</v>
      </c>
      <c r="SSZ1" s="1" t="s">
        <v>17986</v>
      </c>
      <c r="STA1" s="1" t="s">
        <v>17987</v>
      </c>
      <c r="STB1" s="1" t="s">
        <v>17988</v>
      </c>
      <c r="STC1" s="1" t="s">
        <v>17989</v>
      </c>
      <c r="STD1" s="1" t="s">
        <v>17990</v>
      </c>
      <c r="STE1" s="1" t="s">
        <v>17991</v>
      </c>
      <c r="STF1" s="1" t="s">
        <v>17992</v>
      </c>
      <c r="STG1" s="1" t="s">
        <v>17993</v>
      </c>
      <c r="STH1" s="1" t="s">
        <v>17994</v>
      </c>
      <c r="STI1" s="1" t="s">
        <v>17995</v>
      </c>
      <c r="STJ1" s="1" t="s">
        <v>17996</v>
      </c>
      <c r="STK1" s="1" t="s">
        <v>17997</v>
      </c>
      <c r="STL1" s="1" t="s">
        <v>17998</v>
      </c>
      <c r="STM1" s="1" t="s">
        <v>17999</v>
      </c>
      <c r="STN1" s="1" t="s">
        <v>18000</v>
      </c>
      <c r="STO1" s="1" t="s">
        <v>18001</v>
      </c>
      <c r="STP1" s="1" t="s">
        <v>18002</v>
      </c>
      <c r="STQ1" s="1" t="s">
        <v>18003</v>
      </c>
      <c r="STR1" s="1" t="s">
        <v>18004</v>
      </c>
      <c r="STS1" s="1" t="s">
        <v>18005</v>
      </c>
      <c r="STT1" s="1" t="s">
        <v>18006</v>
      </c>
      <c r="STU1" s="1" t="s">
        <v>18007</v>
      </c>
      <c r="STV1" s="1" t="s">
        <v>18008</v>
      </c>
      <c r="STW1" s="1" t="s">
        <v>18009</v>
      </c>
      <c r="STX1" s="1" t="s">
        <v>18010</v>
      </c>
      <c r="STY1" s="1" t="s">
        <v>18011</v>
      </c>
      <c r="STZ1" s="1" t="s">
        <v>18012</v>
      </c>
      <c r="SUA1" s="1" t="s">
        <v>18013</v>
      </c>
      <c r="SUB1" s="1" t="s">
        <v>18014</v>
      </c>
      <c r="SUC1" s="1" t="s">
        <v>18015</v>
      </c>
      <c r="SUD1" s="1" t="s">
        <v>18016</v>
      </c>
      <c r="SUE1" s="1" t="s">
        <v>18017</v>
      </c>
      <c r="SUF1" s="1" t="s">
        <v>18018</v>
      </c>
      <c r="SUG1" s="1" t="s">
        <v>18019</v>
      </c>
      <c r="SUH1" s="1" t="s">
        <v>18020</v>
      </c>
      <c r="SUI1" s="1" t="s">
        <v>18021</v>
      </c>
      <c r="SUJ1" s="1" t="s">
        <v>18022</v>
      </c>
      <c r="SUK1" s="1" t="s">
        <v>18023</v>
      </c>
      <c r="SUL1" s="1" t="s">
        <v>18024</v>
      </c>
      <c r="SUM1" s="1" t="s">
        <v>18025</v>
      </c>
      <c r="SUN1" s="1" t="s">
        <v>18026</v>
      </c>
      <c r="SUO1" s="1" t="s">
        <v>18027</v>
      </c>
      <c r="SUP1" s="1" t="s">
        <v>18028</v>
      </c>
      <c r="SUQ1" s="1" t="s">
        <v>18029</v>
      </c>
      <c r="SUR1" s="1" t="s">
        <v>18030</v>
      </c>
      <c r="SUS1" s="1" t="s">
        <v>18031</v>
      </c>
      <c r="SUT1" s="1" t="s">
        <v>18032</v>
      </c>
      <c r="SUU1" s="1" t="s">
        <v>18033</v>
      </c>
      <c r="SUV1" s="1" t="s">
        <v>18034</v>
      </c>
      <c r="SUW1" s="1" t="s">
        <v>18035</v>
      </c>
      <c r="SUX1" s="1" t="s">
        <v>18036</v>
      </c>
      <c r="SUY1" s="1" t="s">
        <v>18037</v>
      </c>
      <c r="SUZ1" s="1" t="s">
        <v>18038</v>
      </c>
      <c r="SVA1" s="1" t="s">
        <v>18039</v>
      </c>
      <c r="SVB1" s="1" t="s">
        <v>18040</v>
      </c>
      <c r="SVC1" s="1" t="s">
        <v>18041</v>
      </c>
      <c r="SVD1" s="1" t="s">
        <v>18042</v>
      </c>
      <c r="SVE1" s="1" t="s">
        <v>18043</v>
      </c>
      <c r="SVF1" s="1" t="s">
        <v>18044</v>
      </c>
      <c r="SVG1" s="1" t="s">
        <v>18045</v>
      </c>
      <c r="SVH1" s="1" t="s">
        <v>18046</v>
      </c>
      <c r="SVI1" s="1" t="s">
        <v>18047</v>
      </c>
      <c r="SVJ1" s="1" t="s">
        <v>18048</v>
      </c>
      <c r="SVK1" s="1" t="s">
        <v>18049</v>
      </c>
      <c r="SVL1" s="1" t="s">
        <v>18050</v>
      </c>
      <c r="SVM1" s="1" t="s">
        <v>18051</v>
      </c>
      <c r="SVN1" s="1" t="s">
        <v>18052</v>
      </c>
      <c r="SVO1" s="1" t="s">
        <v>18053</v>
      </c>
      <c r="SVP1" s="1" t="s">
        <v>18054</v>
      </c>
      <c r="SVQ1" s="1" t="s">
        <v>18055</v>
      </c>
      <c r="SVR1" s="1" t="s">
        <v>18056</v>
      </c>
      <c r="SVS1" s="1" t="s">
        <v>18057</v>
      </c>
      <c r="SVT1" s="1" t="s">
        <v>18058</v>
      </c>
      <c r="SVU1" s="1" t="s">
        <v>18059</v>
      </c>
      <c r="SVV1" s="1" t="s">
        <v>18060</v>
      </c>
      <c r="SVW1" s="1" t="s">
        <v>18061</v>
      </c>
      <c r="SVX1" s="1" t="s">
        <v>18062</v>
      </c>
      <c r="SVY1" s="1" t="s">
        <v>18063</v>
      </c>
      <c r="SVZ1" s="1" t="s">
        <v>18064</v>
      </c>
      <c r="SWA1" s="1" t="s">
        <v>18065</v>
      </c>
      <c r="SWB1" s="1" t="s">
        <v>18066</v>
      </c>
      <c r="SWC1" s="1" t="s">
        <v>18067</v>
      </c>
      <c r="SWD1" s="1" t="s">
        <v>18068</v>
      </c>
      <c r="SWE1" s="1" t="s">
        <v>18069</v>
      </c>
      <c r="SWF1" s="1" t="s">
        <v>18070</v>
      </c>
      <c r="SWG1" s="1" t="s">
        <v>18071</v>
      </c>
      <c r="SWH1" s="1" t="s">
        <v>18072</v>
      </c>
      <c r="SWI1" s="1" t="s">
        <v>18073</v>
      </c>
      <c r="SWJ1" s="1" t="s">
        <v>18074</v>
      </c>
      <c r="SWK1" s="1" t="s">
        <v>18075</v>
      </c>
      <c r="SWL1" s="1" t="s">
        <v>18076</v>
      </c>
      <c r="SWM1" s="1" t="s">
        <v>18077</v>
      </c>
      <c r="SWN1" s="1" t="s">
        <v>18078</v>
      </c>
      <c r="SWO1" s="1" t="s">
        <v>18079</v>
      </c>
      <c r="SWP1" s="1" t="s">
        <v>18080</v>
      </c>
      <c r="SWQ1" s="1" t="s">
        <v>18081</v>
      </c>
      <c r="SWR1" s="1" t="s">
        <v>18082</v>
      </c>
      <c r="SWS1" s="1" t="s">
        <v>18083</v>
      </c>
      <c r="SWT1" s="1" t="s">
        <v>18084</v>
      </c>
      <c r="SWU1" s="1" t="s">
        <v>18085</v>
      </c>
      <c r="SWV1" s="1" t="s">
        <v>18086</v>
      </c>
      <c r="SWW1" s="1" t="s">
        <v>18087</v>
      </c>
      <c r="SWX1" s="1" t="s">
        <v>18088</v>
      </c>
      <c r="SWY1" s="1" t="s">
        <v>18089</v>
      </c>
      <c r="SWZ1" s="1" t="s">
        <v>18090</v>
      </c>
      <c r="SXA1" s="1" t="s">
        <v>18091</v>
      </c>
      <c r="SXB1" s="1" t="s">
        <v>18092</v>
      </c>
      <c r="SXC1" s="1" t="s">
        <v>18093</v>
      </c>
      <c r="SXD1" s="1" t="s">
        <v>18094</v>
      </c>
      <c r="SXE1" s="1" t="s">
        <v>18095</v>
      </c>
      <c r="SXF1" s="1" t="s">
        <v>18096</v>
      </c>
      <c r="SXG1" s="1" t="s">
        <v>18097</v>
      </c>
      <c r="SXH1" s="1" t="s">
        <v>18098</v>
      </c>
      <c r="SXI1" s="1" t="s">
        <v>18099</v>
      </c>
      <c r="SXJ1" s="1" t="s">
        <v>18100</v>
      </c>
      <c r="SXK1" s="1" t="s">
        <v>18101</v>
      </c>
      <c r="SXL1" s="1" t="s">
        <v>18102</v>
      </c>
      <c r="SXM1" s="1" t="s">
        <v>18103</v>
      </c>
      <c r="SXN1" s="1" t="s">
        <v>18104</v>
      </c>
      <c r="SXO1" s="1" t="s">
        <v>18105</v>
      </c>
      <c r="SXP1" s="1" t="s">
        <v>18106</v>
      </c>
      <c r="SXQ1" s="1" t="s">
        <v>18107</v>
      </c>
      <c r="SXR1" s="1" t="s">
        <v>18108</v>
      </c>
      <c r="SXS1" s="1" t="s">
        <v>18109</v>
      </c>
      <c r="SXT1" s="1" t="s">
        <v>18110</v>
      </c>
      <c r="SXU1" s="1" t="s">
        <v>18111</v>
      </c>
      <c r="SXV1" s="1" t="s">
        <v>18112</v>
      </c>
      <c r="SXW1" s="1" t="s">
        <v>18113</v>
      </c>
      <c r="SXX1" s="1" t="s">
        <v>18114</v>
      </c>
      <c r="SXY1" s="1" t="s">
        <v>18115</v>
      </c>
      <c r="SXZ1" s="1" t="s">
        <v>18116</v>
      </c>
      <c r="SYA1" s="1" t="s">
        <v>18117</v>
      </c>
      <c r="SYB1" s="1" t="s">
        <v>18118</v>
      </c>
      <c r="SYC1" s="1" t="s">
        <v>18119</v>
      </c>
      <c r="SYD1" s="1" t="s">
        <v>18120</v>
      </c>
      <c r="SYE1" s="1" t="s">
        <v>18121</v>
      </c>
      <c r="SYF1" s="1" t="s">
        <v>18122</v>
      </c>
      <c r="SYG1" s="1" t="s">
        <v>18123</v>
      </c>
      <c r="SYH1" s="1" t="s">
        <v>18124</v>
      </c>
      <c r="SYI1" s="1" t="s">
        <v>18125</v>
      </c>
      <c r="SYJ1" s="1" t="s">
        <v>18126</v>
      </c>
      <c r="SYK1" s="1" t="s">
        <v>18127</v>
      </c>
      <c r="SYL1" s="1" t="s">
        <v>18128</v>
      </c>
      <c r="SYM1" s="1" t="s">
        <v>18129</v>
      </c>
      <c r="SYN1" s="1" t="s">
        <v>18130</v>
      </c>
      <c r="SYO1" s="1" t="s">
        <v>18131</v>
      </c>
      <c r="SYP1" s="1" t="s">
        <v>18132</v>
      </c>
      <c r="SYQ1" s="1" t="s">
        <v>18133</v>
      </c>
      <c r="SYR1" s="1" t="s">
        <v>18134</v>
      </c>
      <c r="SYS1" s="1" t="s">
        <v>18135</v>
      </c>
      <c r="SYT1" s="1" t="s">
        <v>18136</v>
      </c>
      <c r="SYU1" s="1" t="s">
        <v>18137</v>
      </c>
      <c r="SYV1" s="1" t="s">
        <v>18138</v>
      </c>
      <c r="SYW1" s="1" t="s">
        <v>18139</v>
      </c>
      <c r="SYX1" s="1" t="s">
        <v>18140</v>
      </c>
      <c r="SYY1" s="1" t="s">
        <v>18141</v>
      </c>
      <c r="SYZ1" s="1" t="s">
        <v>18142</v>
      </c>
      <c r="SZA1" s="1" t="s">
        <v>18143</v>
      </c>
      <c r="SZB1" s="1" t="s">
        <v>18144</v>
      </c>
      <c r="SZC1" s="1" t="s">
        <v>18145</v>
      </c>
      <c r="SZD1" s="1" t="s">
        <v>18146</v>
      </c>
      <c r="SZE1" s="1" t="s">
        <v>18147</v>
      </c>
      <c r="SZF1" s="1" t="s">
        <v>18148</v>
      </c>
      <c r="SZG1" s="1" t="s">
        <v>18149</v>
      </c>
      <c r="SZH1" s="1" t="s">
        <v>18150</v>
      </c>
      <c r="SZI1" s="1" t="s">
        <v>18151</v>
      </c>
      <c r="SZJ1" s="1" t="s">
        <v>18152</v>
      </c>
      <c r="SZK1" s="1" t="s">
        <v>18153</v>
      </c>
      <c r="SZL1" s="1" t="s">
        <v>18154</v>
      </c>
      <c r="SZM1" s="1" t="s">
        <v>18155</v>
      </c>
      <c r="SZN1" s="1" t="s">
        <v>18156</v>
      </c>
      <c r="SZO1" s="1" t="s">
        <v>18157</v>
      </c>
      <c r="SZP1" s="1" t="s">
        <v>18158</v>
      </c>
      <c r="SZQ1" s="1" t="s">
        <v>18159</v>
      </c>
      <c r="SZR1" s="1" t="s">
        <v>18160</v>
      </c>
      <c r="SZS1" s="1" t="s">
        <v>18161</v>
      </c>
      <c r="SZT1" s="1" t="s">
        <v>18162</v>
      </c>
      <c r="SZU1" s="1" t="s">
        <v>18163</v>
      </c>
      <c r="SZV1" s="1" t="s">
        <v>18164</v>
      </c>
      <c r="SZW1" s="1" t="s">
        <v>18165</v>
      </c>
      <c r="SZX1" s="1" t="s">
        <v>18166</v>
      </c>
      <c r="SZY1" s="1" t="s">
        <v>18167</v>
      </c>
      <c r="SZZ1" s="1" t="s">
        <v>18168</v>
      </c>
      <c r="TAA1" s="1" t="s">
        <v>18169</v>
      </c>
      <c r="TAB1" s="1" t="s">
        <v>18170</v>
      </c>
      <c r="TAC1" s="1" t="s">
        <v>18171</v>
      </c>
      <c r="TAD1" s="1" t="s">
        <v>18172</v>
      </c>
      <c r="TAE1" s="1" t="s">
        <v>18173</v>
      </c>
      <c r="TAF1" s="1" t="s">
        <v>18174</v>
      </c>
      <c r="TAG1" s="1" t="s">
        <v>18175</v>
      </c>
      <c r="TAH1" s="1" t="s">
        <v>18176</v>
      </c>
      <c r="TAI1" s="1" t="s">
        <v>18177</v>
      </c>
      <c r="TAJ1" s="1" t="s">
        <v>18178</v>
      </c>
      <c r="TAK1" s="1" t="s">
        <v>18179</v>
      </c>
      <c r="TAL1" s="1" t="s">
        <v>18180</v>
      </c>
      <c r="TAM1" s="1" t="s">
        <v>18181</v>
      </c>
      <c r="TAN1" s="1" t="s">
        <v>18182</v>
      </c>
      <c r="TAO1" s="1" t="s">
        <v>18183</v>
      </c>
      <c r="TAP1" s="1" t="s">
        <v>18184</v>
      </c>
      <c r="TAQ1" s="1" t="s">
        <v>18185</v>
      </c>
      <c r="TAR1" s="1" t="s">
        <v>18186</v>
      </c>
      <c r="TAS1" s="1" t="s">
        <v>18187</v>
      </c>
      <c r="TAT1" s="1" t="s">
        <v>18188</v>
      </c>
      <c r="TAU1" s="1" t="s">
        <v>18189</v>
      </c>
      <c r="TAV1" s="1" t="s">
        <v>18190</v>
      </c>
      <c r="TAW1" s="1" t="s">
        <v>18191</v>
      </c>
      <c r="TAX1" s="1" t="s">
        <v>18192</v>
      </c>
      <c r="TAY1" s="1" t="s">
        <v>18193</v>
      </c>
      <c r="TAZ1" s="1" t="s">
        <v>18194</v>
      </c>
      <c r="TBA1" s="1" t="s">
        <v>18195</v>
      </c>
      <c r="TBB1" s="1" t="s">
        <v>18196</v>
      </c>
      <c r="TBC1" s="1" t="s">
        <v>18197</v>
      </c>
      <c r="TBD1" s="1" t="s">
        <v>18198</v>
      </c>
      <c r="TBE1" s="1" t="s">
        <v>18199</v>
      </c>
      <c r="TBF1" s="1" t="s">
        <v>18200</v>
      </c>
      <c r="TBG1" s="1" t="s">
        <v>18201</v>
      </c>
      <c r="TBH1" s="1" t="s">
        <v>18202</v>
      </c>
      <c r="TBI1" s="1" t="s">
        <v>18203</v>
      </c>
      <c r="TBJ1" s="1" t="s">
        <v>18204</v>
      </c>
      <c r="TBK1" s="1" t="s">
        <v>18205</v>
      </c>
      <c r="TBL1" s="1" t="s">
        <v>18206</v>
      </c>
      <c r="TBM1" s="1" t="s">
        <v>18207</v>
      </c>
      <c r="TBN1" s="1" t="s">
        <v>18208</v>
      </c>
      <c r="TBO1" s="1" t="s">
        <v>18209</v>
      </c>
      <c r="TBP1" s="1" t="s">
        <v>18210</v>
      </c>
      <c r="TBQ1" s="1" t="s">
        <v>18211</v>
      </c>
      <c r="TBR1" s="1" t="s">
        <v>18212</v>
      </c>
      <c r="TBS1" s="1" t="s">
        <v>18213</v>
      </c>
      <c r="TBT1" s="1" t="s">
        <v>18214</v>
      </c>
      <c r="TBU1" s="1" t="s">
        <v>18215</v>
      </c>
      <c r="TBV1" s="1" t="s">
        <v>18216</v>
      </c>
      <c r="TBW1" s="1" t="s">
        <v>18217</v>
      </c>
      <c r="TBX1" s="1" t="s">
        <v>18218</v>
      </c>
      <c r="TBY1" s="1" t="s">
        <v>18219</v>
      </c>
      <c r="TBZ1" s="1" t="s">
        <v>18220</v>
      </c>
      <c r="TCA1" s="1" t="s">
        <v>18221</v>
      </c>
      <c r="TCB1" s="1" t="s">
        <v>18222</v>
      </c>
      <c r="TCC1" s="1" t="s">
        <v>18223</v>
      </c>
      <c r="TCD1" s="1" t="s">
        <v>18224</v>
      </c>
      <c r="TCE1" s="1" t="s">
        <v>18225</v>
      </c>
      <c r="TCF1" s="1" t="s">
        <v>18226</v>
      </c>
      <c r="TCG1" s="1" t="s">
        <v>18227</v>
      </c>
      <c r="TCH1" s="1" t="s">
        <v>18228</v>
      </c>
      <c r="TCI1" s="1" t="s">
        <v>18229</v>
      </c>
      <c r="TCJ1" s="1" t="s">
        <v>18230</v>
      </c>
      <c r="TCK1" s="1" t="s">
        <v>18231</v>
      </c>
      <c r="TCL1" s="1" t="s">
        <v>18232</v>
      </c>
      <c r="TCM1" s="1" t="s">
        <v>18233</v>
      </c>
      <c r="TCN1" s="1" t="s">
        <v>18234</v>
      </c>
      <c r="TCO1" s="1" t="s">
        <v>18235</v>
      </c>
      <c r="TCP1" s="1" t="s">
        <v>18236</v>
      </c>
      <c r="TCQ1" s="1" t="s">
        <v>18237</v>
      </c>
      <c r="TCR1" s="1" t="s">
        <v>18238</v>
      </c>
      <c r="TCS1" s="1" t="s">
        <v>18239</v>
      </c>
      <c r="TCT1" s="1" t="s">
        <v>18240</v>
      </c>
      <c r="TCU1" s="1" t="s">
        <v>18241</v>
      </c>
      <c r="TCV1" s="1" t="s">
        <v>18242</v>
      </c>
      <c r="TCW1" s="1" t="s">
        <v>18243</v>
      </c>
      <c r="TCX1" s="1" t="s">
        <v>18244</v>
      </c>
      <c r="TCY1" s="1" t="s">
        <v>18245</v>
      </c>
      <c r="TCZ1" s="1" t="s">
        <v>18246</v>
      </c>
      <c r="TDA1" s="1" t="s">
        <v>18247</v>
      </c>
      <c r="TDB1" s="1" t="s">
        <v>18248</v>
      </c>
      <c r="TDC1" s="1" t="s">
        <v>18249</v>
      </c>
      <c r="TDD1" s="1" t="s">
        <v>18250</v>
      </c>
      <c r="TDE1" s="1" t="s">
        <v>18251</v>
      </c>
      <c r="TDF1" s="1" t="s">
        <v>18252</v>
      </c>
      <c r="TDG1" s="1" t="s">
        <v>18253</v>
      </c>
      <c r="TDH1" s="1" t="s">
        <v>18254</v>
      </c>
      <c r="TDI1" s="1" t="s">
        <v>18255</v>
      </c>
      <c r="TDJ1" s="1" t="s">
        <v>18256</v>
      </c>
      <c r="TDK1" s="1" t="s">
        <v>18257</v>
      </c>
      <c r="TDL1" s="1" t="s">
        <v>18258</v>
      </c>
      <c r="TDM1" s="1" t="s">
        <v>18259</v>
      </c>
      <c r="TDN1" s="1" t="s">
        <v>18260</v>
      </c>
      <c r="TDO1" s="1" t="s">
        <v>18261</v>
      </c>
      <c r="TDP1" s="1" t="s">
        <v>18262</v>
      </c>
      <c r="TDQ1" s="1" t="s">
        <v>18263</v>
      </c>
      <c r="TDR1" s="1" t="s">
        <v>18264</v>
      </c>
      <c r="TDS1" s="1" t="s">
        <v>18265</v>
      </c>
      <c r="TDT1" s="1" t="s">
        <v>18266</v>
      </c>
      <c r="TDU1" s="1" t="s">
        <v>18267</v>
      </c>
      <c r="TDV1" s="1" t="s">
        <v>18268</v>
      </c>
      <c r="TDW1" s="1" t="s">
        <v>18269</v>
      </c>
      <c r="TDX1" s="1" t="s">
        <v>18270</v>
      </c>
      <c r="TDY1" s="1" t="s">
        <v>18271</v>
      </c>
      <c r="TDZ1" s="1" t="s">
        <v>18272</v>
      </c>
      <c r="TEA1" s="1" t="s">
        <v>18273</v>
      </c>
      <c r="TEB1" s="1" t="s">
        <v>18274</v>
      </c>
      <c r="TEC1" s="1" t="s">
        <v>18275</v>
      </c>
      <c r="TED1" s="1" t="s">
        <v>18276</v>
      </c>
      <c r="TEE1" s="1" t="s">
        <v>18277</v>
      </c>
      <c r="TEF1" s="1" t="s">
        <v>18278</v>
      </c>
      <c r="TEG1" s="1" t="s">
        <v>18279</v>
      </c>
      <c r="TEH1" s="1" t="s">
        <v>18280</v>
      </c>
      <c r="TEI1" s="1" t="s">
        <v>18281</v>
      </c>
      <c r="TEJ1" s="1" t="s">
        <v>18282</v>
      </c>
      <c r="TEK1" s="1" t="s">
        <v>18283</v>
      </c>
      <c r="TEL1" s="1" t="s">
        <v>18284</v>
      </c>
      <c r="TEM1" s="1" t="s">
        <v>18285</v>
      </c>
      <c r="TEN1" s="1" t="s">
        <v>18286</v>
      </c>
      <c r="TEO1" s="1" t="s">
        <v>18287</v>
      </c>
      <c r="TEP1" s="1" t="s">
        <v>18288</v>
      </c>
      <c r="TEQ1" s="1" t="s">
        <v>18289</v>
      </c>
      <c r="TER1" s="1" t="s">
        <v>18290</v>
      </c>
      <c r="TES1" s="1" t="s">
        <v>18291</v>
      </c>
      <c r="TET1" s="1" t="s">
        <v>18292</v>
      </c>
      <c r="TEU1" s="1" t="s">
        <v>18293</v>
      </c>
      <c r="TEV1" s="1" t="s">
        <v>18294</v>
      </c>
      <c r="TEW1" s="1" t="s">
        <v>18295</v>
      </c>
      <c r="TEX1" s="1" t="s">
        <v>18296</v>
      </c>
      <c r="TEY1" s="1" t="s">
        <v>18297</v>
      </c>
      <c r="TEZ1" s="1" t="s">
        <v>18298</v>
      </c>
      <c r="TFA1" s="1" t="s">
        <v>18299</v>
      </c>
      <c r="TFB1" s="1" t="s">
        <v>18300</v>
      </c>
      <c r="TFC1" s="1" t="s">
        <v>18301</v>
      </c>
      <c r="TFD1" s="1" t="s">
        <v>18302</v>
      </c>
      <c r="TFE1" s="1" t="s">
        <v>18303</v>
      </c>
      <c r="TFF1" s="1" t="s">
        <v>18304</v>
      </c>
      <c r="TFG1" s="1" t="s">
        <v>18305</v>
      </c>
      <c r="TFH1" s="1" t="s">
        <v>18306</v>
      </c>
      <c r="TFI1" s="1" t="s">
        <v>18307</v>
      </c>
      <c r="TFJ1" s="1" t="s">
        <v>18308</v>
      </c>
      <c r="TFK1" s="1" t="s">
        <v>18309</v>
      </c>
      <c r="TFL1" s="1" t="s">
        <v>18310</v>
      </c>
      <c r="TFM1" s="1" t="s">
        <v>18311</v>
      </c>
      <c r="TFN1" s="1" t="s">
        <v>18312</v>
      </c>
      <c r="TFO1" s="1" t="s">
        <v>18313</v>
      </c>
      <c r="TFP1" s="1" t="s">
        <v>18314</v>
      </c>
      <c r="TFQ1" s="1" t="s">
        <v>18315</v>
      </c>
      <c r="TFR1" s="1" t="s">
        <v>18316</v>
      </c>
      <c r="TFS1" s="1" t="s">
        <v>18317</v>
      </c>
      <c r="TFT1" s="1" t="s">
        <v>18318</v>
      </c>
      <c r="TFU1" s="1" t="s">
        <v>18319</v>
      </c>
      <c r="TFV1" s="1" t="s">
        <v>18320</v>
      </c>
      <c r="TFW1" s="1" t="s">
        <v>18321</v>
      </c>
      <c r="TFX1" s="1" t="s">
        <v>18322</v>
      </c>
      <c r="TFY1" s="1" t="s">
        <v>18323</v>
      </c>
      <c r="TFZ1" s="1" t="s">
        <v>18324</v>
      </c>
      <c r="TGA1" s="1" t="s">
        <v>18325</v>
      </c>
      <c r="TGB1" s="1" t="s">
        <v>18326</v>
      </c>
      <c r="TGC1" s="1" t="s">
        <v>18327</v>
      </c>
      <c r="TGD1" s="1" t="s">
        <v>18328</v>
      </c>
      <c r="TGE1" s="1" t="s">
        <v>18329</v>
      </c>
      <c r="TGF1" s="1" t="s">
        <v>18330</v>
      </c>
      <c r="TGG1" s="1" t="s">
        <v>18331</v>
      </c>
      <c r="TGH1" s="1" t="s">
        <v>18332</v>
      </c>
      <c r="TGI1" s="1" t="s">
        <v>18333</v>
      </c>
      <c r="TGJ1" s="1" t="s">
        <v>18334</v>
      </c>
      <c r="TGK1" s="1" t="s">
        <v>18335</v>
      </c>
      <c r="TGL1" s="1" t="s">
        <v>18336</v>
      </c>
      <c r="TGM1" s="1" t="s">
        <v>18337</v>
      </c>
      <c r="TGN1" s="1" t="s">
        <v>18338</v>
      </c>
      <c r="TGO1" s="1" t="s">
        <v>18339</v>
      </c>
      <c r="TGP1" s="1" t="s">
        <v>18340</v>
      </c>
      <c r="TGQ1" s="1" t="s">
        <v>18341</v>
      </c>
      <c r="TGR1" s="1" t="s">
        <v>18342</v>
      </c>
      <c r="TGS1" s="1" t="s">
        <v>18343</v>
      </c>
      <c r="TGT1" s="1" t="s">
        <v>18344</v>
      </c>
      <c r="TGU1" s="1" t="s">
        <v>18345</v>
      </c>
      <c r="TGV1" s="1" t="s">
        <v>18346</v>
      </c>
      <c r="TGW1" s="1" t="s">
        <v>18347</v>
      </c>
      <c r="TGX1" s="1" t="s">
        <v>18348</v>
      </c>
      <c r="TGY1" s="1" t="s">
        <v>18349</v>
      </c>
      <c r="TGZ1" s="1" t="s">
        <v>18350</v>
      </c>
      <c r="THA1" s="1" t="s">
        <v>18351</v>
      </c>
      <c r="THB1" s="1" t="s">
        <v>18352</v>
      </c>
      <c r="THC1" s="1" t="s">
        <v>18353</v>
      </c>
      <c r="THD1" s="1" t="s">
        <v>18354</v>
      </c>
      <c r="THE1" s="1" t="s">
        <v>18355</v>
      </c>
      <c r="THF1" s="1" t="s">
        <v>18356</v>
      </c>
      <c r="THG1" s="1" t="s">
        <v>18357</v>
      </c>
      <c r="THH1" s="1" t="s">
        <v>18358</v>
      </c>
      <c r="THI1" s="1" t="s">
        <v>18359</v>
      </c>
      <c r="THJ1" s="1" t="s">
        <v>18360</v>
      </c>
      <c r="THK1" s="1" t="s">
        <v>18361</v>
      </c>
      <c r="THL1" s="1" t="s">
        <v>18362</v>
      </c>
      <c r="THM1" s="1" t="s">
        <v>18363</v>
      </c>
      <c r="THN1" s="1" t="s">
        <v>18364</v>
      </c>
      <c r="THO1" s="1" t="s">
        <v>18365</v>
      </c>
      <c r="THP1" s="1" t="s">
        <v>18366</v>
      </c>
      <c r="THQ1" s="1" t="s">
        <v>18367</v>
      </c>
      <c r="THR1" s="1" t="s">
        <v>18368</v>
      </c>
      <c r="THS1" s="1" t="s">
        <v>18369</v>
      </c>
      <c r="THT1" s="1" t="s">
        <v>18370</v>
      </c>
      <c r="THU1" s="1" t="s">
        <v>18371</v>
      </c>
      <c r="THV1" s="1" t="s">
        <v>18372</v>
      </c>
      <c r="THW1" s="1" t="s">
        <v>18373</v>
      </c>
      <c r="THX1" s="1" t="s">
        <v>18374</v>
      </c>
      <c r="THY1" s="1" t="s">
        <v>18375</v>
      </c>
      <c r="THZ1" s="1" t="s">
        <v>18376</v>
      </c>
      <c r="TIA1" s="1" t="s">
        <v>18377</v>
      </c>
      <c r="TIB1" s="1" t="s">
        <v>18378</v>
      </c>
      <c r="TIC1" s="1" t="s">
        <v>18379</v>
      </c>
      <c r="TID1" s="1" t="s">
        <v>18380</v>
      </c>
      <c r="TIE1" s="1" t="s">
        <v>18381</v>
      </c>
      <c r="TIF1" s="1" t="s">
        <v>18382</v>
      </c>
      <c r="TIG1" s="1" t="s">
        <v>18383</v>
      </c>
      <c r="TIH1" s="1" t="s">
        <v>18384</v>
      </c>
      <c r="TII1" s="1" t="s">
        <v>18385</v>
      </c>
      <c r="TIJ1" s="1" t="s">
        <v>18386</v>
      </c>
      <c r="TIK1" s="1" t="s">
        <v>18387</v>
      </c>
      <c r="TIL1" s="1" t="s">
        <v>18388</v>
      </c>
      <c r="TIM1" s="1" t="s">
        <v>18389</v>
      </c>
      <c r="TIN1" s="1" t="s">
        <v>18390</v>
      </c>
      <c r="TIO1" s="1" t="s">
        <v>18391</v>
      </c>
      <c r="TIP1" s="1" t="s">
        <v>18392</v>
      </c>
      <c r="TIQ1" s="1" t="s">
        <v>18393</v>
      </c>
      <c r="TIR1" s="1" t="s">
        <v>18394</v>
      </c>
      <c r="TIS1" s="1" t="s">
        <v>18395</v>
      </c>
      <c r="TIT1" s="1" t="s">
        <v>18396</v>
      </c>
      <c r="TIU1" s="1" t="s">
        <v>18397</v>
      </c>
      <c r="TIV1" s="1" t="s">
        <v>18398</v>
      </c>
      <c r="TIW1" s="1" t="s">
        <v>18399</v>
      </c>
      <c r="TIX1" s="1" t="s">
        <v>18400</v>
      </c>
      <c r="TIY1" s="1" t="s">
        <v>18401</v>
      </c>
      <c r="TIZ1" s="1" t="s">
        <v>18402</v>
      </c>
      <c r="TJA1" s="1" t="s">
        <v>18403</v>
      </c>
      <c r="TJB1" s="1" t="s">
        <v>18404</v>
      </c>
      <c r="TJC1" s="1" t="s">
        <v>18405</v>
      </c>
      <c r="TJD1" s="1" t="s">
        <v>18406</v>
      </c>
      <c r="TJE1" s="1" t="s">
        <v>18407</v>
      </c>
      <c r="TJF1" s="1" t="s">
        <v>18408</v>
      </c>
      <c r="TJG1" s="1" t="s">
        <v>18409</v>
      </c>
      <c r="TJH1" s="1" t="s">
        <v>18410</v>
      </c>
      <c r="TJI1" s="1" t="s">
        <v>18411</v>
      </c>
      <c r="TJJ1" s="1" t="s">
        <v>18412</v>
      </c>
      <c r="TJK1" s="1" t="s">
        <v>18413</v>
      </c>
      <c r="TJL1" s="1" t="s">
        <v>18414</v>
      </c>
      <c r="TJM1" s="1" t="s">
        <v>18415</v>
      </c>
      <c r="TJN1" s="1" t="s">
        <v>18416</v>
      </c>
      <c r="TJO1" s="1" t="s">
        <v>18417</v>
      </c>
      <c r="TJP1" s="1" t="s">
        <v>18418</v>
      </c>
      <c r="TJQ1" s="1" t="s">
        <v>18419</v>
      </c>
      <c r="TJR1" s="1" t="s">
        <v>18420</v>
      </c>
      <c r="TJS1" s="1" t="s">
        <v>18421</v>
      </c>
      <c r="TJT1" s="1" t="s">
        <v>18422</v>
      </c>
      <c r="TJU1" s="1" t="s">
        <v>18423</v>
      </c>
      <c r="TJV1" s="1" t="s">
        <v>18424</v>
      </c>
      <c r="TJW1" s="1" t="s">
        <v>18425</v>
      </c>
      <c r="TJX1" s="1" t="s">
        <v>18426</v>
      </c>
      <c r="TJY1" s="1" t="s">
        <v>18427</v>
      </c>
      <c r="TJZ1" s="1" t="s">
        <v>18428</v>
      </c>
      <c r="TKA1" s="1" t="s">
        <v>18429</v>
      </c>
      <c r="TKB1" s="1" t="s">
        <v>18430</v>
      </c>
      <c r="TKC1" s="1" t="s">
        <v>18431</v>
      </c>
      <c r="TKD1" s="1" t="s">
        <v>18432</v>
      </c>
      <c r="TKE1" s="1" t="s">
        <v>18433</v>
      </c>
      <c r="TKF1" s="1" t="s">
        <v>18434</v>
      </c>
      <c r="TKG1" s="1" t="s">
        <v>18435</v>
      </c>
      <c r="TKH1" s="1" t="s">
        <v>18436</v>
      </c>
      <c r="TKI1" s="1" t="s">
        <v>18437</v>
      </c>
      <c r="TKJ1" s="1" t="s">
        <v>18438</v>
      </c>
      <c r="TKK1" s="1" t="s">
        <v>18439</v>
      </c>
      <c r="TKL1" s="1" t="s">
        <v>18440</v>
      </c>
      <c r="TKM1" s="1" t="s">
        <v>18441</v>
      </c>
      <c r="TKN1" s="1" t="s">
        <v>18442</v>
      </c>
      <c r="TKO1" s="1" t="s">
        <v>18443</v>
      </c>
      <c r="TKP1" s="1" t="s">
        <v>18444</v>
      </c>
      <c r="TKQ1" s="1" t="s">
        <v>18445</v>
      </c>
      <c r="TKR1" s="1" t="s">
        <v>18446</v>
      </c>
      <c r="TKS1" s="1" t="s">
        <v>18447</v>
      </c>
      <c r="TKT1" s="1" t="s">
        <v>18448</v>
      </c>
      <c r="TKU1" s="1" t="s">
        <v>18449</v>
      </c>
      <c r="TKV1" s="1" t="s">
        <v>18450</v>
      </c>
      <c r="TKW1" s="1" t="s">
        <v>18451</v>
      </c>
      <c r="TKX1" s="1" t="s">
        <v>18452</v>
      </c>
      <c r="TKY1" s="1" t="s">
        <v>18453</v>
      </c>
      <c r="TKZ1" s="1" t="s">
        <v>18454</v>
      </c>
      <c r="TLA1" s="1" t="s">
        <v>18455</v>
      </c>
      <c r="TLB1" s="1" t="s">
        <v>18456</v>
      </c>
      <c r="TLC1" s="1" t="s">
        <v>18457</v>
      </c>
      <c r="TLD1" s="1" t="s">
        <v>18458</v>
      </c>
      <c r="TLE1" s="1" t="s">
        <v>18459</v>
      </c>
      <c r="TLF1" s="1" t="s">
        <v>18460</v>
      </c>
      <c r="TLG1" s="1" t="s">
        <v>18461</v>
      </c>
      <c r="TLH1" s="1" t="s">
        <v>18462</v>
      </c>
      <c r="TLI1" s="1" t="s">
        <v>18463</v>
      </c>
      <c r="TLJ1" s="1" t="s">
        <v>18464</v>
      </c>
      <c r="TLK1" s="1" t="s">
        <v>18465</v>
      </c>
      <c r="TLL1" s="1" t="s">
        <v>18466</v>
      </c>
      <c r="TLM1" s="1" t="s">
        <v>18467</v>
      </c>
      <c r="TLN1" s="1" t="s">
        <v>18468</v>
      </c>
      <c r="TLO1" s="1" t="s">
        <v>18469</v>
      </c>
      <c r="TLP1" s="1" t="s">
        <v>18470</v>
      </c>
      <c r="TLQ1" s="1" t="s">
        <v>18471</v>
      </c>
      <c r="TLR1" s="1" t="s">
        <v>18472</v>
      </c>
      <c r="TLS1" s="1" t="s">
        <v>18473</v>
      </c>
      <c r="TLT1" s="1" t="s">
        <v>18474</v>
      </c>
      <c r="TLU1" s="1" t="s">
        <v>18475</v>
      </c>
      <c r="TLV1" s="1" t="s">
        <v>18476</v>
      </c>
      <c r="TLW1" s="1" t="s">
        <v>18477</v>
      </c>
      <c r="TLX1" s="1" t="s">
        <v>18478</v>
      </c>
      <c r="TLY1" s="1" t="s">
        <v>18479</v>
      </c>
      <c r="TLZ1" s="1" t="s">
        <v>18480</v>
      </c>
      <c r="TMA1" s="1" t="s">
        <v>18481</v>
      </c>
      <c r="TMB1" s="1" t="s">
        <v>18482</v>
      </c>
      <c r="TMC1" s="1" t="s">
        <v>18483</v>
      </c>
      <c r="TMD1" s="1" t="s">
        <v>18484</v>
      </c>
      <c r="TME1" s="1" t="s">
        <v>18485</v>
      </c>
      <c r="TMF1" s="1" t="s">
        <v>18486</v>
      </c>
      <c r="TMG1" s="1" t="s">
        <v>18487</v>
      </c>
      <c r="TMH1" s="1" t="s">
        <v>18488</v>
      </c>
      <c r="TMI1" s="1" t="s">
        <v>18489</v>
      </c>
      <c r="TMJ1" s="1" t="s">
        <v>18490</v>
      </c>
      <c r="TMK1" s="1" t="s">
        <v>18491</v>
      </c>
      <c r="TML1" s="1" t="s">
        <v>18492</v>
      </c>
      <c r="TMM1" s="1" t="s">
        <v>18493</v>
      </c>
      <c r="TMN1" s="1" t="s">
        <v>18494</v>
      </c>
      <c r="TMO1" s="1" t="s">
        <v>18495</v>
      </c>
      <c r="TMP1" s="1" t="s">
        <v>18496</v>
      </c>
      <c r="TMQ1" s="1" t="s">
        <v>18497</v>
      </c>
      <c r="TMR1" s="1" t="s">
        <v>18498</v>
      </c>
      <c r="TMS1" s="1" t="s">
        <v>18499</v>
      </c>
      <c r="TMT1" s="1" t="s">
        <v>18500</v>
      </c>
      <c r="TMU1" s="1" t="s">
        <v>18501</v>
      </c>
      <c r="TMV1" s="1" t="s">
        <v>18502</v>
      </c>
      <c r="TMW1" s="1" t="s">
        <v>18503</v>
      </c>
      <c r="TMX1" s="1" t="s">
        <v>18504</v>
      </c>
      <c r="TMY1" s="1" t="s">
        <v>18505</v>
      </c>
      <c r="TMZ1" s="1" t="s">
        <v>18506</v>
      </c>
      <c r="TNA1" s="1" t="s">
        <v>18507</v>
      </c>
      <c r="TNB1" s="1" t="s">
        <v>18508</v>
      </c>
      <c r="TNC1" s="1" t="s">
        <v>18509</v>
      </c>
      <c r="TND1" s="1" t="s">
        <v>18510</v>
      </c>
      <c r="TNE1" s="1" t="s">
        <v>18511</v>
      </c>
      <c r="TNF1" s="1" t="s">
        <v>18512</v>
      </c>
      <c r="TNG1" s="1" t="s">
        <v>18513</v>
      </c>
      <c r="TNH1" s="1" t="s">
        <v>18514</v>
      </c>
      <c r="TNI1" s="1" t="s">
        <v>18515</v>
      </c>
      <c r="TNJ1" s="1" t="s">
        <v>18516</v>
      </c>
      <c r="TNK1" s="1" t="s">
        <v>18517</v>
      </c>
      <c r="TNL1" s="1" t="s">
        <v>18518</v>
      </c>
      <c r="TNM1" s="1" t="s">
        <v>18519</v>
      </c>
      <c r="TNN1" s="1" t="s">
        <v>18520</v>
      </c>
      <c r="TNO1" s="1" t="s">
        <v>18521</v>
      </c>
      <c r="TNP1" s="1" t="s">
        <v>18522</v>
      </c>
      <c r="TNQ1" s="1" t="s">
        <v>18523</v>
      </c>
      <c r="TNR1" s="1" t="s">
        <v>18524</v>
      </c>
      <c r="TNS1" s="1" t="s">
        <v>18525</v>
      </c>
      <c r="TNT1" s="1" t="s">
        <v>18526</v>
      </c>
      <c r="TNU1" s="1" t="s">
        <v>18527</v>
      </c>
      <c r="TNV1" s="1" t="s">
        <v>18528</v>
      </c>
      <c r="TNW1" s="1" t="s">
        <v>18529</v>
      </c>
      <c r="TNX1" s="1" t="s">
        <v>18530</v>
      </c>
      <c r="TNY1" s="1" t="s">
        <v>18531</v>
      </c>
      <c r="TNZ1" s="1" t="s">
        <v>18532</v>
      </c>
      <c r="TOA1" s="1" t="s">
        <v>18533</v>
      </c>
      <c r="TOB1" s="1" t="s">
        <v>18534</v>
      </c>
      <c r="TOC1" s="1" t="s">
        <v>18535</v>
      </c>
      <c r="TOD1" s="1" t="s">
        <v>18536</v>
      </c>
      <c r="TOE1" s="1" t="s">
        <v>18537</v>
      </c>
      <c r="TOF1" s="1" t="s">
        <v>18538</v>
      </c>
      <c r="TOG1" s="1" t="s">
        <v>18539</v>
      </c>
      <c r="TOH1" s="1" t="s">
        <v>18540</v>
      </c>
      <c r="TOI1" s="1" t="s">
        <v>18541</v>
      </c>
      <c r="TOJ1" s="1" t="s">
        <v>18542</v>
      </c>
      <c r="TOK1" s="1" t="s">
        <v>18543</v>
      </c>
      <c r="TOL1" s="1" t="s">
        <v>18544</v>
      </c>
      <c r="TOM1" s="1" t="s">
        <v>18545</v>
      </c>
      <c r="TON1" s="1" t="s">
        <v>18546</v>
      </c>
      <c r="TOO1" s="1" t="s">
        <v>18547</v>
      </c>
      <c r="TOP1" s="1" t="s">
        <v>18548</v>
      </c>
      <c r="TOQ1" s="1" t="s">
        <v>18549</v>
      </c>
      <c r="TOR1" s="1" t="s">
        <v>18550</v>
      </c>
      <c r="TOS1" s="1" t="s">
        <v>18551</v>
      </c>
      <c r="TOT1" s="1" t="s">
        <v>18552</v>
      </c>
      <c r="TOU1" s="1" t="s">
        <v>18553</v>
      </c>
      <c r="TOV1" s="1" t="s">
        <v>18554</v>
      </c>
      <c r="TOW1" s="1" t="s">
        <v>18555</v>
      </c>
      <c r="TOX1" s="1" t="s">
        <v>18556</v>
      </c>
      <c r="TOY1" s="1" t="s">
        <v>18557</v>
      </c>
      <c r="TOZ1" s="1" t="s">
        <v>18558</v>
      </c>
      <c r="TPA1" s="1" t="s">
        <v>18559</v>
      </c>
      <c r="TPB1" s="1" t="s">
        <v>18560</v>
      </c>
      <c r="TPC1" s="1" t="s">
        <v>18561</v>
      </c>
      <c r="TPD1" s="1" t="s">
        <v>18562</v>
      </c>
      <c r="TPE1" s="1" t="s">
        <v>18563</v>
      </c>
      <c r="TPF1" s="1" t="s">
        <v>18564</v>
      </c>
      <c r="TPG1" s="1" t="s">
        <v>18565</v>
      </c>
      <c r="TPH1" s="1" t="s">
        <v>18566</v>
      </c>
      <c r="TPI1" s="1" t="s">
        <v>18567</v>
      </c>
      <c r="TPJ1" s="1" t="s">
        <v>18568</v>
      </c>
      <c r="TPK1" s="1" t="s">
        <v>18569</v>
      </c>
      <c r="TPL1" s="1" t="s">
        <v>18570</v>
      </c>
      <c r="TPM1" s="1" t="s">
        <v>18571</v>
      </c>
      <c r="TPN1" s="1" t="s">
        <v>18572</v>
      </c>
      <c r="TPO1" s="1" t="s">
        <v>18573</v>
      </c>
      <c r="TPP1" s="1" t="s">
        <v>18574</v>
      </c>
      <c r="TPQ1" s="1" t="s">
        <v>18575</v>
      </c>
      <c r="TPR1" s="1" t="s">
        <v>18576</v>
      </c>
      <c r="TPS1" s="1" t="s">
        <v>18577</v>
      </c>
      <c r="TPT1" s="1" t="s">
        <v>18578</v>
      </c>
      <c r="TPU1" s="1" t="s">
        <v>18579</v>
      </c>
      <c r="TPV1" s="1" t="s">
        <v>18580</v>
      </c>
      <c r="TPW1" s="1" t="s">
        <v>18581</v>
      </c>
      <c r="TPX1" s="1" t="s">
        <v>18582</v>
      </c>
      <c r="TPY1" s="1" t="s">
        <v>18583</v>
      </c>
      <c r="TPZ1" s="1" t="s">
        <v>18584</v>
      </c>
      <c r="TQA1" s="1" t="s">
        <v>18585</v>
      </c>
      <c r="TQB1" s="1" t="s">
        <v>18586</v>
      </c>
      <c r="TQC1" s="1" t="s">
        <v>18587</v>
      </c>
      <c r="TQD1" s="1" t="s">
        <v>18588</v>
      </c>
      <c r="TQE1" s="1" t="s">
        <v>18589</v>
      </c>
      <c r="TQF1" s="1" t="s">
        <v>18590</v>
      </c>
      <c r="TQG1" s="1" t="s">
        <v>18591</v>
      </c>
      <c r="TQH1" s="1" t="s">
        <v>18592</v>
      </c>
      <c r="TQI1" s="1" t="s">
        <v>18593</v>
      </c>
      <c r="TQJ1" s="1" t="s">
        <v>18594</v>
      </c>
      <c r="TQK1" s="1" t="s">
        <v>18595</v>
      </c>
      <c r="TQL1" s="1" t="s">
        <v>18596</v>
      </c>
      <c r="TQM1" s="1" t="s">
        <v>18597</v>
      </c>
      <c r="TQN1" s="1" t="s">
        <v>18598</v>
      </c>
      <c r="TQO1" s="1" t="s">
        <v>18599</v>
      </c>
      <c r="TQP1" s="1" t="s">
        <v>18600</v>
      </c>
      <c r="TQQ1" s="1" t="s">
        <v>18601</v>
      </c>
      <c r="TQR1" s="1" t="s">
        <v>18602</v>
      </c>
      <c r="TQS1" s="1" t="s">
        <v>18603</v>
      </c>
      <c r="TQT1" s="1" t="s">
        <v>18604</v>
      </c>
      <c r="TQU1" s="1" t="s">
        <v>18605</v>
      </c>
      <c r="TQV1" s="1" t="s">
        <v>18606</v>
      </c>
      <c r="TQW1" s="1" t="s">
        <v>18607</v>
      </c>
      <c r="TQX1" s="1" t="s">
        <v>18608</v>
      </c>
      <c r="TQY1" s="1" t="s">
        <v>18609</v>
      </c>
      <c r="TQZ1" s="1" t="s">
        <v>18610</v>
      </c>
      <c r="TRA1" s="1" t="s">
        <v>18611</v>
      </c>
      <c r="TRB1" s="1" t="s">
        <v>18612</v>
      </c>
      <c r="TRC1" s="1" t="s">
        <v>18613</v>
      </c>
      <c r="TRD1" s="1" t="s">
        <v>18614</v>
      </c>
      <c r="TRE1" s="1" t="s">
        <v>18615</v>
      </c>
      <c r="TRF1" s="1" t="s">
        <v>18616</v>
      </c>
      <c r="TRG1" s="1" t="s">
        <v>18617</v>
      </c>
      <c r="TRH1" s="1" t="s">
        <v>18618</v>
      </c>
      <c r="TRI1" s="1" t="s">
        <v>18619</v>
      </c>
      <c r="TRJ1" s="1" t="s">
        <v>18620</v>
      </c>
      <c r="TRK1" s="1" t="s">
        <v>18621</v>
      </c>
      <c r="TRL1" s="1" t="s">
        <v>18622</v>
      </c>
      <c r="TRM1" s="1" t="s">
        <v>18623</v>
      </c>
      <c r="TRN1" s="1" t="s">
        <v>18624</v>
      </c>
      <c r="TRO1" s="1" t="s">
        <v>18625</v>
      </c>
      <c r="TRP1" s="1" t="s">
        <v>18626</v>
      </c>
      <c r="TRQ1" s="1" t="s">
        <v>18627</v>
      </c>
      <c r="TRR1" s="1" t="s">
        <v>18628</v>
      </c>
      <c r="TRS1" s="1" t="s">
        <v>18629</v>
      </c>
      <c r="TRT1" s="1" t="s">
        <v>18630</v>
      </c>
      <c r="TRU1" s="1" t="s">
        <v>18631</v>
      </c>
      <c r="TRV1" s="1" t="s">
        <v>18632</v>
      </c>
      <c r="TRW1" s="1" t="s">
        <v>18633</v>
      </c>
      <c r="TRX1" s="1" t="s">
        <v>18634</v>
      </c>
      <c r="TRY1" s="1" t="s">
        <v>18635</v>
      </c>
      <c r="TRZ1" s="1" t="s">
        <v>18636</v>
      </c>
      <c r="TSA1" s="1" t="s">
        <v>18637</v>
      </c>
      <c r="TSB1" s="1" t="s">
        <v>18638</v>
      </c>
      <c r="TSC1" s="1" t="s">
        <v>18639</v>
      </c>
      <c r="TSD1" s="1" t="s">
        <v>18640</v>
      </c>
      <c r="TSE1" s="1" t="s">
        <v>18641</v>
      </c>
      <c r="TSF1" s="1" t="s">
        <v>18642</v>
      </c>
      <c r="TSG1" s="1" t="s">
        <v>18643</v>
      </c>
      <c r="TSH1" s="1" t="s">
        <v>18644</v>
      </c>
      <c r="TSI1" s="1" t="s">
        <v>18645</v>
      </c>
      <c r="TSJ1" s="1" t="s">
        <v>18646</v>
      </c>
      <c r="TSK1" s="1" t="s">
        <v>18647</v>
      </c>
      <c r="TSL1" s="1" t="s">
        <v>18648</v>
      </c>
      <c r="TSM1" s="1" t="s">
        <v>18649</v>
      </c>
      <c r="TSN1" s="1" t="s">
        <v>18650</v>
      </c>
      <c r="TSO1" s="1" t="s">
        <v>18651</v>
      </c>
      <c r="TSP1" s="1" t="s">
        <v>18652</v>
      </c>
      <c r="TSQ1" s="1" t="s">
        <v>18653</v>
      </c>
      <c r="TSR1" s="1" t="s">
        <v>18654</v>
      </c>
      <c r="TSS1" s="1" t="s">
        <v>18655</v>
      </c>
      <c r="TST1" s="1" t="s">
        <v>18656</v>
      </c>
      <c r="TSU1" s="1" t="s">
        <v>18657</v>
      </c>
      <c r="TSV1" s="1" t="s">
        <v>18658</v>
      </c>
      <c r="TSW1" s="1" t="s">
        <v>18659</v>
      </c>
      <c r="TSX1" s="1" t="s">
        <v>18660</v>
      </c>
      <c r="TSY1" s="1" t="s">
        <v>18661</v>
      </c>
      <c r="TSZ1" s="1" t="s">
        <v>18662</v>
      </c>
      <c r="TTA1" s="1" t="s">
        <v>18663</v>
      </c>
      <c r="TTB1" s="1" t="s">
        <v>18664</v>
      </c>
      <c r="TTC1" s="1" t="s">
        <v>18665</v>
      </c>
      <c r="TTD1" s="1" t="s">
        <v>18666</v>
      </c>
      <c r="TTE1" s="1" t="s">
        <v>18667</v>
      </c>
      <c r="TTF1" s="1" t="s">
        <v>18668</v>
      </c>
      <c r="TTG1" s="1" t="s">
        <v>18669</v>
      </c>
      <c r="TTH1" s="1" t="s">
        <v>18670</v>
      </c>
      <c r="TTI1" s="1" t="s">
        <v>18671</v>
      </c>
      <c r="TTJ1" s="1" t="s">
        <v>18672</v>
      </c>
      <c r="TTK1" s="1" t="s">
        <v>18673</v>
      </c>
      <c r="TTL1" s="1" t="s">
        <v>18674</v>
      </c>
      <c r="TTM1" s="1" t="s">
        <v>18675</v>
      </c>
      <c r="TTN1" s="1" t="s">
        <v>18676</v>
      </c>
      <c r="TTO1" s="1" t="s">
        <v>18677</v>
      </c>
      <c r="TTP1" s="1" t="s">
        <v>18678</v>
      </c>
      <c r="TTQ1" s="1" t="s">
        <v>18679</v>
      </c>
      <c r="TTR1" s="1" t="s">
        <v>18680</v>
      </c>
      <c r="TTS1" s="1" t="s">
        <v>18681</v>
      </c>
      <c r="TTT1" s="1" t="s">
        <v>18682</v>
      </c>
      <c r="TTU1" s="1" t="s">
        <v>18683</v>
      </c>
      <c r="TTV1" s="1" t="s">
        <v>18684</v>
      </c>
      <c r="TTW1" s="1" t="s">
        <v>18685</v>
      </c>
      <c r="TTX1" s="1" t="s">
        <v>18686</v>
      </c>
      <c r="TTY1" s="1" t="s">
        <v>18687</v>
      </c>
      <c r="TTZ1" s="1" t="s">
        <v>18688</v>
      </c>
      <c r="TUA1" s="1" t="s">
        <v>18689</v>
      </c>
      <c r="TUB1" s="1" t="s">
        <v>18690</v>
      </c>
      <c r="TUC1" s="1" t="s">
        <v>18691</v>
      </c>
      <c r="TUD1" s="1" t="s">
        <v>18692</v>
      </c>
      <c r="TUE1" s="1" t="s">
        <v>18693</v>
      </c>
      <c r="TUF1" s="1" t="s">
        <v>18694</v>
      </c>
      <c r="TUG1" s="1" t="s">
        <v>18695</v>
      </c>
      <c r="TUH1" s="1" t="s">
        <v>18696</v>
      </c>
      <c r="TUI1" s="1" t="s">
        <v>18697</v>
      </c>
      <c r="TUJ1" s="1" t="s">
        <v>18698</v>
      </c>
      <c r="TUK1" s="1" t="s">
        <v>18699</v>
      </c>
      <c r="TUL1" s="1" t="s">
        <v>18700</v>
      </c>
      <c r="TUM1" s="1" t="s">
        <v>18701</v>
      </c>
      <c r="TUN1" s="1" t="s">
        <v>18702</v>
      </c>
      <c r="TUO1" s="1" t="s">
        <v>18703</v>
      </c>
      <c r="TUP1" s="1" t="s">
        <v>18704</v>
      </c>
      <c r="TUQ1" s="1" t="s">
        <v>18705</v>
      </c>
      <c r="TUR1" s="1" t="s">
        <v>18706</v>
      </c>
      <c r="TUS1" s="1" t="s">
        <v>18707</v>
      </c>
      <c r="TUT1" s="1" t="s">
        <v>18708</v>
      </c>
      <c r="TUU1" s="1" t="s">
        <v>18709</v>
      </c>
      <c r="TUV1" s="1" t="s">
        <v>18710</v>
      </c>
      <c r="TUW1" s="1" t="s">
        <v>18711</v>
      </c>
      <c r="TUX1" s="1" t="s">
        <v>18712</v>
      </c>
      <c r="TUY1" s="1" t="s">
        <v>18713</v>
      </c>
      <c r="TUZ1" s="1" t="s">
        <v>18714</v>
      </c>
      <c r="TVA1" s="1" t="s">
        <v>18715</v>
      </c>
      <c r="TVB1" s="1" t="s">
        <v>18716</v>
      </c>
      <c r="TVC1" s="1" t="s">
        <v>18717</v>
      </c>
      <c r="TVD1" s="1" t="s">
        <v>18718</v>
      </c>
      <c r="TVE1" s="1" t="s">
        <v>18719</v>
      </c>
      <c r="TVF1" s="1" t="s">
        <v>18720</v>
      </c>
      <c r="TVG1" s="1" t="s">
        <v>18721</v>
      </c>
      <c r="TVH1" s="1" t="s">
        <v>18722</v>
      </c>
      <c r="TVI1" s="1" t="s">
        <v>18723</v>
      </c>
      <c r="TVJ1" s="1" t="s">
        <v>18724</v>
      </c>
      <c r="TVK1" s="1" t="s">
        <v>18725</v>
      </c>
      <c r="TVL1" s="1" t="s">
        <v>18726</v>
      </c>
      <c r="TVM1" s="1" t="s">
        <v>18727</v>
      </c>
      <c r="TVN1" s="1" t="s">
        <v>18728</v>
      </c>
      <c r="TVO1" s="1" t="s">
        <v>18729</v>
      </c>
      <c r="TVP1" s="1" t="s">
        <v>18730</v>
      </c>
      <c r="TVQ1" s="1" t="s">
        <v>18731</v>
      </c>
      <c r="TVR1" s="1" t="s">
        <v>18732</v>
      </c>
      <c r="TVS1" s="1" t="s">
        <v>18733</v>
      </c>
      <c r="TVT1" s="1" t="s">
        <v>18734</v>
      </c>
      <c r="TVU1" s="1" t="s">
        <v>18735</v>
      </c>
      <c r="TVV1" s="1" t="s">
        <v>18736</v>
      </c>
      <c r="TVW1" s="1" t="s">
        <v>18737</v>
      </c>
      <c r="TVX1" s="1" t="s">
        <v>18738</v>
      </c>
      <c r="TVY1" s="1" t="s">
        <v>18739</v>
      </c>
      <c r="TVZ1" s="1" t="s">
        <v>18740</v>
      </c>
      <c r="TWA1" s="1" t="s">
        <v>18741</v>
      </c>
      <c r="TWB1" s="1" t="s">
        <v>18742</v>
      </c>
      <c r="TWC1" s="1" t="s">
        <v>18743</v>
      </c>
      <c r="TWD1" s="1" t="s">
        <v>18744</v>
      </c>
      <c r="TWE1" s="1" t="s">
        <v>18745</v>
      </c>
      <c r="TWF1" s="1" t="s">
        <v>18746</v>
      </c>
      <c r="TWG1" s="1" t="s">
        <v>18747</v>
      </c>
      <c r="TWH1" s="1" t="s">
        <v>18748</v>
      </c>
      <c r="TWI1" s="1" t="s">
        <v>18749</v>
      </c>
      <c r="TWJ1" s="1" t="s">
        <v>18750</v>
      </c>
      <c r="TWK1" s="1" t="s">
        <v>18751</v>
      </c>
      <c r="TWL1" s="1" t="s">
        <v>18752</v>
      </c>
      <c r="TWM1" s="1" t="s">
        <v>18753</v>
      </c>
      <c r="TWN1" s="1" t="s">
        <v>18754</v>
      </c>
      <c r="TWO1" s="1" t="s">
        <v>18755</v>
      </c>
      <c r="TWP1" s="1" t="s">
        <v>18756</v>
      </c>
      <c r="TWQ1" s="1" t="s">
        <v>18757</v>
      </c>
      <c r="TWR1" s="1" t="s">
        <v>18758</v>
      </c>
      <c r="TWS1" s="1" t="s">
        <v>18759</v>
      </c>
      <c r="TWT1" s="1" t="s">
        <v>18760</v>
      </c>
      <c r="TWU1" s="1" t="s">
        <v>18761</v>
      </c>
      <c r="TWV1" s="1" t="s">
        <v>18762</v>
      </c>
      <c r="TWW1" s="1" t="s">
        <v>18763</v>
      </c>
      <c r="TWX1" s="1" t="s">
        <v>18764</v>
      </c>
      <c r="TWY1" s="1" t="s">
        <v>18765</v>
      </c>
      <c r="TWZ1" s="1" t="s">
        <v>18766</v>
      </c>
      <c r="TXA1" s="1" t="s">
        <v>18767</v>
      </c>
      <c r="TXB1" s="1" t="s">
        <v>18768</v>
      </c>
      <c r="TXC1" s="1" t="s">
        <v>18769</v>
      </c>
      <c r="TXD1" s="1" t="s">
        <v>18770</v>
      </c>
      <c r="TXE1" s="1" t="s">
        <v>18771</v>
      </c>
      <c r="TXF1" s="1" t="s">
        <v>18772</v>
      </c>
      <c r="TXG1" s="1" t="s">
        <v>18773</v>
      </c>
      <c r="TXH1" s="1" t="s">
        <v>18774</v>
      </c>
      <c r="TXI1" s="1" t="s">
        <v>18775</v>
      </c>
      <c r="TXJ1" s="1" t="s">
        <v>18776</v>
      </c>
      <c r="TXK1" s="1" t="s">
        <v>18777</v>
      </c>
      <c r="TXL1" s="1" t="s">
        <v>18778</v>
      </c>
      <c r="TXM1" s="1" t="s">
        <v>18779</v>
      </c>
      <c r="TXN1" s="1" t="s">
        <v>18780</v>
      </c>
      <c r="TXO1" s="1" t="s">
        <v>18781</v>
      </c>
      <c r="TXP1" s="1" t="s">
        <v>18782</v>
      </c>
      <c r="TXQ1" s="1" t="s">
        <v>18783</v>
      </c>
      <c r="TXR1" s="1" t="s">
        <v>18784</v>
      </c>
      <c r="TXS1" s="1" t="s">
        <v>18785</v>
      </c>
      <c r="TXT1" s="1" t="s">
        <v>18786</v>
      </c>
      <c r="TXU1" s="1" t="s">
        <v>18787</v>
      </c>
      <c r="TXV1" s="1" t="s">
        <v>18788</v>
      </c>
      <c r="TXW1" s="1" t="s">
        <v>18789</v>
      </c>
      <c r="TXX1" s="1" t="s">
        <v>18790</v>
      </c>
      <c r="TXY1" s="1" t="s">
        <v>18791</v>
      </c>
      <c r="TXZ1" s="1" t="s">
        <v>18792</v>
      </c>
      <c r="TYA1" s="1" t="s">
        <v>18793</v>
      </c>
      <c r="TYB1" s="1" t="s">
        <v>18794</v>
      </c>
      <c r="TYC1" s="1" t="s">
        <v>18795</v>
      </c>
      <c r="TYD1" s="1" t="s">
        <v>18796</v>
      </c>
      <c r="TYE1" s="1" t="s">
        <v>18797</v>
      </c>
      <c r="TYF1" s="1" t="s">
        <v>18798</v>
      </c>
      <c r="TYG1" s="1" t="s">
        <v>18799</v>
      </c>
      <c r="TYH1" s="1" t="s">
        <v>18800</v>
      </c>
      <c r="TYI1" s="1" t="s">
        <v>18801</v>
      </c>
      <c r="TYJ1" s="1" t="s">
        <v>18802</v>
      </c>
      <c r="TYK1" s="1" t="s">
        <v>18803</v>
      </c>
      <c r="TYL1" s="1" t="s">
        <v>18804</v>
      </c>
      <c r="TYM1" s="1" t="s">
        <v>18805</v>
      </c>
      <c r="TYN1" s="1" t="s">
        <v>18806</v>
      </c>
      <c r="TYO1" s="1" t="s">
        <v>18807</v>
      </c>
      <c r="TYP1" s="1" t="s">
        <v>18808</v>
      </c>
      <c r="TYQ1" s="1" t="s">
        <v>18809</v>
      </c>
      <c r="TYR1" s="1" t="s">
        <v>18810</v>
      </c>
      <c r="TYS1" s="1" t="s">
        <v>18811</v>
      </c>
      <c r="TYT1" s="1" t="s">
        <v>18812</v>
      </c>
      <c r="TYU1" s="1" t="s">
        <v>18813</v>
      </c>
      <c r="TYV1" s="1" t="s">
        <v>18814</v>
      </c>
      <c r="TYW1" s="1" t="s">
        <v>18815</v>
      </c>
      <c r="TYX1" s="1" t="s">
        <v>18816</v>
      </c>
      <c r="TYY1" s="1" t="s">
        <v>18817</v>
      </c>
      <c r="TYZ1" s="1" t="s">
        <v>18818</v>
      </c>
      <c r="TZA1" s="1" t="s">
        <v>18819</v>
      </c>
      <c r="TZB1" s="1" t="s">
        <v>18820</v>
      </c>
      <c r="TZC1" s="1" t="s">
        <v>18821</v>
      </c>
      <c r="TZD1" s="1" t="s">
        <v>18822</v>
      </c>
      <c r="TZE1" s="1" t="s">
        <v>18823</v>
      </c>
      <c r="TZF1" s="1" t="s">
        <v>18824</v>
      </c>
      <c r="TZG1" s="1" t="s">
        <v>18825</v>
      </c>
      <c r="TZH1" s="1" t="s">
        <v>18826</v>
      </c>
      <c r="TZI1" s="1" t="s">
        <v>18827</v>
      </c>
      <c r="TZJ1" s="1" t="s">
        <v>18828</v>
      </c>
      <c r="TZK1" s="1" t="s">
        <v>18829</v>
      </c>
      <c r="TZL1" s="1" t="s">
        <v>18830</v>
      </c>
      <c r="TZM1" s="1" t="s">
        <v>18831</v>
      </c>
      <c r="TZN1" s="1" t="s">
        <v>18832</v>
      </c>
      <c r="TZO1" s="1" t="s">
        <v>18833</v>
      </c>
      <c r="TZP1" s="1" t="s">
        <v>18834</v>
      </c>
      <c r="TZQ1" s="1" t="s">
        <v>18835</v>
      </c>
      <c r="TZR1" s="1" t="s">
        <v>18836</v>
      </c>
      <c r="TZS1" s="1" t="s">
        <v>18837</v>
      </c>
      <c r="TZT1" s="1" t="s">
        <v>18838</v>
      </c>
      <c r="TZU1" s="1" t="s">
        <v>18839</v>
      </c>
      <c r="TZV1" s="1" t="s">
        <v>18840</v>
      </c>
      <c r="TZW1" s="1" t="s">
        <v>18841</v>
      </c>
      <c r="TZX1" s="1" t="s">
        <v>18842</v>
      </c>
      <c r="TZY1" s="1" t="s">
        <v>18843</v>
      </c>
      <c r="TZZ1" s="1" t="s">
        <v>18844</v>
      </c>
      <c r="UAA1" s="1" t="s">
        <v>18845</v>
      </c>
      <c r="UAB1" s="1" t="s">
        <v>18846</v>
      </c>
      <c r="UAC1" s="1" t="s">
        <v>18847</v>
      </c>
      <c r="UAD1" s="1" t="s">
        <v>18848</v>
      </c>
      <c r="UAE1" s="1" t="s">
        <v>18849</v>
      </c>
      <c r="UAF1" s="1" t="s">
        <v>18850</v>
      </c>
      <c r="UAG1" s="1" t="s">
        <v>18851</v>
      </c>
      <c r="UAH1" s="1" t="s">
        <v>18852</v>
      </c>
      <c r="UAI1" s="1" t="s">
        <v>18853</v>
      </c>
      <c r="UAJ1" s="1" t="s">
        <v>18854</v>
      </c>
      <c r="UAK1" s="1" t="s">
        <v>18855</v>
      </c>
      <c r="UAL1" s="1" t="s">
        <v>18856</v>
      </c>
      <c r="UAM1" s="1" t="s">
        <v>18857</v>
      </c>
      <c r="UAN1" s="1" t="s">
        <v>18858</v>
      </c>
      <c r="UAO1" s="1" t="s">
        <v>18859</v>
      </c>
      <c r="UAP1" s="1" t="s">
        <v>18860</v>
      </c>
      <c r="UAQ1" s="1" t="s">
        <v>18861</v>
      </c>
      <c r="UAR1" s="1" t="s">
        <v>18862</v>
      </c>
      <c r="UAS1" s="1" t="s">
        <v>18863</v>
      </c>
      <c r="UAT1" s="1" t="s">
        <v>18864</v>
      </c>
      <c r="UAU1" s="1" t="s">
        <v>18865</v>
      </c>
      <c r="UAV1" s="1" t="s">
        <v>18866</v>
      </c>
      <c r="UAW1" s="1" t="s">
        <v>18867</v>
      </c>
      <c r="UAX1" s="1" t="s">
        <v>18868</v>
      </c>
      <c r="UAY1" s="1" t="s">
        <v>18869</v>
      </c>
      <c r="UAZ1" s="1" t="s">
        <v>18870</v>
      </c>
      <c r="UBA1" s="1" t="s">
        <v>18871</v>
      </c>
      <c r="UBB1" s="1" t="s">
        <v>18872</v>
      </c>
      <c r="UBC1" s="1" t="s">
        <v>18873</v>
      </c>
      <c r="UBD1" s="1" t="s">
        <v>18874</v>
      </c>
      <c r="UBE1" s="1" t="s">
        <v>18875</v>
      </c>
      <c r="UBF1" s="1" t="s">
        <v>18876</v>
      </c>
      <c r="UBG1" s="1" t="s">
        <v>18877</v>
      </c>
      <c r="UBH1" s="1" t="s">
        <v>18878</v>
      </c>
      <c r="UBI1" s="1" t="s">
        <v>18879</v>
      </c>
      <c r="UBJ1" s="1" t="s">
        <v>18880</v>
      </c>
      <c r="UBK1" s="1" t="s">
        <v>18881</v>
      </c>
      <c r="UBL1" s="1" t="s">
        <v>18882</v>
      </c>
      <c r="UBM1" s="1" t="s">
        <v>18883</v>
      </c>
      <c r="UBN1" s="1" t="s">
        <v>18884</v>
      </c>
      <c r="UBO1" s="1" t="s">
        <v>18885</v>
      </c>
      <c r="UBP1" s="1" t="s">
        <v>18886</v>
      </c>
      <c r="UBQ1" s="1" t="s">
        <v>18887</v>
      </c>
      <c r="UBR1" s="1" t="s">
        <v>18888</v>
      </c>
      <c r="UBS1" s="1" t="s">
        <v>18889</v>
      </c>
      <c r="UBT1" s="1" t="s">
        <v>18890</v>
      </c>
      <c r="UBU1" s="1" t="s">
        <v>18891</v>
      </c>
      <c r="UBV1" s="1" t="s">
        <v>18892</v>
      </c>
      <c r="UBW1" s="1" t="s">
        <v>18893</v>
      </c>
      <c r="UBX1" s="1" t="s">
        <v>18894</v>
      </c>
      <c r="UBY1" s="1" t="s">
        <v>18895</v>
      </c>
      <c r="UBZ1" s="1" t="s">
        <v>18896</v>
      </c>
      <c r="UCA1" s="1" t="s">
        <v>18897</v>
      </c>
      <c r="UCB1" s="1" t="s">
        <v>18898</v>
      </c>
      <c r="UCC1" s="1" t="s">
        <v>18899</v>
      </c>
      <c r="UCD1" s="1" t="s">
        <v>18900</v>
      </c>
      <c r="UCE1" s="1" t="s">
        <v>18901</v>
      </c>
      <c r="UCF1" s="1" t="s">
        <v>18902</v>
      </c>
      <c r="UCG1" s="1" t="s">
        <v>18903</v>
      </c>
      <c r="UCH1" s="1" t="s">
        <v>18904</v>
      </c>
      <c r="UCI1" s="1" t="s">
        <v>18905</v>
      </c>
      <c r="UCJ1" s="1" t="s">
        <v>18906</v>
      </c>
      <c r="UCK1" s="1" t="s">
        <v>18907</v>
      </c>
      <c r="UCL1" s="1" t="s">
        <v>18908</v>
      </c>
      <c r="UCM1" s="1" t="s">
        <v>18909</v>
      </c>
      <c r="UCN1" s="1" t="s">
        <v>18910</v>
      </c>
      <c r="UCO1" s="1" t="s">
        <v>18911</v>
      </c>
      <c r="UCP1" s="1" t="s">
        <v>18912</v>
      </c>
      <c r="UCQ1" s="1" t="s">
        <v>18913</v>
      </c>
      <c r="UCR1" s="1" t="s">
        <v>18914</v>
      </c>
      <c r="UCS1" s="1" t="s">
        <v>18915</v>
      </c>
      <c r="UCT1" s="1" t="s">
        <v>18916</v>
      </c>
      <c r="UCU1" s="1" t="s">
        <v>18917</v>
      </c>
      <c r="UCV1" s="1" t="s">
        <v>18918</v>
      </c>
      <c r="UCW1" s="1" t="s">
        <v>18919</v>
      </c>
      <c r="UCX1" s="1" t="s">
        <v>18920</v>
      </c>
      <c r="UCY1" s="1" t="s">
        <v>18921</v>
      </c>
      <c r="UCZ1" s="1" t="s">
        <v>18922</v>
      </c>
      <c r="UDA1" s="1" t="s">
        <v>18923</v>
      </c>
      <c r="UDB1" s="1" t="s">
        <v>18924</v>
      </c>
      <c r="UDC1" s="1" t="s">
        <v>18925</v>
      </c>
      <c r="UDD1" s="1" t="s">
        <v>18926</v>
      </c>
      <c r="UDE1" s="1" t="s">
        <v>18927</v>
      </c>
      <c r="UDF1" s="1" t="s">
        <v>18928</v>
      </c>
      <c r="UDG1" s="1" t="s">
        <v>18929</v>
      </c>
      <c r="UDH1" s="1" t="s">
        <v>18930</v>
      </c>
      <c r="UDI1" s="1" t="s">
        <v>18931</v>
      </c>
      <c r="UDJ1" s="1" t="s">
        <v>18932</v>
      </c>
      <c r="UDK1" s="1" t="s">
        <v>18933</v>
      </c>
      <c r="UDL1" s="1" t="s">
        <v>18934</v>
      </c>
      <c r="UDM1" s="1" t="s">
        <v>18935</v>
      </c>
      <c r="UDN1" s="1" t="s">
        <v>18936</v>
      </c>
      <c r="UDO1" s="1" t="s">
        <v>18937</v>
      </c>
      <c r="UDP1" s="1" t="s">
        <v>18938</v>
      </c>
      <c r="UDQ1" s="1" t="s">
        <v>18939</v>
      </c>
      <c r="UDR1" s="1" t="s">
        <v>18940</v>
      </c>
      <c r="UDS1" s="1" t="s">
        <v>18941</v>
      </c>
      <c r="UDT1" s="1" t="s">
        <v>18942</v>
      </c>
      <c r="UDU1" s="1" t="s">
        <v>18943</v>
      </c>
      <c r="UDV1" s="1" t="s">
        <v>18944</v>
      </c>
      <c r="UDW1" s="1" t="s">
        <v>18945</v>
      </c>
      <c r="UDX1" s="1" t="s">
        <v>18946</v>
      </c>
      <c r="UDY1" s="1" t="s">
        <v>18947</v>
      </c>
      <c r="UDZ1" s="1" t="s">
        <v>18948</v>
      </c>
      <c r="UEA1" s="1" t="s">
        <v>18949</v>
      </c>
      <c r="UEB1" s="1" t="s">
        <v>18950</v>
      </c>
      <c r="UEC1" s="1" t="s">
        <v>18951</v>
      </c>
      <c r="UED1" s="1" t="s">
        <v>18952</v>
      </c>
      <c r="UEE1" s="1" t="s">
        <v>18953</v>
      </c>
      <c r="UEF1" s="1" t="s">
        <v>18954</v>
      </c>
      <c r="UEG1" s="1" t="s">
        <v>18955</v>
      </c>
      <c r="UEH1" s="1" t="s">
        <v>18956</v>
      </c>
      <c r="UEI1" s="1" t="s">
        <v>18957</v>
      </c>
      <c r="UEJ1" s="1" t="s">
        <v>18958</v>
      </c>
      <c r="UEK1" s="1" t="s">
        <v>18959</v>
      </c>
      <c r="UEL1" s="1" t="s">
        <v>18960</v>
      </c>
      <c r="UEM1" s="1" t="s">
        <v>18961</v>
      </c>
      <c r="UEN1" s="1" t="s">
        <v>18962</v>
      </c>
      <c r="UEO1" s="1" t="s">
        <v>18963</v>
      </c>
      <c r="UEP1" s="1" t="s">
        <v>18964</v>
      </c>
      <c r="UEQ1" s="1" t="s">
        <v>18965</v>
      </c>
      <c r="UER1" s="1" t="s">
        <v>18966</v>
      </c>
      <c r="UES1" s="1" t="s">
        <v>18967</v>
      </c>
      <c r="UET1" s="1" t="s">
        <v>18968</v>
      </c>
      <c r="UEU1" s="1" t="s">
        <v>18969</v>
      </c>
      <c r="UEV1" s="1" t="s">
        <v>18970</v>
      </c>
      <c r="UEW1" s="1" t="s">
        <v>18971</v>
      </c>
      <c r="UEX1" s="1" t="s">
        <v>18972</v>
      </c>
      <c r="UEY1" s="1" t="s">
        <v>18973</v>
      </c>
      <c r="UEZ1" s="1" t="s">
        <v>18974</v>
      </c>
      <c r="UFA1" s="1" t="s">
        <v>18975</v>
      </c>
      <c r="UFB1" s="1" t="s">
        <v>18976</v>
      </c>
      <c r="UFC1" s="1" t="s">
        <v>18977</v>
      </c>
      <c r="UFD1" s="1" t="s">
        <v>18978</v>
      </c>
      <c r="UFE1" s="1" t="s">
        <v>18979</v>
      </c>
      <c r="UFF1" s="1" t="s">
        <v>18980</v>
      </c>
      <c r="UFG1" s="1" t="s">
        <v>18981</v>
      </c>
      <c r="UFH1" s="1" t="s">
        <v>18982</v>
      </c>
      <c r="UFI1" s="1" t="s">
        <v>18983</v>
      </c>
      <c r="UFJ1" s="1" t="s">
        <v>18984</v>
      </c>
      <c r="UFK1" s="1" t="s">
        <v>18985</v>
      </c>
      <c r="UFL1" s="1" t="s">
        <v>18986</v>
      </c>
      <c r="UFM1" s="1" t="s">
        <v>18987</v>
      </c>
      <c r="UFN1" s="1" t="s">
        <v>18988</v>
      </c>
      <c r="UFO1" s="1" t="s">
        <v>18989</v>
      </c>
      <c r="UFP1" s="1" t="s">
        <v>18990</v>
      </c>
      <c r="UFQ1" s="1" t="s">
        <v>18991</v>
      </c>
      <c r="UFR1" s="1" t="s">
        <v>18992</v>
      </c>
      <c r="UFS1" s="1" t="s">
        <v>18993</v>
      </c>
      <c r="UFT1" s="1" t="s">
        <v>18994</v>
      </c>
      <c r="UFU1" s="1" t="s">
        <v>18995</v>
      </c>
      <c r="UFV1" s="1" t="s">
        <v>18996</v>
      </c>
      <c r="UFW1" s="1" t="s">
        <v>18997</v>
      </c>
      <c r="UFX1" s="1" t="s">
        <v>18998</v>
      </c>
      <c r="UFY1" s="1" t="s">
        <v>18999</v>
      </c>
      <c r="UFZ1" s="1" t="s">
        <v>19000</v>
      </c>
      <c r="UGA1" s="1" t="s">
        <v>19001</v>
      </c>
      <c r="UGB1" s="1" t="s">
        <v>19002</v>
      </c>
      <c r="UGC1" s="1" t="s">
        <v>19003</v>
      </c>
      <c r="UGD1" s="1" t="s">
        <v>19004</v>
      </c>
      <c r="UGE1" s="1" t="s">
        <v>19005</v>
      </c>
      <c r="UGF1" s="1" t="s">
        <v>19006</v>
      </c>
      <c r="UGG1" s="1" t="s">
        <v>19007</v>
      </c>
      <c r="UGH1" s="1" t="s">
        <v>19008</v>
      </c>
      <c r="UGI1" s="1" t="s">
        <v>19009</v>
      </c>
      <c r="UGJ1" s="1" t="s">
        <v>19010</v>
      </c>
      <c r="UGK1" s="1" t="s">
        <v>19011</v>
      </c>
      <c r="UGL1" s="1" t="s">
        <v>19012</v>
      </c>
      <c r="UGM1" s="1" t="s">
        <v>19013</v>
      </c>
      <c r="UGN1" s="1" t="s">
        <v>19014</v>
      </c>
      <c r="UGO1" s="1" t="s">
        <v>19015</v>
      </c>
      <c r="UGP1" s="1" t="s">
        <v>19016</v>
      </c>
      <c r="UGQ1" s="1" t="s">
        <v>19017</v>
      </c>
      <c r="UGR1" s="1" t="s">
        <v>19018</v>
      </c>
      <c r="UGS1" s="1" t="s">
        <v>19019</v>
      </c>
      <c r="UGT1" s="1" t="s">
        <v>19020</v>
      </c>
      <c r="UGU1" s="1" t="s">
        <v>19021</v>
      </c>
      <c r="UGV1" s="1" t="s">
        <v>19022</v>
      </c>
      <c r="UGW1" s="1" t="s">
        <v>19023</v>
      </c>
      <c r="UGX1" s="1" t="s">
        <v>19024</v>
      </c>
      <c r="UGY1" s="1" t="s">
        <v>19025</v>
      </c>
      <c r="UGZ1" s="1" t="s">
        <v>19026</v>
      </c>
      <c r="UHA1" s="1" t="s">
        <v>19027</v>
      </c>
      <c r="UHB1" s="1" t="s">
        <v>19028</v>
      </c>
      <c r="UHC1" s="1" t="s">
        <v>19029</v>
      </c>
      <c r="UHD1" s="1" t="s">
        <v>19030</v>
      </c>
      <c r="UHE1" s="1" t="s">
        <v>19031</v>
      </c>
      <c r="UHF1" s="1" t="s">
        <v>19032</v>
      </c>
      <c r="UHG1" s="1" t="s">
        <v>19033</v>
      </c>
      <c r="UHH1" s="1" t="s">
        <v>19034</v>
      </c>
      <c r="UHI1" s="1" t="s">
        <v>19035</v>
      </c>
      <c r="UHJ1" s="1" t="s">
        <v>19036</v>
      </c>
      <c r="UHK1" s="1" t="s">
        <v>19037</v>
      </c>
      <c r="UHL1" s="1" t="s">
        <v>19038</v>
      </c>
      <c r="UHM1" s="1" t="s">
        <v>19039</v>
      </c>
      <c r="UHN1" s="1" t="s">
        <v>19040</v>
      </c>
      <c r="UHO1" s="1" t="s">
        <v>19041</v>
      </c>
      <c r="UHP1" s="1" t="s">
        <v>19042</v>
      </c>
      <c r="UHQ1" s="1" t="s">
        <v>19043</v>
      </c>
      <c r="UHR1" s="1" t="s">
        <v>19044</v>
      </c>
      <c r="UHS1" s="1" t="s">
        <v>19045</v>
      </c>
      <c r="UHT1" s="1" t="s">
        <v>19046</v>
      </c>
      <c r="UHU1" s="1" t="s">
        <v>19047</v>
      </c>
      <c r="UHV1" s="1" t="s">
        <v>19048</v>
      </c>
      <c r="UHW1" s="1" t="s">
        <v>19049</v>
      </c>
      <c r="UHX1" s="1" t="s">
        <v>19050</v>
      </c>
      <c r="UHY1" s="1" t="s">
        <v>19051</v>
      </c>
      <c r="UHZ1" s="1" t="s">
        <v>19052</v>
      </c>
      <c r="UIA1" s="1" t="s">
        <v>19053</v>
      </c>
      <c r="UIB1" s="1" t="s">
        <v>19054</v>
      </c>
      <c r="UIC1" s="1" t="s">
        <v>19055</v>
      </c>
      <c r="UID1" s="1" t="s">
        <v>19056</v>
      </c>
      <c r="UIE1" s="1" t="s">
        <v>19057</v>
      </c>
      <c r="UIF1" s="1" t="s">
        <v>19058</v>
      </c>
      <c r="UIG1" s="1" t="s">
        <v>19059</v>
      </c>
      <c r="UIH1" s="1" t="s">
        <v>19060</v>
      </c>
      <c r="UII1" s="1" t="s">
        <v>19061</v>
      </c>
      <c r="UIJ1" s="1" t="s">
        <v>19062</v>
      </c>
      <c r="UIK1" s="1" t="s">
        <v>19063</v>
      </c>
      <c r="UIL1" s="1" t="s">
        <v>19064</v>
      </c>
      <c r="UIM1" s="1" t="s">
        <v>19065</v>
      </c>
      <c r="UIN1" s="1" t="s">
        <v>19066</v>
      </c>
      <c r="UIO1" s="1" t="s">
        <v>19067</v>
      </c>
      <c r="UIP1" s="1" t="s">
        <v>19068</v>
      </c>
      <c r="UIQ1" s="1" t="s">
        <v>19069</v>
      </c>
      <c r="UIR1" s="1" t="s">
        <v>19070</v>
      </c>
      <c r="UIS1" s="1" t="s">
        <v>19071</v>
      </c>
      <c r="UIT1" s="1" t="s">
        <v>19072</v>
      </c>
      <c r="UIU1" s="1" t="s">
        <v>19073</v>
      </c>
      <c r="UIV1" s="1" t="s">
        <v>19074</v>
      </c>
      <c r="UIW1" s="1" t="s">
        <v>19075</v>
      </c>
      <c r="UIX1" s="1" t="s">
        <v>19076</v>
      </c>
      <c r="UIY1" s="1" t="s">
        <v>19077</v>
      </c>
      <c r="UIZ1" s="1" t="s">
        <v>19078</v>
      </c>
      <c r="UJA1" s="1" t="s">
        <v>19079</v>
      </c>
      <c r="UJB1" s="1" t="s">
        <v>19080</v>
      </c>
      <c r="UJC1" s="1" t="s">
        <v>19081</v>
      </c>
      <c r="UJD1" s="1" t="s">
        <v>19082</v>
      </c>
      <c r="UJE1" s="1" t="s">
        <v>19083</v>
      </c>
      <c r="UJF1" s="1" t="s">
        <v>19084</v>
      </c>
      <c r="UJG1" s="1" t="s">
        <v>19085</v>
      </c>
      <c r="UJH1" s="1" t="s">
        <v>19086</v>
      </c>
      <c r="UJI1" s="1" t="s">
        <v>19087</v>
      </c>
      <c r="UJJ1" s="1" t="s">
        <v>19088</v>
      </c>
      <c r="UJK1" s="1" t="s">
        <v>19089</v>
      </c>
      <c r="UJL1" s="1" t="s">
        <v>19090</v>
      </c>
      <c r="UJM1" s="1" t="s">
        <v>19091</v>
      </c>
      <c r="UJN1" s="1" t="s">
        <v>19092</v>
      </c>
      <c r="UJO1" s="1" t="s">
        <v>19093</v>
      </c>
      <c r="UJP1" s="1" t="s">
        <v>19094</v>
      </c>
      <c r="UJQ1" s="1" t="s">
        <v>19095</v>
      </c>
      <c r="UJR1" s="1" t="s">
        <v>19096</v>
      </c>
      <c r="UJS1" s="1" t="s">
        <v>19097</v>
      </c>
      <c r="UJT1" s="1" t="s">
        <v>19098</v>
      </c>
      <c r="UJU1" s="1" t="s">
        <v>19099</v>
      </c>
      <c r="UJV1" s="1" t="s">
        <v>19100</v>
      </c>
      <c r="UJW1" s="1" t="s">
        <v>19101</v>
      </c>
      <c r="UJX1" s="1" t="s">
        <v>19102</v>
      </c>
      <c r="UJY1" s="1" t="s">
        <v>19103</v>
      </c>
      <c r="UJZ1" s="1" t="s">
        <v>19104</v>
      </c>
      <c r="UKA1" s="1" t="s">
        <v>19105</v>
      </c>
      <c r="UKB1" s="1" t="s">
        <v>19106</v>
      </c>
      <c r="UKC1" s="1" t="s">
        <v>19107</v>
      </c>
      <c r="UKD1" s="1" t="s">
        <v>19108</v>
      </c>
      <c r="UKE1" s="1" t="s">
        <v>19109</v>
      </c>
      <c r="UKF1" s="1" t="s">
        <v>19110</v>
      </c>
      <c r="UKG1" s="1" t="s">
        <v>19111</v>
      </c>
      <c r="UKH1" s="1" t="s">
        <v>19112</v>
      </c>
      <c r="UKI1" s="1" t="s">
        <v>19113</v>
      </c>
      <c r="UKJ1" s="1" t="s">
        <v>19114</v>
      </c>
      <c r="UKK1" s="1" t="s">
        <v>19115</v>
      </c>
      <c r="UKL1" s="1" t="s">
        <v>19116</v>
      </c>
      <c r="UKM1" s="1" t="s">
        <v>19117</v>
      </c>
      <c r="UKN1" s="1" t="s">
        <v>19118</v>
      </c>
      <c r="UKO1" s="1" t="s">
        <v>19119</v>
      </c>
      <c r="UKP1" s="1" t="s">
        <v>19120</v>
      </c>
      <c r="UKQ1" s="1" t="s">
        <v>19121</v>
      </c>
      <c r="UKR1" s="1" t="s">
        <v>19122</v>
      </c>
      <c r="UKS1" s="1" t="s">
        <v>19123</v>
      </c>
      <c r="UKT1" s="1" t="s">
        <v>19124</v>
      </c>
      <c r="UKU1" s="1" t="s">
        <v>19125</v>
      </c>
      <c r="UKV1" s="1" t="s">
        <v>19126</v>
      </c>
      <c r="UKW1" s="1" t="s">
        <v>19127</v>
      </c>
      <c r="UKX1" s="1" t="s">
        <v>19128</v>
      </c>
      <c r="UKY1" s="1" t="s">
        <v>19129</v>
      </c>
      <c r="UKZ1" s="1" t="s">
        <v>19130</v>
      </c>
      <c r="ULA1" s="1" t="s">
        <v>19131</v>
      </c>
      <c r="ULB1" s="1" t="s">
        <v>19132</v>
      </c>
      <c r="ULC1" s="1" t="s">
        <v>19133</v>
      </c>
      <c r="ULD1" s="1" t="s">
        <v>19134</v>
      </c>
      <c r="ULE1" s="1" t="s">
        <v>19135</v>
      </c>
      <c r="ULF1" s="1" t="s">
        <v>19136</v>
      </c>
      <c r="ULG1" s="1" t="s">
        <v>19137</v>
      </c>
      <c r="ULH1" s="1" t="s">
        <v>19138</v>
      </c>
      <c r="ULI1" s="1" t="s">
        <v>19139</v>
      </c>
      <c r="ULJ1" s="1" t="s">
        <v>19140</v>
      </c>
      <c r="ULK1" s="1" t="s">
        <v>19141</v>
      </c>
      <c r="ULL1" s="1" t="s">
        <v>19142</v>
      </c>
      <c r="ULM1" s="1" t="s">
        <v>19143</v>
      </c>
      <c r="ULN1" s="1" t="s">
        <v>19144</v>
      </c>
      <c r="ULO1" s="1" t="s">
        <v>19145</v>
      </c>
      <c r="ULP1" s="1" t="s">
        <v>19146</v>
      </c>
      <c r="ULQ1" s="1" t="s">
        <v>19147</v>
      </c>
      <c r="ULR1" s="1" t="s">
        <v>19148</v>
      </c>
      <c r="ULS1" s="1" t="s">
        <v>19149</v>
      </c>
      <c r="ULT1" s="1" t="s">
        <v>19150</v>
      </c>
      <c r="ULU1" s="1" t="s">
        <v>19151</v>
      </c>
      <c r="ULV1" s="1" t="s">
        <v>19152</v>
      </c>
      <c r="ULW1" s="1" t="s">
        <v>19153</v>
      </c>
      <c r="ULX1" s="1" t="s">
        <v>19154</v>
      </c>
      <c r="ULY1" s="1" t="s">
        <v>19155</v>
      </c>
      <c r="ULZ1" s="1" t="s">
        <v>19156</v>
      </c>
      <c r="UMA1" s="1" t="s">
        <v>19157</v>
      </c>
      <c r="UMB1" s="1" t="s">
        <v>19158</v>
      </c>
      <c r="UMC1" s="1" t="s">
        <v>19159</v>
      </c>
      <c r="UMD1" s="1" t="s">
        <v>19160</v>
      </c>
      <c r="UME1" s="1" t="s">
        <v>19161</v>
      </c>
      <c r="UMF1" s="1" t="s">
        <v>19162</v>
      </c>
      <c r="UMG1" s="1" t="s">
        <v>19163</v>
      </c>
      <c r="UMH1" s="1" t="s">
        <v>19164</v>
      </c>
      <c r="UMI1" s="1" t="s">
        <v>19165</v>
      </c>
      <c r="UMJ1" s="1" t="s">
        <v>19166</v>
      </c>
      <c r="UMK1" s="1" t="s">
        <v>19167</v>
      </c>
      <c r="UML1" s="1" t="s">
        <v>19168</v>
      </c>
      <c r="UMM1" s="1" t="s">
        <v>19169</v>
      </c>
      <c r="UMN1" s="1" t="s">
        <v>19170</v>
      </c>
      <c r="UMO1" s="1" t="s">
        <v>19171</v>
      </c>
      <c r="UMP1" s="1" t="s">
        <v>19172</v>
      </c>
      <c r="UMQ1" s="1" t="s">
        <v>19173</v>
      </c>
      <c r="UMR1" s="1" t="s">
        <v>19174</v>
      </c>
      <c r="UMS1" s="1" t="s">
        <v>19175</v>
      </c>
      <c r="UMT1" s="1" t="s">
        <v>19176</v>
      </c>
      <c r="UMU1" s="1" t="s">
        <v>19177</v>
      </c>
      <c r="UMV1" s="1" t="s">
        <v>19178</v>
      </c>
      <c r="UMW1" s="1" t="s">
        <v>19179</v>
      </c>
      <c r="UMX1" s="1" t="s">
        <v>19180</v>
      </c>
      <c r="UMY1" s="1" t="s">
        <v>19181</v>
      </c>
      <c r="UMZ1" s="1" t="s">
        <v>19182</v>
      </c>
      <c r="UNA1" s="1" t="s">
        <v>19183</v>
      </c>
      <c r="UNB1" s="1" t="s">
        <v>19184</v>
      </c>
      <c r="UNC1" s="1" t="s">
        <v>19185</v>
      </c>
      <c r="UND1" s="1" t="s">
        <v>19186</v>
      </c>
      <c r="UNE1" s="1" t="s">
        <v>19187</v>
      </c>
      <c r="UNF1" s="1" t="s">
        <v>19188</v>
      </c>
      <c r="UNG1" s="1" t="s">
        <v>19189</v>
      </c>
      <c r="UNH1" s="1" t="s">
        <v>19190</v>
      </c>
      <c r="UNI1" s="1" t="s">
        <v>19191</v>
      </c>
      <c r="UNJ1" s="1" t="s">
        <v>19192</v>
      </c>
      <c r="UNK1" s="1" t="s">
        <v>19193</v>
      </c>
      <c r="UNL1" s="1" t="s">
        <v>19194</v>
      </c>
      <c r="UNM1" s="1" t="s">
        <v>19195</v>
      </c>
      <c r="UNN1" s="1" t="s">
        <v>19196</v>
      </c>
      <c r="UNO1" s="1" t="s">
        <v>19197</v>
      </c>
      <c r="UNP1" s="1" t="s">
        <v>19198</v>
      </c>
      <c r="UNQ1" s="1" t="s">
        <v>19199</v>
      </c>
      <c r="UNR1" s="1" t="s">
        <v>19200</v>
      </c>
      <c r="UNS1" s="1" t="s">
        <v>19201</v>
      </c>
      <c r="UNT1" s="1" t="s">
        <v>19202</v>
      </c>
      <c r="UNU1" s="1" t="s">
        <v>19203</v>
      </c>
      <c r="UNV1" s="1" t="s">
        <v>19204</v>
      </c>
      <c r="UNW1" s="1" t="s">
        <v>19205</v>
      </c>
      <c r="UNX1" s="1" t="s">
        <v>19206</v>
      </c>
      <c r="UNY1" s="1" t="s">
        <v>19207</v>
      </c>
      <c r="UNZ1" s="1" t="s">
        <v>19208</v>
      </c>
      <c r="UOA1" s="1" t="s">
        <v>19209</v>
      </c>
      <c r="UOB1" s="1" t="s">
        <v>19210</v>
      </c>
      <c r="UOC1" s="1" t="s">
        <v>19211</v>
      </c>
      <c r="UOD1" s="1" t="s">
        <v>19212</v>
      </c>
      <c r="UOE1" s="1" t="s">
        <v>19213</v>
      </c>
      <c r="UOF1" s="1" t="s">
        <v>19214</v>
      </c>
      <c r="UOG1" s="1" t="s">
        <v>19215</v>
      </c>
      <c r="UOH1" s="1" t="s">
        <v>19216</v>
      </c>
      <c r="UOI1" s="1" t="s">
        <v>19217</v>
      </c>
      <c r="UOJ1" s="1" t="s">
        <v>19218</v>
      </c>
      <c r="UOK1" s="1" t="s">
        <v>19219</v>
      </c>
      <c r="UOL1" s="1" t="s">
        <v>19220</v>
      </c>
      <c r="UOM1" s="1" t="s">
        <v>19221</v>
      </c>
      <c r="UON1" s="1" t="s">
        <v>19222</v>
      </c>
      <c r="UOO1" s="1" t="s">
        <v>19223</v>
      </c>
      <c r="UOP1" s="1" t="s">
        <v>19224</v>
      </c>
      <c r="UOQ1" s="1" t="s">
        <v>19225</v>
      </c>
      <c r="UOR1" s="1" t="s">
        <v>19226</v>
      </c>
      <c r="UOS1" s="1" t="s">
        <v>19227</v>
      </c>
      <c r="UOT1" s="1" t="s">
        <v>19228</v>
      </c>
      <c r="UOU1" s="1" t="s">
        <v>19229</v>
      </c>
      <c r="UOV1" s="1" t="s">
        <v>19230</v>
      </c>
      <c r="UOW1" s="1" t="s">
        <v>19231</v>
      </c>
      <c r="UOX1" s="1" t="s">
        <v>19232</v>
      </c>
      <c r="UOY1" s="1" t="s">
        <v>19233</v>
      </c>
      <c r="UOZ1" s="1" t="s">
        <v>19234</v>
      </c>
      <c r="UPA1" s="1" t="s">
        <v>19235</v>
      </c>
      <c r="UPB1" s="1" t="s">
        <v>19236</v>
      </c>
      <c r="UPC1" s="1" t="s">
        <v>19237</v>
      </c>
      <c r="UPD1" s="1" t="s">
        <v>19238</v>
      </c>
      <c r="UPE1" s="1" t="s">
        <v>19239</v>
      </c>
      <c r="UPF1" s="1" t="s">
        <v>19240</v>
      </c>
      <c r="UPG1" s="1" t="s">
        <v>19241</v>
      </c>
      <c r="UPH1" s="1" t="s">
        <v>19242</v>
      </c>
      <c r="UPI1" s="1" t="s">
        <v>19243</v>
      </c>
      <c r="UPJ1" s="1" t="s">
        <v>19244</v>
      </c>
      <c r="UPK1" s="1" t="s">
        <v>19245</v>
      </c>
      <c r="UPL1" s="1" t="s">
        <v>19246</v>
      </c>
      <c r="UPM1" s="1" t="s">
        <v>19247</v>
      </c>
      <c r="UPN1" s="1" t="s">
        <v>19248</v>
      </c>
      <c r="UPO1" s="1" t="s">
        <v>19249</v>
      </c>
      <c r="UPP1" s="1" t="s">
        <v>19250</v>
      </c>
      <c r="UPQ1" s="1" t="s">
        <v>19251</v>
      </c>
      <c r="UPR1" s="1" t="s">
        <v>19252</v>
      </c>
      <c r="UPS1" s="1" t="s">
        <v>19253</v>
      </c>
      <c r="UPT1" s="1" t="s">
        <v>19254</v>
      </c>
      <c r="UPU1" s="1" t="s">
        <v>19255</v>
      </c>
      <c r="UPV1" s="1" t="s">
        <v>19256</v>
      </c>
      <c r="UPW1" s="1" t="s">
        <v>19257</v>
      </c>
      <c r="UPX1" s="1" t="s">
        <v>19258</v>
      </c>
      <c r="UPY1" s="1" t="s">
        <v>19259</v>
      </c>
      <c r="UPZ1" s="1" t="s">
        <v>19260</v>
      </c>
      <c r="UQA1" s="1" t="s">
        <v>19261</v>
      </c>
      <c r="UQB1" s="1" t="s">
        <v>19262</v>
      </c>
      <c r="UQC1" s="1" t="s">
        <v>19263</v>
      </c>
      <c r="UQD1" s="1" t="s">
        <v>19264</v>
      </c>
      <c r="UQE1" s="1" t="s">
        <v>19265</v>
      </c>
      <c r="UQF1" s="1" t="s">
        <v>19266</v>
      </c>
      <c r="UQG1" s="1" t="s">
        <v>19267</v>
      </c>
      <c r="UQH1" s="1" t="s">
        <v>19268</v>
      </c>
      <c r="UQI1" s="1" t="s">
        <v>19269</v>
      </c>
      <c r="UQJ1" s="1" t="s">
        <v>19270</v>
      </c>
      <c r="UQK1" s="1" t="s">
        <v>19271</v>
      </c>
      <c r="UQL1" s="1" t="s">
        <v>19272</v>
      </c>
      <c r="UQM1" s="1" t="s">
        <v>19273</v>
      </c>
      <c r="UQN1" s="1" t="s">
        <v>19274</v>
      </c>
      <c r="UQO1" s="1" t="s">
        <v>19275</v>
      </c>
      <c r="UQP1" s="1" t="s">
        <v>19276</v>
      </c>
      <c r="UQQ1" s="1" t="s">
        <v>19277</v>
      </c>
      <c r="UQR1" s="1" t="s">
        <v>19278</v>
      </c>
      <c r="UQS1" s="1" t="s">
        <v>19279</v>
      </c>
      <c r="UQT1" s="1" t="s">
        <v>19280</v>
      </c>
      <c r="UQU1" s="1" t="s">
        <v>19281</v>
      </c>
      <c r="UQV1" s="1" t="s">
        <v>19282</v>
      </c>
      <c r="UQW1" s="1" t="s">
        <v>19283</v>
      </c>
      <c r="UQX1" s="1" t="s">
        <v>19284</v>
      </c>
      <c r="UQY1" s="1" t="s">
        <v>19285</v>
      </c>
      <c r="UQZ1" s="1" t="s">
        <v>19286</v>
      </c>
      <c r="URA1" s="1" t="s">
        <v>19287</v>
      </c>
      <c r="URB1" s="1" t="s">
        <v>19288</v>
      </c>
      <c r="URC1" s="1" t="s">
        <v>19289</v>
      </c>
      <c r="URD1" s="1" t="s">
        <v>19290</v>
      </c>
      <c r="URE1" s="1" t="s">
        <v>19291</v>
      </c>
      <c r="URF1" s="1" t="s">
        <v>19292</v>
      </c>
      <c r="URG1" s="1" t="s">
        <v>19293</v>
      </c>
      <c r="URH1" s="1" t="s">
        <v>19294</v>
      </c>
      <c r="URI1" s="1" t="s">
        <v>19295</v>
      </c>
      <c r="URJ1" s="1" t="s">
        <v>19296</v>
      </c>
      <c r="URK1" s="1" t="s">
        <v>19297</v>
      </c>
      <c r="URL1" s="1" t="s">
        <v>19298</v>
      </c>
      <c r="URM1" s="1" t="s">
        <v>19299</v>
      </c>
      <c r="URN1" s="1" t="s">
        <v>19300</v>
      </c>
      <c r="URO1" s="1" t="s">
        <v>19301</v>
      </c>
      <c r="URP1" s="1" t="s">
        <v>19302</v>
      </c>
      <c r="URQ1" s="1" t="s">
        <v>19303</v>
      </c>
      <c r="URR1" s="1" t="s">
        <v>19304</v>
      </c>
      <c r="URS1" s="1" t="s">
        <v>19305</v>
      </c>
      <c r="URT1" s="1" t="s">
        <v>19306</v>
      </c>
      <c r="URU1" s="1" t="s">
        <v>19307</v>
      </c>
      <c r="URV1" s="1" t="s">
        <v>19308</v>
      </c>
      <c r="URW1" s="1" t="s">
        <v>19309</v>
      </c>
      <c r="URX1" s="1" t="s">
        <v>19310</v>
      </c>
      <c r="URY1" s="1" t="s">
        <v>19311</v>
      </c>
      <c r="URZ1" s="1" t="s">
        <v>19312</v>
      </c>
      <c r="USA1" s="1" t="s">
        <v>19313</v>
      </c>
      <c r="USB1" s="1" t="s">
        <v>19314</v>
      </c>
      <c r="USC1" s="1" t="s">
        <v>19315</v>
      </c>
      <c r="USD1" s="1" t="s">
        <v>19316</v>
      </c>
      <c r="USE1" s="1" t="s">
        <v>19317</v>
      </c>
      <c r="USF1" s="1" t="s">
        <v>19318</v>
      </c>
      <c r="USG1" s="1" t="s">
        <v>19319</v>
      </c>
      <c r="USH1" s="1" t="s">
        <v>19320</v>
      </c>
      <c r="USI1" s="1" t="s">
        <v>19321</v>
      </c>
      <c r="USJ1" s="1" t="s">
        <v>19322</v>
      </c>
      <c r="USK1" s="1" t="s">
        <v>19323</v>
      </c>
      <c r="USL1" s="1" t="s">
        <v>19324</v>
      </c>
      <c r="USM1" s="1" t="s">
        <v>19325</v>
      </c>
      <c r="USN1" s="1" t="s">
        <v>19326</v>
      </c>
      <c r="USO1" s="1" t="s">
        <v>19327</v>
      </c>
      <c r="USP1" s="1" t="s">
        <v>19328</v>
      </c>
      <c r="USQ1" s="1" t="s">
        <v>19329</v>
      </c>
      <c r="USR1" s="1" t="s">
        <v>19330</v>
      </c>
      <c r="USS1" s="1" t="s">
        <v>19331</v>
      </c>
      <c r="UST1" s="1" t="s">
        <v>19332</v>
      </c>
      <c r="USU1" s="1" t="s">
        <v>19333</v>
      </c>
      <c r="USV1" s="1" t="s">
        <v>19334</v>
      </c>
      <c r="USW1" s="1" t="s">
        <v>19335</v>
      </c>
      <c r="USX1" s="1" t="s">
        <v>19336</v>
      </c>
      <c r="USY1" s="1" t="s">
        <v>19337</v>
      </c>
      <c r="USZ1" s="1" t="s">
        <v>19338</v>
      </c>
      <c r="UTA1" s="1" t="s">
        <v>19339</v>
      </c>
      <c r="UTB1" s="1" t="s">
        <v>19340</v>
      </c>
      <c r="UTC1" s="1" t="s">
        <v>19341</v>
      </c>
      <c r="UTD1" s="1" t="s">
        <v>19342</v>
      </c>
      <c r="UTE1" s="1" t="s">
        <v>19343</v>
      </c>
      <c r="UTF1" s="1" t="s">
        <v>19344</v>
      </c>
      <c r="UTG1" s="1" t="s">
        <v>19345</v>
      </c>
      <c r="UTH1" s="1" t="s">
        <v>19346</v>
      </c>
      <c r="UTI1" s="1" t="s">
        <v>19347</v>
      </c>
      <c r="UTJ1" s="1" t="s">
        <v>19348</v>
      </c>
      <c r="UTK1" s="1" t="s">
        <v>19349</v>
      </c>
      <c r="UTL1" s="1" t="s">
        <v>19350</v>
      </c>
      <c r="UTM1" s="1" t="s">
        <v>19351</v>
      </c>
      <c r="UTN1" s="1" t="s">
        <v>19352</v>
      </c>
      <c r="UTO1" s="1" t="s">
        <v>19353</v>
      </c>
      <c r="UTP1" s="1" t="s">
        <v>19354</v>
      </c>
      <c r="UTQ1" s="1" t="s">
        <v>19355</v>
      </c>
      <c r="UTR1" s="1" t="s">
        <v>19356</v>
      </c>
      <c r="UTS1" s="1" t="s">
        <v>19357</v>
      </c>
      <c r="UTT1" s="1" t="s">
        <v>19358</v>
      </c>
      <c r="UTU1" s="1" t="s">
        <v>19359</v>
      </c>
      <c r="UTV1" s="1" t="s">
        <v>19360</v>
      </c>
      <c r="UTW1" s="1" t="s">
        <v>19361</v>
      </c>
      <c r="UTX1" s="1" t="s">
        <v>19362</v>
      </c>
      <c r="UTY1" s="1" t="s">
        <v>19363</v>
      </c>
      <c r="UTZ1" s="1" t="s">
        <v>19364</v>
      </c>
      <c r="UUA1" s="1" t="s">
        <v>19365</v>
      </c>
      <c r="UUB1" s="1" t="s">
        <v>19366</v>
      </c>
      <c r="UUC1" s="1" t="s">
        <v>19367</v>
      </c>
      <c r="UUD1" s="1" t="s">
        <v>19368</v>
      </c>
      <c r="UUE1" s="1" t="s">
        <v>19369</v>
      </c>
      <c r="UUF1" s="1" t="s">
        <v>19370</v>
      </c>
      <c r="UUG1" s="1" t="s">
        <v>19371</v>
      </c>
      <c r="UUH1" s="1" t="s">
        <v>19372</v>
      </c>
      <c r="UUI1" s="1" t="s">
        <v>19373</v>
      </c>
      <c r="UUJ1" s="1" t="s">
        <v>19374</v>
      </c>
      <c r="UUK1" s="1" t="s">
        <v>19375</v>
      </c>
      <c r="UUL1" s="1" t="s">
        <v>19376</v>
      </c>
      <c r="UUM1" s="1" t="s">
        <v>19377</v>
      </c>
      <c r="UUN1" s="1" t="s">
        <v>19378</v>
      </c>
      <c r="UUO1" s="1" t="s">
        <v>19379</v>
      </c>
      <c r="UUP1" s="1" t="s">
        <v>19380</v>
      </c>
      <c r="UUQ1" s="1" t="s">
        <v>19381</v>
      </c>
      <c r="UUR1" s="1" t="s">
        <v>19382</v>
      </c>
      <c r="UUS1" s="1" t="s">
        <v>19383</v>
      </c>
      <c r="UUT1" s="1" t="s">
        <v>19384</v>
      </c>
      <c r="UUU1" s="1" t="s">
        <v>19385</v>
      </c>
      <c r="UUV1" s="1" t="s">
        <v>19386</v>
      </c>
      <c r="UUW1" s="1" t="s">
        <v>19387</v>
      </c>
      <c r="UUX1" s="1" t="s">
        <v>19388</v>
      </c>
      <c r="UUY1" s="1" t="s">
        <v>19389</v>
      </c>
      <c r="UUZ1" s="1" t="s">
        <v>19390</v>
      </c>
      <c r="UVA1" s="1" t="s">
        <v>19391</v>
      </c>
      <c r="UVB1" s="1" t="s">
        <v>19392</v>
      </c>
      <c r="UVC1" s="1" t="s">
        <v>19393</v>
      </c>
      <c r="UVD1" s="1" t="s">
        <v>19394</v>
      </c>
      <c r="UVE1" s="1" t="s">
        <v>19395</v>
      </c>
      <c r="UVF1" s="1" t="s">
        <v>19396</v>
      </c>
      <c r="UVG1" s="1" t="s">
        <v>19397</v>
      </c>
      <c r="UVH1" s="1" t="s">
        <v>19398</v>
      </c>
      <c r="UVI1" s="1" t="s">
        <v>19399</v>
      </c>
      <c r="UVJ1" s="1" t="s">
        <v>19400</v>
      </c>
      <c r="UVK1" s="1" t="s">
        <v>19401</v>
      </c>
      <c r="UVL1" s="1" t="s">
        <v>19402</v>
      </c>
      <c r="UVM1" s="1" t="s">
        <v>19403</v>
      </c>
      <c r="UVN1" s="1" t="s">
        <v>19404</v>
      </c>
      <c r="UVO1" s="1" t="s">
        <v>19405</v>
      </c>
      <c r="UVP1" s="1" t="s">
        <v>19406</v>
      </c>
      <c r="UVQ1" s="1" t="s">
        <v>19407</v>
      </c>
      <c r="UVR1" s="1" t="s">
        <v>19408</v>
      </c>
      <c r="UVS1" s="1" t="s">
        <v>19409</v>
      </c>
      <c r="UVT1" s="1" t="s">
        <v>19410</v>
      </c>
      <c r="UVU1" s="1" t="s">
        <v>19411</v>
      </c>
      <c r="UVV1" s="1" t="s">
        <v>19412</v>
      </c>
      <c r="UVW1" s="1" t="s">
        <v>19413</v>
      </c>
      <c r="UVX1" s="1" t="s">
        <v>19414</v>
      </c>
      <c r="UVY1" s="1" t="s">
        <v>19415</v>
      </c>
      <c r="UVZ1" s="1" t="s">
        <v>19416</v>
      </c>
      <c r="UWA1" s="1" t="s">
        <v>19417</v>
      </c>
      <c r="UWB1" s="1" t="s">
        <v>19418</v>
      </c>
      <c r="UWC1" s="1" t="s">
        <v>19419</v>
      </c>
      <c r="UWD1" s="1" t="s">
        <v>19420</v>
      </c>
      <c r="UWE1" s="1" t="s">
        <v>19421</v>
      </c>
      <c r="UWF1" s="1" t="s">
        <v>19422</v>
      </c>
      <c r="UWG1" s="1" t="s">
        <v>19423</v>
      </c>
      <c r="UWH1" s="1" t="s">
        <v>19424</v>
      </c>
      <c r="UWI1" s="1" t="s">
        <v>19425</v>
      </c>
      <c r="UWJ1" s="1" t="s">
        <v>19426</v>
      </c>
      <c r="UWK1" s="1" t="s">
        <v>19427</v>
      </c>
      <c r="UWL1" s="1" t="s">
        <v>19428</v>
      </c>
      <c r="UWM1" s="1" t="s">
        <v>19429</v>
      </c>
      <c r="UWN1" s="1" t="s">
        <v>19430</v>
      </c>
      <c r="UWO1" s="1" t="s">
        <v>19431</v>
      </c>
      <c r="UWP1" s="1" t="s">
        <v>19432</v>
      </c>
      <c r="UWQ1" s="1" t="s">
        <v>19433</v>
      </c>
      <c r="UWR1" s="1" t="s">
        <v>19434</v>
      </c>
      <c r="UWS1" s="1" t="s">
        <v>19435</v>
      </c>
      <c r="UWT1" s="1" t="s">
        <v>19436</v>
      </c>
      <c r="UWU1" s="1" t="s">
        <v>19437</v>
      </c>
      <c r="UWV1" s="1" t="s">
        <v>19438</v>
      </c>
      <c r="UWW1" s="1" t="s">
        <v>19439</v>
      </c>
      <c r="UWX1" s="1" t="s">
        <v>19440</v>
      </c>
      <c r="UWY1" s="1" t="s">
        <v>19441</v>
      </c>
      <c r="UWZ1" s="1" t="s">
        <v>19442</v>
      </c>
      <c r="UXA1" s="1" t="s">
        <v>19443</v>
      </c>
      <c r="UXB1" s="1" t="s">
        <v>19444</v>
      </c>
      <c r="UXC1" s="1" t="s">
        <v>19445</v>
      </c>
      <c r="UXD1" s="1" t="s">
        <v>19446</v>
      </c>
      <c r="UXE1" s="1" t="s">
        <v>19447</v>
      </c>
      <c r="UXF1" s="1" t="s">
        <v>19448</v>
      </c>
      <c r="UXG1" s="1" t="s">
        <v>19449</v>
      </c>
      <c r="UXH1" s="1" t="s">
        <v>19450</v>
      </c>
      <c r="UXI1" s="1" t="s">
        <v>19451</v>
      </c>
      <c r="UXJ1" s="1" t="s">
        <v>19452</v>
      </c>
      <c r="UXK1" s="1" t="s">
        <v>19453</v>
      </c>
      <c r="UXL1" s="1" t="s">
        <v>19454</v>
      </c>
      <c r="UXM1" s="1" t="s">
        <v>19455</v>
      </c>
      <c r="UXN1" s="1" t="s">
        <v>19456</v>
      </c>
      <c r="UXO1" s="1" t="s">
        <v>19457</v>
      </c>
      <c r="UXP1" s="1" t="s">
        <v>19458</v>
      </c>
      <c r="UXQ1" s="1" t="s">
        <v>19459</v>
      </c>
      <c r="UXR1" s="1" t="s">
        <v>19460</v>
      </c>
      <c r="UXS1" s="1" t="s">
        <v>19461</v>
      </c>
      <c r="UXT1" s="1" t="s">
        <v>19462</v>
      </c>
      <c r="UXU1" s="1" t="s">
        <v>19463</v>
      </c>
      <c r="UXV1" s="1" t="s">
        <v>19464</v>
      </c>
      <c r="UXW1" s="1" t="s">
        <v>19465</v>
      </c>
      <c r="UXX1" s="1" t="s">
        <v>19466</v>
      </c>
      <c r="UXY1" s="1" t="s">
        <v>19467</v>
      </c>
      <c r="UXZ1" s="1" t="s">
        <v>19468</v>
      </c>
      <c r="UYA1" s="1" t="s">
        <v>19469</v>
      </c>
      <c r="UYB1" s="1" t="s">
        <v>19470</v>
      </c>
      <c r="UYC1" s="1" t="s">
        <v>19471</v>
      </c>
      <c r="UYD1" s="1" t="s">
        <v>19472</v>
      </c>
      <c r="UYE1" s="1" t="s">
        <v>19473</v>
      </c>
      <c r="UYF1" s="1" t="s">
        <v>19474</v>
      </c>
      <c r="UYG1" s="1" t="s">
        <v>19475</v>
      </c>
      <c r="UYH1" s="1" t="s">
        <v>19476</v>
      </c>
      <c r="UYI1" s="1" t="s">
        <v>19477</v>
      </c>
      <c r="UYJ1" s="1" t="s">
        <v>19478</v>
      </c>
      <c r="UYK1" s="1" t="s">
        <v>19479</v>
      </c>
      <c r="UYL1" s="1" t="s">
        <v>19480</v>
      </c>
      <c r="UYM1" s="1" t="s">
        <v>19481</v>
      </c>
      <c r="UYN1" s="1" t="s">
        <v>19482</v>
      </c>
      <c r="UYO1" s="1" t="s">
        <v>19483</v>
      </c>
      <c r="UYP1" s="1" t="s">
        <v>19484</v>
      </c>
      <c r="UYQ1" s="1" t="s">
        <v>19485</v>
      </c>
      <c r="UYR1" s="1" t="s">
        <v>19486</v>
      </c>
      <c r="UYS1" s="1" t="s">
        <v>19487</v>
      </c>
      <c r="UYT1" s="1" t="s">
        <v>19488</v>
      </c>
      <c r="UYU1" s="1" t="s">
        <v>19489</v>
      </c>
      <c r="UYV1" s="1" t="s">
        <v>19490</v>
      </c>
      <c r="UYW1" s="1" t="s">
        <v>19491</v>
      </c>
      <c r="UYX1" s="1" t="s">
        <v>19492</v>
      </c>
      <c r="UYY1" s="1" t="s">
        <v>19493</v>
      </c>
      <c r="UYZ1" s="1" t="s">
        <v>19494</v>
      </c>
      <c r="UZA1" s="1" t="s">
        <v>19495</v>
      </c>
      <c r="UZB1" s="1" t="s">
        <v>19496</v>
      </c>
      <c r="UZC1" s="1" t="s">
        <v>19497</v>
      </c>
      <c r="UZD1" s="1" t="s">
        <v>19498</v>
      </c>
      <c r="UZE1" s="1" t="s">
        <v>19499</v>
      </c>
      <c r="UZF1" s="1" t="s">
        <v>19500</v>
      </c>
      <c r="UZG1" s="1" t="s">
        <v>19501</v>
      </c>
      <c r="UZH1" s="1" t="s">
        <v>19502</v>
      </c>
      <c r="UZI1" s="1" t="s">
        <v>19503</v>
      </c>
      <c r="UZJ1" s="1" t="s">
        <v>19504</v>
      </c>
      <c r="UZK1" s="1" t="s">
        <v>19505</v>
      </c>
      <c r="UZL1" s="1" t="s">
        <v>19506</v>
      </c>
      <c r="UZM1" s="1" t="s">
        <v>19507</v>
      </c>
      <c r="UZN1" s="1" t="s">
        <v>19508</v>
      </c>
      <c r="UZO1" s="1" t="s">
        <v>19509</v>
      </c>
      <c r="UZP1" s="1" t="s">
        <v>19510</v>
      </c>
      <c r="UZQ1" s="1" t="s">
        <v>19511</v>
      </c>
      <c r="UZR1" s="1" t="s">
        <v>19512</v>
      </c>
      <c r="UZS1" s="1" t="s">
        <v>19513</v>
      </c>
      <c r="UZT1" s="1" t="s">
        <v>19514</v>
      </c>
      <c r="UZU1" s="1" t="s">
        <v>19515</v>
      </c>
      <c r="UZV1" s="1" t="s">
        <v>19516</v>
      </c>
      <c r="UZW1" s="1" t="s">
        <v>19517</v>
      </c>
      <c r="UZX1" s="1" t="s">
        <v>19518</v>
      </c>
      <c r="UZY1" s="1" t="s">
        <v>19519</v>
      </c>
      <c r="UZZ1" s="1" t="s">
        <v>19520</v>
      </c>
      <c r="VAA1" s="1" t="s">
        <v>19521</v>
      </c>
      <c r="VAB1" s="1" t="s">
        <v>19522</v>
      </c>
      <c r="VAC1" s="1" t="s">
        <v>19523</v>
      </c>
      <c r="VAD1" s="1" t="s">
        <v>19524</v>
      </c>
      <c r="VAE1" s="1" t="s">
        <v>19525</v>
      </c>
      <c r="VAF1" s="1" t="s">
        <v>19526</v>
      </c>
      <c r="VAG1" s="1" t="s">
        <v>19527</v>
      </c>
      <c r="VAH1" s="1" t="s">
        <v>19528</v>
      </c>
      <c r="VAI1" s="1" t="s">
        <v>19529</v>
      </c>
      <c r="VAJ1" s="1" t="s">
        <v>19530</v>
      </c>
      <c r="VAK1" s="1" t="s">
        <v>19531</v>
      </c>
      <c r="VAL1" s="1" t="s">
        <v>19532</v>
      </c>
      <c r="VAM1" s="1" t="s">
        <v>19533</v>
      </c>
      <c r="VAN1" s="1" t="s">
        <v>19534</v>
      </c>
      <c r="VAO1" s="1" t="s">
        <v>19535</v>
      </c>
      <c r="VAP1" s="1" t="s">
        <v>19536</v>
      </c>
      <c r="VAQ1" s="1" t="s">
        <v>19537</v>
      </c>
      <c r="VAR1" s="1" t="s">
        <v>19538</v>
      </c>
      <c r="VAS1" s="1" t="s">
        <v>19539</v>
      </c>
      <c r="VAT1" s="1" t="s">
        <v>19540</v>
      </c>
      <c r="VAU1" s="1" t="s">
        <v>19541</v>
      </c>
      <c r="VAV1" s="1" t="s">
        <v>19542</v>
      </c>
      <c r="VAW1" s="1" t="s">
        <v>19543</v>
      </c>
      <c r="VAX1" s="1" t="s">
        <v>19544</v>
      </c>
      <c r="VAY1" s="1" t="s">
        <v>19545</v>
      </c>
      <c r="VAZ1" s="1" t="s">
        <v>19546</v>
      </c>
      <c r="VBA1" s="1" t="s">
        <v>19547</v>
      </c>
      <c r="VBB1" s="1" t="s">
        <v>19548</v>
      </c>
      <c r="VBC1" s="1" t="s">
        <v>19549</v>
      </c>
      <c r="VBD1" s="1" t="s">
        <v>19550</v>
      </c>
      <c r="VBE1" s="1" t="s">
        <v>19551</v>
      </c>
      <c r="VBF1" s="1" t="s">
        <v>19552</v>
      </c>
      <c r="VBG1" s="1" t="s">
        <v>19553</v>
      </c>
      <c r="VBH1" s="1" t="s">
        <v>19554</v>
      </c>
      <c r="VBI1" s="1" t="s">
        <v>19555</v>
      </c>
      <c r="VBJ1" s="1" t="s">
        <v>19556</v>
      </c>
      <c r="VBK1" s="1" t="s">
        <v>19557</v>
      </c>
      <c r="VBL1" s="1" t="s">
        <v>19558</v>
      </c>
      <c r="VBM1" s="1" t="s">
        <v>19559</v>
      </c>
      <c r="VBN1" s="1" t="s">
        <v>19560</v>
      </c>
      <c r="VBO1" s="1" t="s">
        <v>19561</v>
      </c>
      <c r="VBP1" s="1" t="s">
        <v>19562</v>
      </c>
      <c r="VBQ1" s="1" t="s">
        <v>19563</v>
      </c>
      <c r="VBR1" s="1" t="s">
        <v>19564</v>
      </c>
      <c r="VBS1" s="1" t="s">
        <v>19565</v>
      </c>
      <c r="VBT1" s="1" t="s">
        <v>19566</v>
      </c>
      <c r="VBU1" s="1" t="s">
        <v>19567</v>
      </c>
      <c r="VBV1" s="1" t="s">
        <v>19568</v>
      </c>
      <c r="VBW1" s="1" t="s">
        <v>19569</v>
      </c>
      <c r="VBX1" s="1" t="s">
        <v>19570</v>
      </c>
      <c r="VBY1" s="1" t="s">
        <v>19571</v>
      </c>
      <c r="VBZ1" s="1" t="s">
        <v>19572</v>
      </c>
      <c r="VCA1" s="1" t="s">
        <v>19573</v>
      </c>
      <c r="VCB1" s="1" t="s">
        <v>19574</v>
      </c>
      <c r="VCC1" s="1" t="s">
        <v>19575</v>
      </c>
      <c r="VCD1" s="1" t="s">
        <v>19576</v>
      </c>
      <c r="VCE1" s="1" t="s">
        <v>19577</v>
      </c>
      <c r="VCF1" s="1" t="s">
        <v>19578</v>
      </c>
      <c r="VCG1" s="1" t="s">
        <v>19579</v>
      </c>
      <c r="VCH1" s="1" t="s">
        <v>19580</v>
      </c>
      <c r="VCI1" s="1" t="s">
        <v>19581</v>
      </c>
      <c r="VCJ1" s="1" t="s">
        <v>19582</v>
      </c>
      <c r="VCK1" s="1" t="s">
        <v>19583</v>
      </c>
      <c r="VCL1" s="1" t="s">
        <v>19584</v>
      </c>
      <c r="VCM1" s="1" t="s">
        <v>19585</v>
      </c>
      <c r="VCN1" s="1" t="s">
        <v>19586</v>
      </c>
      <c r="VCO1" s="1" t="s">
        <v>19587</v>
      </c>
      <c r="VCP1" s="1" t="s">
        <v>19588</v>
      </c>
      <c r="VCQ1" s="1" t="s">
        <v>19589</v>
      </c>
      <c r="VCR1" s="1" t="s">
        <v>19590</v>
      </c>
      <c r="VCS1" s="1" t="s">
        <v>19591</v>
      </c>
      <c r="VCT1" s="1" t="s">
        <v>19592</v>
      </c>
      <c r="VCU1" s="1" t="s">
        <v>19593</v>
      </c>
      <c r="VCV1" s="1" t="s">
        <v>19594</v>
      </c>
      <c r="VCW1" s="1" t="s">
        <v>19595</v>
      </c>
      <c r="VCX1" s="1" t="s">
        <v>19596</v>
      </c>
      <c r="VCY1" s="1" t="s">
        <v>19597</v>
      </c>
      <c r="VCZ1" s="1" t="s">
        <v>19598</v>
      </c>
      <c r="VDA1" s="1" t="s">
        <v>19599</v>
      </c>
      <c r="VDB1" s="1" t="s">
        <v>19600</v>
      </c>
      <c r="VDC1" s="1" t="s">
        <v>19601</v>
      </c>
      <c r="VDD1" s="1" t="s">
        <v>19602</v>
      </c>
      <c r="VDE1" s="1" t="s">
        <v>19603</v>
      </c>
      <c r="VDF1" s="1" t="s">
        <v>19604</v>
      </c>
      <c r="VDG1" s="1" t="s">
        <v>19605</v>
      </c>
      <c r="VDH1" s="1" t="s">
        <v>19606</v>
      </c>
      <c r="VDI1" s="1" t="s">
        <v>19607</v>
      </c>
      <c r="VDJ1" s="1" t="s">
        <v>19608</v>
      </c>
      <c r="VDK1" s="1" t="s">
        <v>19609</v>
      </c>
      <c r="VDL1" s="1" t="s">
        <v>19610</v>
      </c>
      <c r="VDM1" s="1" t="s">
        <v>19611</v>
      </c>
      <c r="VDN1" s="1" t="s">
        <v>19612</v>
      </c>
      <c r="VDO1" s="1" t="s">
        <v>19613</v>
      </c>
      <c r="VDP1" s="1" t="s">
        <v>19614</v>
      </c>
      <c r="VDQ1" s="1" t="s">
        <v>19615</v>
      </c>
      <c r="VDR1" s="1" t="s">
        <v>19616</v>
      </c>
      <c r="VDS1" s="1" t="s">
        <v>19617</v>
      </c>
      <c r="VDT1" s="1" t="s">
        <v>19618</v>
      </c>
      <c r="VDU1" s="1" t="s">
        <v>19619</v>
      </c>
      <c r="VDV1" s="1" t="s">
        <v>19620</v>
      </c>
      <c r="VDW1" s="1" t="s">
        <v>19621</v>
      </c>
      <c r="VDX1" s="1" t="s">
        <v>19622</v>
      </c>
      <c r="VDY1" s="1" t="s">
        <v>19623</v>
      </c>
      <c r="VDZ1" s="1" t="s">
        <v>19624</v>
      </c>
      <c r="VEA1" s="1" t="s">
        <v>19625</v>
      </c>
      <c r="VEB1" s="1" t="s">
        <v>19626</v>
      </c>
      <c r="VEC1" s="1" t="s">
        <v>19627</v>
      </c>
      <c r="VED1" s="1" t="s">
        <v>19628</v>
      </c>
      <c r="VEE1" s="1" t="s">
        <v>19629</v>
      </c>
      <c r="VEF1" s="1" t="s">
        <v>19630</v>
      </c>
      <c r="VEG1" s="1" t="s">
        <v>19631</v>
      </c>
      <c r="VEH1" s="1" t="s">
        <v>19632</v>
      </c>
      <c r="VEI1" s="1" t="s">
        <v>19633</v>
      </c>
      <c r="VEJ1" s="1" t="s">
        <v>19634</v>
      </c>
      <c r="VEK1" s="1" t="s">
        <v>19635</v>
      </c>
      <c r="VEL1" s="1" t="s">
        <v>19636</v>
      </c>
      <c r="VEM1" s="1" t="s">
        <v>19637</v>
      </c>
      <c r="VEN1" s="1" t="s">
        <v>19638</v>
      </c>
      <c r="VEO1" s="1" t="s">
        <v>19639</v>
      </c>
      <c r="VEP1" s="1" t="s">
        <v>19640</v>
      </c>
      <c r="VEQ1" s="1" t="s">
        <v>19641</v>
      </c>
      <c r="VER1" s="1" t="s">
        <v>19642</v>
      </c>
      <c r="VES1" s="1" t="s">
        <v>19643</v>
      </c>
      <c r="VET1" s="1" t="s">
        <v>19644</v>
      </c>
      <c r="VEU1" s="1" t="s">
        <v>19645</v>
      </c>
      <c r="VEV1" s="1" t="s">
        <v>19646</v>
      </c>
      <c r="VEW1" s="1" t="s">
        <v>19647</v>
      </c>
      <c r="VEX1" s="1" t="s">
        <v>19648</v>
      </c>
      <c r="VEY1" s="1" t="s">
        <v>19649</v>
      </c>
      <c r="VEZ1" s="1" t="s">
        <v>19650</v>
      </c>
      <c r="VFA1" s="1" t="s">
        <v>19651</v>
      </c>
      <c r="VFB1" s="1" t="s">
        <v>19652</v>
      </c>
      <c r="VFC1" s="1" t="s">
        <v>19653</v>
      </c>
      <c r="VFD1" s="1" t="s">
        <v>19654</v>
      </c>
      <c r="VFE1" s="1" t="s">
        <v>19655</v>
      </c>
      <c r="VFF1" s="1" t="s">
        <v>19656</v>
      </c>
      <c r="VFG1" s="1" t="s">
        <v>19657</v>
      </c>
      <c r="VFH1" s="1" t="s">
        <v>19658</v>
      </c>
      <c r="VFI1" s="1" t="s">
        <v>19659</v>
      </c>
      <c r="VFJ1" s="1" t="s">
        <v>19660</v>
      </c>
      <c r="VFK1" s="1" t="s">
        <v>19661</v>
      </c>
      <c r="VFL1" s="1" t="s">
        <v>19662</v>
      </c>
      <c r="VFM1" s="1" t="s">
        <v>19663</v>
      </c>
      <c r="VFN1" s="1" t="s">
        <v>19664</v>
      </c>
      <c r="VFO1" s="1" t="s">
        <v>19665</v>
      </c>
      <c r="VFP1" s="1" t="s">
        <v>19666</v>
      </c>
      <c r="VFQ1" s="1" t="s">
        <v>19667</v>
      </c>
      <c r="VFR1" s="1" t="s">
        <v>19668</v>
      </c>
      <c r="VFS1" s="1" t="s">
        <v>19669</v>
      </c>
      <c r="VFT1" s="1" t="s">
        <v>19670</v>
      </c>
      <c r="VFU1" s="1" t="s">
        <v>19671</v>
      </c>
      <c r="VFV1" s="1" t="s">
        <v>19672</v>
      </c>
      <c r="VFW1" s="1" t="s">
        <v>19673</v>
      </c>
      <c r="VFX1" s="1" t="s">
        <v>19674</v>
      </c>
      <c r="VFY1" s="1" t="s">
        <v>19675</v>
      </c>
      <c r="VFZ1" s="1" t="s">
        <v>19676</v>
      </c>
      <c r="VGA1" s="1" t="s">
        <v>19677</v>
      </c>
      <c r="VGB1" s="1" t="s">
        <v>19678</v>
      </c>
      <c r="VGC1" s="1" t="s">
        <v>19679</v>
      </c>
      <c r="VGD1" s="1" t="s">
        <v>19680</v>
      </c>
      <c r="VGE1" s="1" t="s">
        <v>19681</v>
      </c>
      <c r="VGF1" s="1" t="s">
        <v>19682</v>
      </c>
      <c r="VGG1" s="1" t="s">
        <v>19683</v>
      </c>
      <c r="VGH1" s="1" t="s">
        <v>19684</v>
      </c>
      <c r="VGI1" s="1" t="s">
        <v>19685</v>
      </c>
      <c r="VGJ1" s="1" t="s">
        <v>19686</v>
      </c>
      <c r="VGK1" s="1" t="s">
        <v>19687</v>
      </c>
      <c r="VGL1" s="1" t="s">
        <v>19688</v>
      </c>
      <c r="VGM1" s="1" t="s">
        <v>19689</v>
      </c>
      <c r="VGN1" s="1" t="s">
        <v>19690</v>
      </c>
      <c r="VGO1" s="1" t="s">
        <v>19691</v>
      </c>
      <c r="VGP1" s="1" t="s">
        <v>19692</v>
      </c>
      <c r="VGQ1" s="1" t="s">
        <v>19693</v>
      </c>
      <c r="VGR1" s="1" t="s">
        <v>19694</v>
      </c>
      <c r="VGS1" s="1" t="s">
        <v>19695</v>
      </c>
      <c r="VGT1" s="1" t="s">
        <v>19696</v>
      </c>
      <c r="VGU1" s="1" t="s">
        <v>19697</v>
      </c>
      <c r="VGV1" s="1" t="s">
        <v>19698</v>
      </c>
      <c r="VGW1" s="1" t="s">
        <v>19699</v>
      </c>
      <c r="VGX1" s="1" t="s">
        <v>19700</v>
      </c>
      <c r="VGY1" s="1" t="s">
        <v>19701</v>
      </c>
      <c r="VGZ1" s="1" t="s">
        <v>19702</v>
      </c>
      <c r="VHA1" s="1" t="s">
        <v>19703</v>
      </c>
      <c r="VHB1" s="1" t="s">
        <v>19704</v>
      </c>
      <c r="VHC1" s="1" t="s">
        <v>19705</v>
      </c>
      <c r="VHD1" s="1" t="s">
        <v>19706</v>
      </c>
      <c r="VHE1" s="1" t="s">
        <v>19707</v>
      </c>
      <c r="VHF1" s="1" t="s">
        <v>19708</v>
      </c>
      <c r="VHG1" s="1" t="s">
        <v>19709</v>
      </c>
      <c r="VHH1" s="1" t="s">
        <v>19710</v>
      </c>
      <c r="VHI1" s="1" t="s">
        <v>19711</v>
      </c>
      <c r="VHJ1" s="1" t="s">
        <v>19712</v>
      </c>
      <c r="VHK1" s="1" t="s">
        <v>19713</v>
      </c>
      <c r="VHL1" s="1" t="s">
        <v>19714</v>
      </c>
      <c r="VHM1" s="1" t="s">
        <v>19715</v>
      </c>
      <c r="VHN1" s="1" t="s">
        <v>19716</v>
      </c>
      <c r="VHO1" s="1" t="s">
        <v>19717</v>
      </c>
      <c r="VHP1" s="1" t="s">
        <v>19718</v>
      </c>
      <c r="VHQ1" s="1" t="s">
        <v>19719</v>
      </c>
      <c r="VHR1" s="1" t="s">
        <v>19720</v>
      </c>
      <c r="VHS1" s="1" t="s">
        <v>19721</v>
      </c>
      <c r="VHT1" s="1" t="s">
        <v>19722</v>
      </c>
      <c r="VHU1" s="1" t="s">
        <v>19723</v>
      </c>
      <c r="VHV1" s="1" t="s">
        <v>19724</v>
      </c>
      <c r="VHW1" s="1" t="s">
        <v>19725</v>
      </c>
      <c r="VHX1" s="1" t="s">
        <v>19726</v>
      </c>
      <c r="VHY1" s="1" t="s">
        <v>19727</v>
      </c>
      <c r="VHZ1" s="1" t="s">
        <v>19728</v>
      </c>
      <c r="VIA1" s="1" t="s">
        <v>19729</v>
      </c>
      <c r="VIB1" s="1" t="s">
        <v>19730</v>
      </c>
      <c r="VIC1" s="1" t="s">
        <v>19731</v>
      </c>
      <c r="VID1" s="1" t="s">
        <v>19732</v>
      </c>
      <c r="VIE1" s="1" t="s">
        <v>19733</v>
      </c>
      <c r="VIF1" s="1" t="s">
        <v>19734</v>
      </c>
      <c r="VIG1" s="1" t="s">
        <v>19735</v>
      </c>
      <c r="VIH1" s="1" t="s">
        <v>19736</v>
      </c>
      <c r="VII1" s="1" t="s">
        <v>19737</v>
      </c>
      <c r="VIJ1" s="1" t="s">
        <v>19738</v>
      </c>
      <c r="VIK1" s="1" t="s">
        <v>19739</v>
      </c>
      <c r="VIL1" s="1" t="s">
        <v>19740</v>
      </c>
      <c r="VIM1" s="1" t="s">
        <v>19741</v>
      </c>
      <c r="VIN1" s="1" t="s">
        <v>19742</v>
      </c>
      <c r="VIO1" s="1" t="s">
        <v>19743</v>
      </c>
      <c r="VIP1" s="1" t="s">
        <v>19744</v>
      </c>
      <c r="VIQ1" s="1" t="s">
        <v>19745</v>
      </c>
      <c r="VIR1" s="1" t="s">
        <v>19746</v>
      </c>
      <c r="VIS1" s="1" t="s">
        <v>19747</v>
      </c>
      <c r="VIT1" s="1" t="s">
        <v>19748</v>
      </c>
      <c r="VIU1" s="1" t="s">
        <v>19749</v>
      </c>
      <c r="VIV1" s="1" t="s">
        <v>19750</v>
      </c>
      <c r="VIW1" s="1" t="s">
        <v>19751</v>
      </c>
      <c r="VIX1" s="1" t="s">
        <v>19752</v>
      </c>
      <c r="VIY1" s="1" t="s">
        <v>19753</v>
      </c>
      <c r="VIZ1" s="1" t="s">
        <v>19754</v>
      </c>
      <c r="VJA1" s="1" t="s">
        <v>19755</v>
      </c>
      <c r="VJB1" s="1" t="s">
        <v>19756</v>
      </c>
      <c r="VJC1" s="1" t="s">
        <v>19757</v>
      </c>
      <c r="VJD1" s="1" t="s">
        <v>19758</v>
      </c>
      <c r="VJE1" s="1" t="s">
        <v>19759</v>
      </c>
      <c r="VJF1" s="1" t="s">
        <v>19760</v>
      </c>
      <c r="VJG1" s="1" t="s">
        <v>19761</v>
      </c>
      <c r="VJH1" s="1" t="s">
        <v>19762</v>
      </c>
      <c r="VJI1" s="1" t="s">
        <v>19763</v>
      </c>
      <c r="VJJ1" s="1" t="s">
        <v>19764</v>
      </c>
      <c r="VJK1" s="1" t="s">
        <v>19765</v>
      </c>
      <c r="VJL1" s="1" t="s">
        <v>19766</v>
      </c>
      <c r="VJM1" s="1" t="s">
        <v>19767</v>
      </c>
      <c r="VJN1" s="1" t="s">
        <v>19768</v>
      </c>
      <c r="VJO1" s="1" t="s">
        <v>19769</v>
      </c>
      <c r="VJP1" s="1" t="s">
        <v>19770</v>
      </c>
      <c r="VJQ1" s="1" t="s">
        <v>19771</v>
      </c>
      <c r="VJR1" s="1" t="s">
        <v>19772</v>
      </c>
      <c r="VJS1" s="1" t="s">
        <v>19773</v>
      </c>
      <c r="VJT1" s="1" t="s">
        <v>19774</v>
      </c>
      <c r="VJU1" s="1" t="s">
        <v>19775</v>
      </c>
      <c r="VJV1" s="1" t="s">
        <v>19776</v>
      </c>
      <c r="VJW1" s="1" t="s">
        <v>19777</v>
      </c>
      <c r="VJX1" s="1" t="s">
        <v>19778</v>
      </c>
      <c r="VJY1" s="1" t="s">
        <v>19779</v>
      </c>
      <c r="VJZ1" s="1" t="s">
        <v>19780</v>
      </c>
      <c r="VKA1" s="1" t="s">
        <v>19781</v>
      </c>
      <c r="VKB1" s="1" t="s">
        <v>19782</v>
      </c>
      <c r="VKC1" s="1" t="s">
        <v>19783</v>
      </c>
      <c r="VKD1" s="1" t="s">
        <v>19784</v>
      </c>
      <c r="VKE1" s="1" t="s">
        <v>19785</v>
      </c>
      <c r="VKF1" s="1" t="s">
        <v>19786</v>
      </c>
      <c r="VKG1" s="1" t="s">
        <v>19787</v>
      </c>
      <c r="VKH1" s="1" t="s">
        <v>19788</v>
      </c>
      <c r="VKI1" s="1" t="s">
        <v>19789</v>
      </c>
      <c r="VKJ1" s="1" t="s">
        <v>19790</v>
      </c>
      <c r="VKK1" s="1" t="s">
        <v>19791</v>
      </c>
      <c r="VKL1" s="1" t="s">
        <v>19792</v>
      </c>
      <c r="VKM1" s="1" t="s">
        <v>19793</v>
      </c>
      <c r="VKN1" s="1" t="s">
        <v>19794</v>
      </c>
      <c r="VKO1" s="1" t="s">
        <v>19795</v>
      </c>
      <c r="VKP1" s="1" t="s">
        <v>19796</v>
      </c>
      <c r="VKQ1" s="1" t="s">
        <v>19797</v>
      </c>
      <c r="VKR1" s="1" t="s">
        <v>19798</v>
      </c>
      <c r="VKS1" s="1" t="s">
        <v>19799</v>
      </c>
      <c r="VKT1" s="1" t="s">
        <v>19800</v>
      </c>
      <c r="VKU1" s="1" t="s">
        <v>19801</v>
      </c>
      <c r="VKV1" s="1" t="s">
        <v>19802</v>
      </c>
      <c r="VKW1" s="1" t="s">
        <v>19803</v>
      </c>
      <c r="VKX1" s="1" t="s">
        <v>19804</v>
      </c>
      <c r="VKY1" s="1" t="s">
        <v>19805</v>
      </c>
      <c r="VKZ1" s="1" t="s">
        <v>19806</v>
      </c>
      <c r="VLA1" s="1" t="s">
        <v>19807</v>
      </c>
      <c r="VLB1" s="1" t="s">
        <v>19808</v>
      </c>
      <c r="VLC1" s="1" t="s">
        <v>19809</v>
      </c>
      <c r="VLD1" s="1" t="s">
        <v>19810</v>
      </c>
      <c r="VLE1" s="1" t="s">
        <v>19811</v>
      </c>
      <c r="VLF1" s="1" t="s">
        <v>19812</v>
      </c>
      <c r="VLG1" s="1" t="s">
        <v>19813</v>
      </c>
      <c r="VLH1" s="1" t="s">
        <v>19814</v>
      </c>
      <c r="VLI1" s="1" t="s">
        <v>19815</v>
      </c>
      <c r="VLJ1" s="1" t="s">
        <v>19816</v>
      </c>
      <c r="VLK1" s="1" t="s">
        <v>19817</v>
      </c>
      <c r="VLL1" s="1" t="s">
        <v>19818</v>
      </c>
      <c r="VLM1" s="1" t="s">
        <v>19819</v>
      </c>
      <c r="VLN1" s="1" t="s">
        <v>19820</v>
      </c>
      <c r="VLO1" s="1" t="s">
        <v>19821</v>
      </c>
      <c r="VLP1" s="1" t="s">
        <v>19822</v>
      </c>
      <c r="VLQ1" s="1" t="s">
        <v>19823</v>
      </c>
      <c r="VLR1" s="1" t="s">
        <v>19824</v>
      </c>
      <c r="VLS1" s="1" t="s">
        <v>19825</v>
      </c>
      <c r="VLT1" s="1" t="s">
        <v>19826</v>
      </c>
      <c r="VLU1" s="1" t="s">
        <v>19827</v>
      </c>
      <c r="VLV1" s="1" t="s">
        <v>19828</v>
      </c>
      <c r="VLW1" s="1" t="s">
        <v>19829</v>
      </c>
      <c r="VLX1" s="1" t="s">
        <v>19830</v>
      </c>
      <c r="VLY1" s="1" t="s">
        <v>19831</v>
      </c>
      <c r="VLZ1" s="1" t="s">
        <v>19832</v>
      </c>
      <c r="VMA1" s="1" t="s">
        <v>19833</v>
      </c>
      <c r="VMB1" s="1" t="s">
        <v>19834</v>
      </c>
      <c r="VMC1" s="1" t="s">
        <v>19835</v>
      </c>
      <c r="VMD1" s="1" t="s">
        <v>19836</v>
      </c>
      <c r="VME1" s="1" t="s">
        <v>19837</v>
      </c>
      <c r="VMF1" s="1" t="s">
        <v>19838</v>
      </c>
      <c r="VMG1" s="1" t="s">
        <v>19839</v>
      </c>
      <c r="VMH1" s="1" t="s">
        <v>19840</v>
      </c>
      <c r="VMI1" s="1" t="s">
        <v>19841</v>
      </c>
      <c r="VMJ1" s="1" t="s">
        <v>19842</v>
      </c>
      <c r="VMK1" s="1" t="s">
        <v>19843</v>
      </c>
      <c r="VML1" s="1" t="s">
        <v>19844</v>
      </c>
      <c r="VMM1" s="1" t="s">
        <v>19845</v>
      </c>
      <c r="VMN1" s="1" t="s">
        <v>19846</v>
      </c>
      <c r="VMO1" s="1" t="s">
        <v>19847</v>
      </c>
      <c r="VMP1" s="1" t="s">
        <v>19848</v>
      </c>
      <c r="VMQ1" s="1" t="s">
        <v>19849</v>
      </c>
      <c r="VMR1" s="1" t="s">
        <v>19850</v>
      </c>
      <c r="VMS1" s="1" t="s">
        <v>19851</v>
      </c>
      <c r="VMT1" s="1" t="s">
        <v>19852</v>
      </c>
      <c r="VMU1" s="1" t="s">
        <v>19853</v>
      </c>
      <c r="VMV1" s="1" t="s">
        <v>19854</v>
      </c>
      <c r="VMW1" s="1" t="s">
        <v>19855</v>
      </c>
      <c r="VMX1" s="1" t="s">
        <v>19856</v>
      </c>
      <c r="VMY1" s="1" t="s">
        <v>19857</v>
      </c>
      <c r="VMZ1" s="1" t="s">
        <v>19858</v>
      </c>
      <c r="VNA1" s="1" t="s">
        <v>19859</v>
      </c>
      <c r="VNB1" s="1" t="s">
        <v>19860</v>
      </c>
      <c r="VNC1" s="1" t="s">
        <v>19861</v>
      </c>
      <c r="VND1" s="1" t="s">
        <v>19862</v>
      </c>
      <c r="VNE1" s="1" t="s">
        <v>19863</v>
      </c>
      <c r="VNF1" s="1" t="s">
        <v>19864</v>
      </c>
      <c r="VNG1" s="1" t="s">
        <v>19865</v>
      </c>
      <c r="VNH1" s="1" t="s">
        <v>19866</v>
      </c>
      <c r="VNI1" s="1" t="s">
        <v>19867</v>
      </c>
      <c r="VNJ1" s="1" t="s">
        <v>19868</v>
      </c>
      <c r="VNK1" s="1" t="s">
        <v>19869</v>
      </c>
      <c r="VNL1" s="1" t="s">
        <v>19870</v>
      </c>
      <c r="VNM1" s="1" t="s">
        <v>19871</v>
      </c>
      <c r="VNN1" s="1" t="s">
        <v>19872</v>
      </c>
      <c r="VNO1" s="1" t="s">
        <v>19873</v>
      </c>
      <c r="VNP1" s="1" t="s">
        <v>19874</v>
      </c>
      <c r="VNQ1" s="1" t="s">
        <v>19875</v>
      </c>
      <c r="VNR1" s="1" t="s">
        <v>19876</v>
      </c>
      <c r="VNS1" s="1" t="s">
        <v>19877</v>
      </c>
      <c r="VNT1" s="1" t="s">
        <v>19878</v>
      </c>
      <c r="VNU1" s="1" t="s">
        <v>19879</v>
      </c>
      <c r="VNV1" s="1" t="s">
        <v>19880</v>
      </c>
      <c r="VNW1" s="1" t="s">
        <v>19881</v>
      </c>
      <c r="VNX1" s="1" t="s">
        <v>19882</v>
      </c>
      <c r="VNY1" s="1" t="s">
        <v>19883</v>
      </c>
      <c r="VNZ1" s="1" t="s">
        <v>19884</v>
      </c>
      <c r="VOA1" s="1" t="s">
        <v>19885</v>
      </c>
      <c r="VOB1" s="1" t="s">
        <v>19886</v>
      </c>
      <c r="VOC1" s="1" t="s">
        <v>19887</v>
      </c>
      <c r="VOD1" s="1" t="s">
        <v>19888</v>
      </c>
      <c r="VOE1" s="1" t="s">
        <v>19889</v>
      </c>
      <c r="VOF1" s="1" t="s">
        <v>19890</v>
      </c>
      <c r="VOG1" s="1" t="s">
        <v>19891</v>
      </c>
      <c r="VOH1" s="1" t="s">
        <v>19892</v>
      </c>
      <c r="VOI1" s="1" t="s">
        <v>19893</v>
      </c>
      <c r="VOJ1" s="1" t="s">
        <v>19894</v>
      </c>
      <c r="VOK1" s="1" t="s">
        <v>19895</v>
      </c>
      <c r="VOL1" s="1" t="s">
        <v>19896</v>
      </c>
      <c r="VOM1" s="1" t="s">
        <v>19897</v>
      </c>
      <c r="VON1" s="1" t="s">
        <v>19898</v>
      </c>
      <c r="VOO1" s="1" t="s">
        <v>19899</v>
      </c>
      <c r="VOP1" s="1" t="s">
        <v>19900</v>
      </c>
      <c r="VOQ1" s="1" t="s">
        <v>19901</v>
      </c>
      <c r="VOR1" s="1" t="s">
        <v>19902</v>
      </c>
      <c r="VOS1" s="1" t="s">
        <v>19903</v>
      </c>
      <c r="VOT1" s="1" t="s">
        <v>19904</v>
      </c>
      <c r="VOU1" s="1" t="s">
        <v>19905</v>
      </c>
      <c r="VOV1" s="1" t="s">
        <v>19906</v>
      </c>
      <c r="VOW1" s="1" t="s">
        <v>19907</v>
      </c>
      <c r="VOX1" s="1" t="s">
        <v>19908</v>
      </c>
      <c r="VOY1" s="1" t="s">
        <v>19909</v>
      </c>
      <c r="VOZ1" s="1" t="s">
        <v>19910</v>
      </c>
      <c r="VPA1" s="1" t="s">
        <v>19911</v>
      </c>
      <c r="VPB1" s="1" t="s">
        <v>19912</v>
      </c>
      <c r="VPC1" s="1" t="s">
        <v>19913</v>
      </c>
      <c r="VPD1" s="1" t="s">
        <v>19914</v>
      </c>
      <c r="VPE1" s="1" t="s">
        <v>19915</v>
      </c>
      <c r="VPF1" s="1" t="s">
        <v>19916</v>
      </c>
      <c r="VPG1" s="1" t="s">
        <v>19917</v>
      </c>
      <c r="VPH1" s="1" t="s">
        <v>19918</v>
      </c>
      <c r="VPI1" s="1" t="s">
        <v>19919</v>
      </c>
      <c r="VPJ1" s="1" t="s">
        <v>19920</v>
      </c>
      <c r="VPK1" s="1" t="s">
        <v>19921</v>
      </c>
      <c r="VPL1" s="1" t="s">
        <v>19922</v>
      </c>
      <c r="VPM1" s="1" t="s">
        <v>19923</v>
      </c>
      <c r="VPN1" s="1" t="s">
        <v>19924</v>
      </c>
      <c r="VPO1" s="1" t="s">
        <v>19925</v>
      </c>
      <c r="VPP1" s="1" t="s">
        <v>19926</v>
      </c>
      <c r="VPQ1" s="1" t="s">
        <v>19927</v>
      </c>
      <c r="VPR1" s="1" t="s">
        <v>19928</v>
      </c>
      <c r="VPS1" s="1" t="s">
        <v>19929</v>
      </c>
      <c r="VPT1" s="1" t="s">
        <v>19930</v>
      </c>
      <c r="VPU1" s="1" t="s">
        <v>19931</v>
      </c>
      <c r="VPV1" s="1" t="s">
        <v>19932</v>
      </c>
      <c r="VPW1" s="1" t="s">
        <v>19933</v>
      </c>
      <c r="VPX1" s="1" t="s">
        <v>19934</v>
      </c>
      <c r="VPY1" s="1" t="s">
        <v>19935</v>
      </c>
      <c r="VPZ1" s="1" t="s">
        <v>19936</v>
      </c>
      <c r="VQA1" s="1" t="s">
        <v>19937</v>
      </c>
      <c r="VQB1" s="1" t="s">
        <v>19938</v>
      </c>
      <c r="VQC1" s="1" t="s">
        <v>19939</v>
      </c>
      <c r="VQD1" s="1" t="s">
        <v>19940</v>
      </c>
      <c r="VQE1" s="1" t="s">
        <v>19941</v>
      </c>
      <c r="VQF1" s="1" t="s">
        <v>19942</v>
      </c>
      <c r="VQG1" s="1" t="s">
        <v>19943</v>
      </c>
      <c r="VQH1" s="1" t="s">
        <v>19944</v>
      </c>
      <c r="VQI1" s="1" t="s">
        <v>19945</v>
      </c>
      <c r="VQJ1" s="1" t="s">
        <v>19946</v>
      </c>
      <c r="VQK1" s="1" t="s">
        <v>19947</v>
      </c>
      <c r="VQL1" s="1" t="s">
        <v>19948</v>
      </c>
      <c r="VQM1" s="1" t="s">
        <v>19949</v>
      </c>
      <c r="VQN1" s="1" t="s">
        <v>19950</v>
      </c>
      <c r="VQO1" s="1" t="s">
        <v>19951</v>
      </c>
      <c r="VQP1" s="1" t="s">
        <v>19952</v>
      </c>
      <c r="VQQ1" s="1" t="s">
        <v>19953</v>
      </c>
      <c r="VQR1" s="1" t="s">
        <v>19954</v>
      </c>
      <c r="VQS1" s="1" t="s">
        <v>19955</v>
      </c>
      <c r="VQT1" s="1" t="s">
        <v>19956</v>
      </c>
      <c r="VQU1" s="1" t="s">
        <v>19957</v>
      </c>
      <c r="VQV1" s="1" t="s">
        <v>19958</v>
      </c>
      <c r="VQW1" s="1" t="s">
        <v>19959</v>
      </c>
      <c r="VQX1" s="1" t="s">
        <v>19960</v>
      </c>
      <c r="VQY1" s="1" t="s">
        <v>19961</v>
      </c>
      <c r="VQZ1" s="1" t="s">
        <v>19962</v>
      </c>
      <c r="VRA1" s="1" t="s">
        <v>19963</v>
      </c>
      <c r="VRB1" s="1" t="s">
        <v>19964</v>
      </c>
      <c r="VRC1" s="1" t="s">
        <v>19965</v>
      </c>
      <c r="VRD1" s="1" t="s">
        <v>19966</v>
      </c>
      <c r="VRE1" s="1" t="s">
        <v>19967</v>
      </c>
      <c r="VRF1" s="1" t="s">
        <v>19968</v>
      </c>
      <c r="VRG1" s="1" t="s">
        <v>19969</v>
      </c>
      <c r="VRH1" s="1" t="s">
        <v>19970</v>
      </c>
      <c r="VRI1" s="1" t="s">
        <v>19971</v>
      </c>
      <c r="VRJ1" s="1" t="s">
        <v>19972</v>
      </c>
      <c r="VRK1" s="1" t="s">
        <v>19973</v>
      </c>
      <c r="VRL1" s="1" t="s">
        <v>19974</v>
      </c>
      <c r="VRM1" s="1" t="s">
        <v>19975</v>
      </c>
      <c r="VRN1" s="1" t="s">
        <v>19976</v>
      </c>
      <c r="VRO1" s="1" t="s">
        <v>19977</v>
      </c>
      <c r="VRP1" s="1" t="s">
        <v>19978</v>
      </c>
      <c r="VRQ1" s="1" t="s">
        <v>19979</v>
      </c>
      <c r="VRR1" s="1" t="s">
        <v>19980</v>
      </c>
      <c r="VRS1" s="1" t="s">
        <v>19981</v>
      </c>
      <c r="VRT1" s="1" t="s">
        <v>19982</v>
      </c>
      <c r="VRU1" s="1" t="s">
        <v>19983</v>
      </c>
      <c r="VRV1" s="1" t="s">
        <v>19984</v>
      </c>
      <c r="VRW1" s="1" t="s">
        <v>19985</v>
      </c>
      <c r="VRX1" s="1" t="s">
        <v>19986</v>
      </c>
      <c r="VRY1" s="1" t="s">
        <v>19987</v>
      </c>
      <c r="VRZ1" s="1" t="s">
        <v>19988</v>
      </c>
      <c r="VSA1" s="1" t="s">
        <v>19989</v>
      </c>
      <c r="VSB1" s="1" t="s">
        <v>19990</v>
      </c>
      <c r="VSC1" s="1" t="s">
        <v>19991</v>
      </c>
      <c r="VSD1" s="1" t="s">
        <v>19992</v>
      </c>
      <c r="VSE1" s="1" t="s">
        <v>19993</v>
      </c>
      <c r="VSF1" s="1" t="s">
        <v>19994</v>
      </c>
      <c r="VSG1" s="1" t="s">
        <v>19995</v>
      </c>
      <c r="VSH1" s="1" t="s">
        <v>19996</v>
      </c>
      <c r="VSI1" s="1" t="s">
        <v>19997</v>
      </c>
      <c r="VSJ1" s="1" t="s">
        <v>19998</v>
      </c>
      <c r="VSK1" s="1" t="s">
        <v>19999</v>
      </c>
      <c r="VSL1" s="1" t="s">
        <v>20000</v>
      </c>
      <c r="VSM1" s="1" t="s">
        <v>20001</v>
      </c>
      <c r="VSN1" s="1" t="s">
        <v>20002</v>
      </c>
      <c r="VSO1" s="1" t="s">
        <v>20003</v>
      </c>
      <c r="VSP1" s="1" t="s">
        <v>20004</v>
      </c>
      <c r="VSQ1" s="1" t="s">
        <v>20005</v>
      </c>
      <c r="VSR1" s="1" t="s">
        <v>20006</v>
      </c>
      <c r="VSS1" s="1" t="s">
        <v>20007</v>
      </c>
      <c r="VST1" s="1" t="s">
        <v>20008</v>
      </c>
      <c r="VSU1" s="1" t="s">
        <v>20009</v>
      </c>
      <c r="VSV1" s="1" t="s">
        <v>20010</v>
      </c>
      <c r="VSW1" s="1" t="s">
        <v>20011</v>
      </c>
      <c r="VSX1" s="1" t="s">
        <v>20012</v>
      </c>
      <c r="VSY1" s="1" t="s">
        <v>20013</v>
      </c>
      <c r="VSZ1" s="1" t="s">
        <v>20014</v>
      </c>
      <c r="VTA1" s="1" t="s">
        <v>20015</v>
      </c>
      <c r="VTB1" s="1" t="s">
        <v>20016</v>
      </c>
      <c r="VTC1" s="1" t="s">
        <v>20017</v>
      </c>
      <c r="VTD1" s="1" t="s">
        <v>20018</v>
      </c>
      <c r="VTE1" s="1" t="s">
        <v>20019</v>
      </c>
      <c r="VTF1" s="1" t="s">
        <v>20020</v>
      </c>
      <c r="VTG1" s="1" t="s">
        <v>20021</v>
      </c>
      <c r="VTH1" s="1" t="s">
        <v>20022</v>
      </c>
      <c r="VTI1" s="1" t="s">
        <v>20023</v>
      </c>
      <c r="VTJ1" s="1" t="s">
        <v>20024</v>
      </c>
      <c r="VTK1" s="1" t="s">
        <v>20025</v>
      </c>
      <c r="VTL1" s="1" t="s">
        <v>20026</v>
      </c>
      <c r="VTM1" s="1" t="s">
        <v>20027</v>
      </c>
      <c r="VTN1" s="1" t="s">
        <v>20028</v>
      </c>
      <c r="VTO1" s="1" t="s">
        <v>20029</v>
      </c>
      <c r="VTP1" s="1" t="s">
        <v>20030</v>
      </c>
      <c r="VTQ1" s="1" t="s">
        <v>20031</v>
      </c>
      <c r="VTR1" s="1" t="s">
        <v>20032</v>
      </c>
      <c r="VTS1" s="1" t="s">
        <v>20033</v>
      </c>
      <c r="VTT1" s="1" t="s">
        <v>20034</v>
      </c>
      <c r="VTU1" s="1" t="s">
        <v>20035</v>
      </c>
      <c r="VTV1" s="1" t="s">
        <v>20036</v>
      </c>
      <c r="VTW1" s="1" t="s">
        <v>20037</v>
      </c>
      <c r="VTX1" s="1" t="s">
        <v>20038</v>
      </c>
      <c r="VTY1" s="1" t="s">
        <v>20039</v>
      </c>
      <c r="VTZ1" s="1" t="s">
        <v>20040</v>
      </c>
      <c r="VUA1" s="1" t="s">
        <v>20041</v>
      </c>
      <c r="VUB1" s="1" t="s">
        <v>20042</v>
      </c>
      <c r="VUC1" s="1" t="s">
        <v>20043</v>
      </c>
      <c r="VUD1" s="1" t="s">
        <v>20044</v>
      </c>
      <c r="VUE1" s="1" t="s">
        <v>20045</v>
      </c>
      <c r="VUF1" s="1" t="s">
        <v>20046</v>
      </c>
      <c r="VUG1" s="1" t="s">
        <v>20047</v>
      </c>
      <c r="VUH1" s="1" t="s">
        <v>20048</v>
      </c>
      <c r="VUI1" s="1" t="s">
        <v>20049</v>
      </c>
      <c r="VUJ1" s="1" t="s">
        <v>20050</v>
      </c>
      <c r="VUK1" s="1" t="s">
        <v>20051</v>
      </c>
      <c r="VUL1" s="1" t="s">
        <v>20052</v>
      </c>
      <c r="VUM1" s="1" t="s">
        <v>20053</v>
      </c>
      <c r="VUN1" s="1" t="s">
        <v>20054</v>
      </c>
      <c r="VUO1" s="1" t="s">
        <v>20055</v>
      </c>
      <c r="VUP1" s="1" t="s">
        <v>20056</v>
      </c>
      <c r="VUQ1" s="1" t="s">
        <v>20057</v>
      </c>
      <c r="VUR1" s="1" t="s">
        <v>20058</v>
      </c>
      <c r="VUS1" s="1" t="s">
        <v>20059</v>
      </c>
      <c r="VUT1" s="1" t="s">
        <v>20060</v>
      </c>
      <c r="VUU1" s="1" t="s">
        <v>20061</v>
      </c>
      <c r="VUV1" s="1" t="s">
        <v>20062</v>
      </c>
      <c r="VUW1" s="1" t="s">
        <v>20063</v>
      </c>
      <c r="VUX1" s="1" t="s">
        <v>20064</v>
      </c>
      <c r="VUY1" s="1" t="s">
        <v>20065</v>
      </c>
      <c r="VUZ1" s="1" t="s">
        <v>20066</v>
      </c>
      <c r="VVA1" s="1" t="s">
        <v>20067</v>
      </c>
      <c r="VVB1" s="1" t="s">
        <v>20068</v>
      </c>
      <c r="VVC1" s="1" t="s">
        <v>20069</v>
      </c>
      <c r="VVD1" s="1" t="s">
        <v>20070</v>
      </c>
      <c r="VVE1" s="1" t="s">
        <v>20071</v>
      </c>
      <c r="VVF1" s="1" t="s">
        <v>20072</v>
      </c>
      <c r="VVG1" s="1" t="s">
        <v>20073</v>
      </c>
      <c r="VVH1" s="1" t="s">
        <v>20074</v>
      </c>
      <c r="VVI1" s="1" t="s">
        <v>20075</v>
      </c>
      <c r="VVJ1" s="1" t="s">
        <v>20076</v>
      </c>
      <c r="VVK1" s="1" t="s">
        <v>20077</v>
      </c>
      <c r="VVL1" s="1" t="s">
        <v>20078</v>
      </c>
      <c r="VVM1" s="1" t="s">
        <v>20079</v>
      </c>
      <c r="VVN1" s="1" t="s">
        <v>20080</v>
      </c>
      <c r="VVO1" s="1" t="s">
        <v>20081</v>
      </c>
      <c r="VVP1" s="1" t="s">
        <v>20082</v>
      </c>
      <c r="VVQ1" s="1" t="s">
        <v>20083</v>
      </c>
      <c r="VVR1" s="1" t="s">
        <v>20084</v>
      </c>
      <c r="VVS1" s="1" t="s">
        <v>20085</v>
      </c>
      <c r="VVT1" s="1" t="s">
        <v>20086</v>
      </c>
      <c r="VVU1" s="1" t="s">
        <v>20087</v>
      </c>
      <c r="VVV1" s="1" t="s">
        <v>20088</v>
      </c>
      <c r="VVW1" s="1" t="s">
        <v>20089</v>
      </c>
      <c r="VVX1" s="1" t="s">
        <v>20090</v>
      </c>
      <c r="VVY1" s="1" t="s">
        <v>20091</v>
      </c>
      <c r="VVZ1" s="1" t="s">
        <v>20092</v>
      </c>
      <c r="VWA1" s="1" t="s">
        <v>20093</v>
      </c>
      <c r="VWB1" s="1" t="s">
        <v>20094</v>
      </c>
      <c r="VWC1" s="1" t="s">
        <v>20095</v>
      </c>
      <c r="VWD1" s="1" t="s">
        <v>20096</v>
      </c>
      <c r="VWE1" s="1" t="s">
        <v>20097</v>
      </c>
      <c r="VWF1" s="1" t="s">
        <v>20098</v>
      </c>
      <c r="VWG1" s="1" t="s">
        <v>20099</v>
      </c>
      <c r="VWH1" s="1" t="s">
        <v>20100</v>
      </c>
      <c r="VWI1" s="1" t="s">
        <v>20101</v>
      </c>
      <c r="VWJ1" s="1" t="s">
        <v>20102</v>
      </c>
      <c r="VWK1" s="1" t="s">
        <v>20103</v>
      </c>
      <c r="VWL1" s="1" t="s">
        <v>20104</v>
      </c>
      <c r="VWM1" s="1" t="s">
        <v>20105</v>
      </c>
      <c r="VWN1" s="1" t="s">
        <v>20106</v>
      </c>
      <c r="VWO1" s="1" t="s">
        <v>20107</v>
      </c>
      <c r="VWP1" s="1" t="s">
        <v>20108</v>
      </c>
      <c r="VWQ1" s="1" t="s">
        <v>20109</v>
      </c>
      <c r="VWR1" s="1" t="s">
        <v>20110</v>
      </c>
      <c r="VWS1" s="1" t="s">
        <v>20111</v>
      </c>
      <c r="VWT1" s="1" t="s">
        <v>20112</v>
      </c>
      <c r="VWU1" s="1" t="s">
        <v>20113</v>
      </c>
      <c r="VWV1" s="1" t="s">
        <v>20114</v>
      </c>
      <c r="VWW1" s="1" t="s">
        <v>20115</v>
      </c>
      <c r="VWX1" s="1" t="s">
        <v>20116</v>
      </c>
      <c r="VWY1" s="1" t="s">
        <v>20117</v>
      </c>
      <c r="VWZ1" s="1" t="s">
        <v>20118</v>
      </c>
      <c r="VXA1" s="1" t="s">
        <v>20119</v>
      </c>
      <c r="VXB1" s="1" t="s">
        <v>20120</v>
      </c>
      <c r="VXC1" s="1" t="s">
        <v>20121</v>
      </c>
      <c r="VXD1" s="1" t="s">
        <v>20122</v>
      </c>
      <c r="VXE1" s="1" t="s">
        <v>20123</v>
      </c>
      <c r="VXF1" s="1" t="s">
        <v>20124</v>
      </c>
      <c r="VXG1" s="1" t="s">
        <v>20125</v>
      </c>
      <c r="VXH1" s="1" t="s">
        <v>20126</v>
      </c>
      <c r="VXI1" s="1" t="s">
        <v>20127</v>
      </c>
      <c r="VXJ1" s="1" t="s">
        <v>20128</v>
      </c>
      <c r="VXK1" s="1" t="s">
        <v>20129</v>
      </c>
      <c r="VXL1" s="1" t="s">
        <v>20130</v>
      </c>
      <c r="VXM1" s="1" t="s">
        <v>20131</v>
      </c>
      <c r="VXN1" s="1" t="s">
        <v>20132</v>
      </c>
      <c r="VXO1" s="1" t="s">
        <v>20133</v>
      </c>
      <c r="VXP1" s="1" t="s">
        <v>20134</v>
      </c>
      <c r="VXQ1" s="1" t="s">
        <v>20135</v>
      </c>
      <c r="VXR1" s="1" t="s">
        <v>20136</v>
      </c>
      <c r="VXS1" s="1" t="s">
        <v>20137</v>
      </c>
      <c r="VXT1" s="1" t="s">
        <v>20138</v>
      </c>
      <c r="VXU1" s="1" t="s">
        <v>20139</v>
      </c>
      <c r="VXV1" s="1" t="s">
        <v>20140</v>
      </c>
      <c r="VXW1" s="1" t="s">
        <v>20141</v>
      </c>
      <c r="VXX1" s="1" t="s">
        <v>20142</v>
      </c>
      <c r="VXY1" s="1" t="s">
        <v>20143</v>
      </c>
      <c r="VXZ1" s="1" t="s">
        <v>20144</v>
      </c>
      <c r="VYA1" s="1" t="s">
        <v>20145</v>
      </c>
      <c r="VYB1" s="1" t="s">
        <v>20146</v>
      </c>
      <c r="VYC1" s="1" t="s">
        <v>20147</v>
      </c>
      <c r="VYD1" s="1" t="s">
        <v>20148</v>
      </c>
      <c r="VYE1" s="1" t="s">
        <v>20149</v>
      </c>
      <c r="VYF1" s="1" t="s">
        <v>20150</v>
      </c>
      <c r="VYG1" s="1" t="s">
        <v>20151</v>
      </c>
      <c r="VYH1" s="1" t="s">
        <v>20152</v>
      </c>
      <c r="VYI1" s="1" t="s">
        <v>20153</v>
      </c>
      <c r="VYJ1" s="1" t="s">
        <v>20154</v>
      </c>
      <c r="VYK1" s="1" t="s">
        <v>20155</v>
      </c>
      <c r="VYL1" s="1" t="s">
        <v>20156</v>
      </c>
      <c r="VYM1" s="1" t="s">
        <v>20157</v>
      </c>
      <c r="VYN1" s="1" t="s">
        <v>20158</v>
      </c>
      <c r="VYO1" s="1" t="s">
        <v>20159</v>
      </c>
      <c r="VYP1" s="1" t="s">
        <v>20160</v>
      </c>
      <c r="VYQ1" s="1" t="s">
        <v>20161</v>
      </c>
      <c r="VYR1" s="1" t="s">
        <v>20162</v>
      </c>
      <c r="VYS1" s="1" t="s">
        <v>20163</v>
      </c>
      <c r="VYT1" s="1" t="s">
        <v>20164</v>
      </c>
      <c r="VYU1" s="1" t="s">
        <v>20165</v>
      </c>
      <c r="VYV1" s="1" t="s">
        <v>20166</v>
      </c>
      <c r="VYW1" s="1" t="s">
        <v>20167</v>
      </c>
      <c r="VYX1" s="1" t="s">
        <v>20168</v>
      </c>
      <c r="VYY1" s="1" t="s">
        <v>20169</v>
      </c>
      <c r="VYZ1" s="1" t="s">
        <v>20170</v>
      </c>
      <c r="VZA1" s="1" t="s">
        <v>20171</v>
      </c>
      <c r="VZB1" s="1" t="s">
        <v>20172</v>
      </c>
      <c r="VZC1" s="1" t="s">
        <v>20173</v>
      </c>
      <c r="VZD1" s="1" t="s">
        <v>20174</v>
      </c>
      <c r="VZE1" s="1" t="s">
        <v>20175</v>
      </c>
      <c r="VZF1" s="1" t="s">
        <v>20176</v>
      </c>
      <c r="VZG1" s="1" t="s">
        <v>20177</v>
      </c>
      <c r="VZH1" s="1" t="s">
        <v>20178</v>
      </c>
      <c r="VZI1" s="1" t="s">
        <v>20179</v>
      </c>
      <c r="VZJ1" s="1" t="s">
        <v>20180</v>
      </c>
      <c r="VZK1" s="1" t="s">
        <v>20181</v>
      </c>
      <c r="VZL1" s="1" t="s">
        <v>20182</v>
      </c>
      <c r="VZM1" s="1" t="s">
        <v>20183</v>
      </c>
      <c r="VZN1" s="1" t="s">
        <v>20184</v>
      </c>
      <c r="VZO1" s="1" t="s">
        <v>20185</v>
      </c>
      <c r="VZP1" s="1" t="s">
        <v>20186</v>
      </c>
      <c r="VZQ1" s="1" t="s">
        <v>20187</v>
      </c>
      <c r="VZR1" s="1" t="s">
        <v>20188</v>
      </c>
      <c r="VZS1" s="1" t="s">
        <v>20189</v>
      </c>
      <c r="VZT1" s="1" t="s">
        <v>20190</v>
      </c>
      <c r="VZU1" s="1" t="s">
        <v>20191</v>
      </c>
      <c r="VZV1" s="1" t="s">
        <v>20192</v>
      </c>
      <c r="VZW1" s="1" t="s">
        <v>20193</v>
      </c>
      <c r="VZX1" s="1" t="s">
        <v>20194</v>
      </c>
      <c r="VZY1" s="1" t="s">
        <v>20195</v>
      </c>
      <c r="VZZ1" s="1" t="s">
        <v>20196</v>
      </c>
      <c r="WAA1" s="1" t="s">
        <v>20197</v>
      </c>
      <c r="WAB1" s="1" t="s">
        <v>20198</v>
      </c>
      <c r="WAC1" s="1" t="s">
        <v>20199</v>
      </c>
      <c r="WAD1" s="1" t="s">
        <v>20200</v>
      </c>
      <c r="WAE1" s="1" t="s">
        <v>20201</v>
      </c>
      <c r="WAF1" s="1" t="s">
        <v>20202</v>
      </c>
      <c r="WAG1" s="1" t="s">
        <v>20203</v>
      </c>
      <c r="WAH1" s="1" t="s">
        <v>20204</v>
      </c>
      <c r="WAI1" s="1" t="s">
        <v>20205</v>
      </c>
      <c r="WAJ1" s="1" t="s">
        <v>20206</v>
      </c>
      <c r="WAK1" s="1" t="s">
        <v>20207</v>
      </c>
      <c r="WAL1" s="1" t="s">
        <v>20208</v>
      </c>
      <c r="WAM1" s="1" t="s">
        <v>20209</v>
      </c>
      <c r="WAN1" s="1" t="s">
        <v>20210</v>
      </c>
      <c r="WAO1" s="1" t="s">
        <v>20211</v>
      </c>
      <c r="WAP1" s="1" t="s">
        <v>20212</v>
      </c>
      <c r="WAQ1" s="1" t="s">
        <v>20213</v>
      </c>
      <c r="WAR1" s="1" t="s">
        <v>20214</v>
      </c>
      <c r="WAS1" s="1" t="s">
        <v>20215</v>
      </c>
      <c r="WAT1" s="1" t="s">
        <v>20216</v>
      </c>
      <c r="WAU1" s="1" t="s">
        <v>20217</v>
      </c>
      <c r="WAV1" s="1" t="s">
        <v>20218</v>
      </c>
      <c r="WAW1" s="1" t="s">
        <v>20219</v>
      </c>
      <c r="WAX1" s="1" t="s">
        <v>20220</v>
      </c>
      <c r="WAY1" s="1" t="s">
        <v>20221</v>
      </c>
      <c r="WAZ1" s="1" t="s">
        <v>20222</v>
      </c>
      <c r="WBA1" s="1" t="s">
        <v>20223</v>
      </c>
      <c r="WBB1" s="1" t="s">
        <v>20224</v>
      </c>
      <c r="WBC1" s="1" t="s">
        <v>20225</v>
      </c>
      <c r="WBD1" s="1" t="s">
        <v>20226</v>
      </c>
      <c r="WBE1" s="1" t="s">
        <v>20227</v>
      </c>
      <c r="WBF1" s="1" t="s">
        <v>20228</v>
      </c>
      <c r="WBG1" s="1" t="s">
        <v>20229</v>
      </c>
      <c r="WBH1" s="1" t="s">
        <v>20230</v>
      </c>
      <c r="WBI1" s="1" t="s">
        <v>20231</v>
      </c>
      <c r="WBJ1" s="1" t="s">
        <v>20232</v>
      </c>
      <c r="WBK1" s="1" t="s">
        <v>20233</v>
      </c>
      <c r="WBL1" s="1" t="s">
        <v>20234</v>
      </c>
      <c r="WBM1" s="1" t="s">
        <v>20235</v>
      </c>
      <c r="WBN1" s="1" t="s">
        <v>20236</v>
      </c>
      <c r="WBO1" s="1" t="s">
        <v>20237</v>
      </c>
      <c r="WBP1" s="1" t="s">
        <v>20238</v>
      </c>
      <c r="WBQ1" s="1" t="s">
        <v>20239</v>
      </c>
      <c r="WBR1" s="1" t="s">
        <v>20240</v>
      </c>
      <c r="WBS1" s="1" t="s">
        <v>20241</v>
      </c>
      <c r="WBT1" s="1" t="s">
        <v>20242</v>
      </c>
      <c r="WBU1" s="1" t="s">
        <v>20243</v>
      </c>
      <c r="WBV1" s="1" t="s">
        <v>20244</v>
      </c>
      <c r="WBW1" s="1" t="s">
        <v>20245</v>
      </c>
      <c r="WBX1" s="1" t="s">
        <v>20246</v>
      </c>
      <c r="WBY1" s="1" t="s">
        <v>20247</v>
      </c>
      <c r="WBZ1" s="1" t="s">
        <v>20248</v>
      </c>
      <c r="WCA1" s="1" t="s">
        <v>20249</v>
      </c>
      <c r="WCB1" s="1" t="s">
        <v>20250</v>
      </c>
      <c r="WCC1" s="1" t="s">
        <v>20251</v>
      </c>
      <c r="WCD1" s="1" t="s">
        <v>20252</v>
      </c>
      <c r="WCE1" s="1" t="s">
        <v>20253</v>
      </c>
      <c r="WCF1" s="1" t="s">
        <v>20254</v>
      </c>
      <c r="WCG1" s="1" t="s">
        <v>20255</v>
      </c>
      <c r="WCH1" s="1" t="s">
        <v>20256</v>
      </c>
      <c r="WCI1" s="1" t="s">
        <v>20257</v>
      </c>
      <c r="WCJ1" s="1" t="s">
        <v>20258</v>
      </c>
      <c r="WCK1" s="1" t="s">
        <v>20259</v>
      </c>
      <c r="WCL1" s="1" t="s">
        <v>20260</v>
      </c>
      <c r="WCM1" s="1" t="s">
        <v>20261</v>
      </c>
      <c r="WCN1" s="1" t="s">
        <v>20262</v>
      </c>
      <c r="WCO1" s="1" t="s">
        <v>20263</v>
      </c>
      <c r="WCP1" s="1" t="s">
        <v>20264</v>
      </c>
      <c r="WCQ1" s="1" t="s">
        <v>20265</v>
      </c>
      <c r="WCR1" s="1" t="s">
        <v>20266</v>
      </c>
      <c r="WCS1" s="1" t="s">
        <v>20267</v>
      </c>
      <c r="WCT1" s="1" t="s">
        <v>20268</v>
      </c>
      <c r="WCU1" s="1" t="s">
        <v>20269</v>
      </c>
      <c r="WCV1" s="1" t="s">
        <v>20270</v>
      </c>
      <c r="WCW1" s="1" t="s">
        <v>20271</v>
      </c>
      <c r="WCX1" s="1" t="s">
        <v>20272</v>
      </c>
      <c r="WCY1" s="1" t="s">
        <v>20273</v>
      </c>
      <c r="WCZ1" s="1" t="s">
        <v>20274</v>
      </c>
      <c r="WDA1" s="1" t="s">
        <v>20275</v>
      </c>
      <c r="WDB1" s="1" t="s">
        <v>20276</v>
      </c>
      <c r="WDC1" s="1" t="s">
        <v>20277</v>
      </c>
      <c r="WDD1" s="1" t="s">
        <v>20278</v>
      </c>
      <c r="WDE1" s="1" t="s">
        <v>20279</v>
      </c>
      <c r="WDF1" s="1" t="s">
        <v>20280</v>
      </c>
      <c r="WDG1" s="1" t="s">
        <v>20281</v>
      </c>
      <c r="WDH1" s="1" t="s">
        <v>20282</v>
      </c>
      <c r="WDI1" s="1" t="s">
        <v>20283</v>
      </c>
      <c r="WDJ1" s="1" t="s">
        <v>20284</v>
      </c>
      <c r="WDK1" s="1" t="s">
        <v>20285</v>
      </c>
      <c r="WDL1" s="1" t="s">
        <v>20286</v>
      </c>
      <c r="WDM1" s="1" t="s">
        <v>20287</v>
      </c>
      <c r="WDN1" s="1" t="s">
        <v>20288</v>
      </c>
      <c r="WDO1" s="1" t="s">
        <v>20289</v>
      </c>
      <c r="WDP1" s="1" t="s">
        <v>20290</v>
      </c>
      <c r="WDQ1" s="1" t="s">
        <v>20291</v>
      </c>
      <c r="WDR1" s="1" t="s">
        <v>20292</v>
      </c>
      <c r="WDS1" s="1" t="s">
        <v>20293</v>
      </c>
      <c r="WDT1" s="1" t="s">
        <v>20294</v>
      </c>
      <c r="WDU1" s="1" t="s">
        <v>20295</v>
      </c>
      <c r="WDV1" s="1" t="s">
        <v>20296</v>
      </c>
      <c r="WDW1" s="1" t="s">
        <v>20297</v>
      </c>
      <c r="WDX1" s="1" t="s">
        <v>20298</v>
      </c>
      <c r="WDY1" s="1" t="s">
        <v>20299</v>
      </c>
      <c r="WDZ1" s="1" t="s">
        <v>20300</v>
      </c>
      <c r="WEA1" s="1" t="s">
        <v>20301</v>
      </c>
      <c r="WEB1" s="1" t="s">
        <v>20302</v>
      </c>
      <c r="WEC1" s="1" t="s">
        <v>20303</v>
      </c>
      <c r="WED1" s="1" t="s">
        <v>20304</v>
      </c>
      <c r="WEE1" s="1" t="s">
        <v>20305</v>
      </c>
      <c r="WEF1" s="1" t="s">
        <v>20306</v>
      </c>
      <c r="WEG1" s="1" t="s">
        <v>20307</v>
      </c>
      <c r="WEH1" s="1" t="s">
        <v>20308</v>
      </c>
      <c r="WEI1" s="1" t="s">
        <v>20309</v>
      </c>
      <c r="WEJ1" s="1" t="s">
        <v>20310</v>
      </c>
      <c r="WEK1" s="1" t="s">
        <v>20311</v>
      </c>
      <c r="WEL1" s="1" t="s">
        <v>20312</v>
      </c>
      <c r="WEM1" s="1" t="s">
        <v>20313</v>
      </c>
      <c r="WEN1" s="1" t="s">
        <v>20314</v>
      </c>
      <c r="WEO1" s="1" t="s">
        <v>20315</v>
      </c>
      <c r="WEP1" s="1" t="s">
        <v>20316</v>
      </c>
      <c r="WEQ1" s="1" t="s">
        <v>20317</v>
      </c>
      <c r="WER1" s="1" t="s">
        <v>20318</v>
      </c>
      <c r="WES1" s="1" t="s">
        <v>20319</v>
      </c>
      <c r="WET1" s="1" t="s">
        <v>20320</v>
      </c>
      <c r="WEU1" s="1" t="s">
        <v>20321</v>
      </c>
      <c r="WEV1" s="1" t="s">
        <v>20322</v>
      </c>
      <c r="WEW1" s="1" t="s">
        <v>20323</v>
      </c>
      <c r="WEX1" s="1" t="s">
        <v>20324</v>
      </c>
      <c r="WEY1" s="1" t="s">
        <v>20325</v>
      </c>
      <c r="WEZ1" s="1" t="s">
        <v>20326</v>
      </c>
      <c r="WFA1" s="1" t="s">
        <v>20327</v>
      </c>
      <c r="WFB1" s="1" t="s">
        <v>20328</v>
      </c>
      <c r="WFC1" s="1" t="s">
        <v>20329</v>
      </c>
      <c r="WFD1" s="1" t="s">
        <v>20330</v>
      </c>
      <c r="WFE1" s="1" t="s">
        <v>20331</v>
      </c>
      <c r="WFF1" s="1" t="s">
        <v>20332</v>
      </c>
      <c r="WFG1" s="1" t="s">
        <v>20333</v>
      </c>
      <c r="WFH1" s="1" t="s">
        <v>20334</v>
      </c>
      <c r="WFI1" s="1" t="s">
        <v>20335</v>
      </c>
      <c r="WFJ1" s="1" t="s">
        <v>20336</v>
      </c>
      <c r="WFK1" s="1" t="s">
        <v>20337</v>
      </c>
      <c r="WFL1" s="1" t="s">
        <v>20338</v>
      </c>
      <c r="WFM1" s="1" t="s">
        <v>20339</v>
      </c>
      <c r="WFN1" s="1" t="s">
        <v>20340</v>
      </c>
      <c r="WFO1" s="1" t="s">
        <v>20341</v>
      </c>
      <c r="WFP1" s="1" t="s">
        <v>20342</v>
      </c>
      <c r="WFQ1" s="1" t="s">
        <v>20343</v>
      </c>
      <c r="WFR1" s="1" t="s">
        <v>20344</v>
      </c>
      <c r="WFS1" s="1" t="s">
        <v>20345</v>
      </c>
      <c r="WFT1" s="1" t="s">
        <v>20346</v>
      </c>
      <c r="WFU1" s="1" t="s">
        <v>20347</v>
      </c>
      <c r="WFV1" s="1" t="s">
        <v>20348</v>
      </c>
      <c r="WFW1" s="1" t="s">
        <v>20349</v>
      </c>
      <c r="WFX1" s="1" t="s">
        <v>20350</v>
      </c>
      <c r="WFY1" s="1" t="s">
        <v>20351</v>
      </c>
      <c r="WFZ1" s="1" t="s">
        <v>20352</v>
      </c>
      <c r="WGA1" s="1" t="s">
        <v>20353</v>
      </c>
      <c r="WGB1" s="1" t="s">
        <v>20354</v>
      </c>
      <c r="WGC1" s="1" t="s">
        <v>20355</v>
      </c>
      <c r="WGD1" s="1" t="s">
        <v>20356</v>
      </c>
      <c r="WGE1" s="1" t="s">
        <v>20357</v>
      </c>
      <c r="WGF1" s="1" t="s">
        <v>20358</v>
      </c>
      <c r="WGG1" s="1" t="s">
        <v>20359</v>
      </c>
      <c r="WGH1" s="1" t="s">
        <v>20360</v>
      </c>
      <c r="WGI1" s="1" t="s">
        <v>20361</v>
      </c>
      <c r="WGJ1" s="1" t="s">
        <v>20362</v>
      </c>
      <c r="WGK1" s="1" t="s">
        <v>20363</v>
      </c>
      <c r="WGL1" s="1" t="s">
        <v>20364</v>
      </c>
      <c r="WGM1" s="1" t="s">
        <v>20365</v>
      </c>
      <c r="WGN1" s="1" t="s">
        <v>20366</v>
      </c>
      <c r="WGO1" s="1" t="s">
        <v>20367</v>
      </c>
      <c r="WGP1" s="1" t="s">
        <v>20368</v>
      </c>
      <c r="WGQ1" s="1" t="s">
        <v>20369</v>
      </c>
      <c r="WGR1" s="1" t="s">
        <v>20370</v>
      </c>
      <c r="WGS1" s="1" t="s">
        <v>20371</v>
      </c>
      <c r="WGT1" s="1" t="s">
        <v>20372</v>
      </c>
      <c r="WGU1" s="1" t="s">
        <v>20373</v>
      </c>
      <c r="WGV1" s="1" t="s">
        <v>20374</v>
      </c>
      <c r="WGW1" s="1" t="s">
        <v>20375</v>
      </c>
      <c r="WGX1" s="1" t="s">
        <v>20376</v>
      </c>
      <c r="WGY1" s="1" t="s">
        <v>20377</v>
      </c>
      <c r="WGZ1" s="1" t="s">
        <v>20378</v>
      </c>
      <c r="WHA1" s="1" t="s">
        <v>20379</v>
      </c>
      <c r="WHB1" s="1" t="s">
        <v>20380</v>
      </c>
      <c r="WHC1" s="1" t="s">
        <v>20381</v>
      </c>
      <c r="WHD1" s="1" t="s">
        <v>20382</v>
      </c>
      <c r="WHE1" s="1" t="s">
        <v>20383</v>
      </c>
      <c r="WHF1" s="1" t="s">
        <v>20384</v>
      </c>
      <c r="WHG1" s="1" t="s">
        <v>20385</v>
      </c>
      <c r="WHH1" s="1" t="s">
        <v>20386</v>
      </c>
      <c r="WHI1" s="1" t="s">
        <v>20387</v>
      </c>
      <c r="WHJ1" s="1" t="s">
        <v>20388</v>
      </c>
      <c r="WHK1" s="1" t="s">
        <v>20389</v>
      </c>
      <c r="WHL1" s="1" t="s">
        <v>20390</v>
      </c>
      <c r="WHM1" s="1" t="s">
        <v>20391</v>
      </c>
      <c r="WHN1" s="1" t="s">
        <v>20392</v>
      </c>
      <c r="WHO1" s="1" t="s">
        <v>20393</v>
      </c>
      <c r="WHP1" s="1" t="s">
        <v>20394</v>
      </c>
      <c r="WHQ1" s="1" t="s">
        <v>20395</v>
      </c>
      <c r="WHR1" s="1" t="s">
        <v>20396</v>
      </c>
      <c r="WHS1" s="1" t="s">
        <v>20397</v>
      </c>
      <c r="WHT1" s="1" t="s">
        <v>20398</v>
      </c>
      <c r="WHU1" s="1" t="s">
        <v>20399</v>
      </c>
      <c r="WHV1" s="1" t="s">
        <v>20400</v>
      </c>
      <c r="WHW1" s="1" t="s">
        <v>20401</v>
      </c>
      <c r="WHX1" s="1" t="s">
        <v>20402</v>
      </c>
      <c r="WHY1" s="1" t="s">
        <v>20403</v>
      </c>
      <c r="WHZ1" s="1" t="s">
        <v>20404</v>
      </c>
      <c r="WIA1" s="1" t="s">
        <v>20405</v>
      </c>
      <c r="WIB1" s="1" t="s">
        <v>20406</v>
      </c>
      <c r="WIC1" s="1" t="s">
        <v>20407</v>
      </c>
      <c r="WID1" s="1" t="s">
        <v>20408</v>
      </c>
      <c r="WIE1" s="1" t="s">
        <v>20409</v>
      </c>
      <c r="WIF1" s="1" t="s">
        <v>20410</v>
      </c>
      <c r="WIG1" s="1" t="s">
        <v>20411</v>
      </c>
      <c r="WIH1" s="1" t="s">
        <v>20412</v>
      </c>
      <c r="WII1" s="1" t="s">
        <v>20413</v>
      </c>
      <c r="WIJ1" s="1" t="s">
        <v>20414</v>
      </c>
      <c r="WIK1" s="1" t="s">
        <v>20415</v>
      </c>
      <c r="WIL1" s="1" t="s">
        <v>20416</v>
      </c>
      <c r="WIM1" s="1" t="s">
        <v>20417</v>
      </c>
      <c r="WIN1" s="1" t="s">
        <v>20418</v>
      </c>
      <c r="WIO1" s="1" t="s">
        <v>20419</v>
      </c>
      <c r="WIP1" s="1" t="s">
        <v>20420</v>
      </c>
      <c r="WIQ1" s="1" t="s">
        <v>20421</v>
      </c>
      <c r="WIR1" s="1" t="s">
        <v>20422</v>
      </c>
      <c r="WIS1" s="1" t="s">
        <v>20423</v>
      </c>
      <c r="WIT1" s="1" t="s">
        <v>20424</v>
      </c>
      <c r="WIU1" s="1" t="s">
        <v>20425</v>
      </c>
      <c r="WIV1" s="1" t="s">
        <v>20426</v>
      </c>
      <c r="WIW1" s="1" t="s">
        <v>20427</v>
      </c>
      <c r="WIX1" s="1" t="s">
        <v>20428</v>
      </c>
      <c r="WIY1" s="1" t="s">
        <v>20429</v>
      </c>
      <c r="WIZ1" s="1" t="s">
        <v>20430</v>
      </c>
      <c r="WJA1" s="1" t="s">
        <v>20431</v>
      </c>
      <c r="WJB1" s="1" t="s">
        <v>20432</v>
      </c>
      <c r="WJC1" s="1" t="s">
        <v>20433</v>
      </c>
      <c r="WJD1" s="1" t="s">
        <v>20434</v>
      </c>
      <c r="WJE1" s="1" t="s">
        <v>20435</v>
      </c>
      <c r="WJF1" s="1" t="s">
        <v>20436</v>
      </c>
      <c r="WJG1" s="1" t="s">
        <v>20437</v>
      </c>
      <c r="WJH1" s="1" t="s">
        <v>20438</v>
      </c>
      <c r="WJI1" s="1" t="s">
        <v>20439</v>
      </c>
      <c r="WJJ1" s="1" t="s">
        <v>20440</v>
      </c>
      <c r="WJK1" s="1" t="s">
        <v>20441</v>
      </c>
      <c r="WJL1" s="1" t="s">
        <v>20442</v>
      </c>
      <c r="WJM1" s="1" t="s">
        <v>20443</v>
      </c>
      <c r="WJN1" s="1" t="s">
        <v>20444</v>
      </c>
      <c r="WJO1" s="1" t="s">
        <v>20445</v>
      </c>
      <c r="WJP1" s="1" t="s">
        <v>20446</v>
      </c>
      <c r="WJQ1" s="1" t="s">
        <v>20447</v>
      </c>
      <c r="WJR1" s="1" t="s">
        <v>20448</v>
      </c>
      <c r="WJS1" s="1" t="s">
        <v>20449</v>
      </c>
      <c r="WJT1" s="1" t="s">
        <v>20450</v>
      </c>
      <c r="WJU1" s="1" t="s">
        <v>20451</v>
      </c>
      <c r="WJV1" s="1" t="s">
        <v>20452</v>
      </c>
      <c r="WJW1" s="1" t="s">
        <v>20453</v>
      </c>
      <c r="WJX1" s="1" t="s">
        <v>20454</v>
      </c>
      <c r="WJY1" s="1" t="s">
        <v>20455</v>
      </c>
      <c r="WJZ1" s="1" t="s">
        <v>20456</v>
      </c>
      <c r="WKA1" s="1" t="s">
        <v>20457</v>
      </c>
      <c r="WKB1" s="1" t="s">
        <v>20458</v>
      </c>
      <c r="WKC1" s="1" t="s">
        <v>20459</v>
      </c>
      <c r="WKD1" s="1" t="s">
        <v>20460</v>
      </c>
      <c r="WKE1" s="1" t="s">
        <v>20461</v>
      </c>
      <c r="WKF1" s="1" t="s">
        <v>20462</v>
      </c>
      <c r="WKG1" s="1" t="s">
        <v>20463</v>
      </c>
      <c r="WKH1" s="1" t="s">
        <v>20464</v>
      </c>
      <c r="WKI1" s="1" t="s">
        <v>20465</v>
      </c>
      <c r="WKJ1" s="1" t="s">
        <v>20466</v>
      </c>
      <c r="WKK1" s="1" t="s">
        <v>20467</v>
      </c>
      <c r="WKL1" s="1" t="s">
        <v>20468</v>
      </c>
      <c r="WKM1" s="1" t="s">
        <v>20469</v>
      </c>
      <c r="WKN1" s="1" t="s">
        <v>20470</v>
      </c>
      <c r="WKO1" s="1" t="s">
        <v>20471</v>
      </c>
      <c r="WKP1" s="1" t="s">
        <v>20472</v>
      </c>
      <c r="WKQ1" s="1" t="s">
        <v>20473</v>
      </c>
      <c r="WKR1" s="1" t="s">
        <v>20474</v>
      </c>
      <c r="WKS1" s="1" t="s">
        <v>20475</v>
      </c>
      <c r="WKT1" s="1" t="s">
        <v>20476</v>
      </c>
      <c r="WKU1" s="1" t="s">
        <v>20477</v>
      </c>
      <c r="WKV1" s="1" t="s">
        <v>20478</v>
      </c>
      <c r="WKW1" s="1" t="s">
        <v>20479</v>
      </c>
      <c r="WKX1" s="1" t="s">
        <v>20480</v>
      </c>
      <c r="WKY1" s="1" t="s">
        <v>20481</v>
      </c>
      <c r="WKZ1" s="1" t="s">
        <v>20482</v>
      </c>
      <c r="WLA1" s="1" t="s">
        <v>20483</v>
      </c>
      <c r="WLB1" s="1" t="s">
        <v>20484</v>
      </c>
      <c r="WLC1" s="1" t="s">
        <v>20485</v>
      </c>
      <c r="WLD1" s="1" t="s">
        <v>20486</v>
      </c>
      <c r="WLE1" s="1" t="s">
        <v>20487</v>
      </c>
      <c r="WLF1" s="1" t="s">
        <v>20488</v>
      </c>
      <c r="WLG1" s="1" t="s">
        <v>20489</v>
      </c>
      <c r="WLH1" s="1" t="s">
        <v>20490</v>
      </c>
      <c r="WLI1" s="1" t="s">
        <v>20491</v>
      </c>
      <c r="WLJ1" s="1" t="s">
        <v>20492</v>
      </c>
      <c r="WLK1" s="1" t="s">
        <v>20493</v>
      </c>
      <c r="WLL1" s="1" t="s">
        <v>20494</v>
      </c>
      <c r="WLM1" s="1" t="s">
        <v>20495</v>
      </c>
      <c r="WLN1" s="1" t="s">
        <v>20496</v>
      </c>
      <c r="WLO1" s="1" t="s">
        <v>20497</v>
      </c>
      <c r="WLP1" s="1" t="s">
        <v>20498</v>
      </c>
      <c r="WLQ1" s="1" t="s">
        <v>20499</v>
      </c>
      <c r="WLR1" s="1" t="s">
        <v>20500</v>
      </c>
      <c r="WLS1" s="1" t="s">
        <v>20501</v>
      </c>
      <c r="WLT1" s="1" t="s">
        <v>20502</v>
      </c>
      <c r="WLU1" s="1" t="s">
        <v>20503</v>
      </c>
      <c r="WLV1" s="1" t="s">
        <v>20504</v>
      </c>
      <c r="WLW1" s="1" t="s">
        <v>20505</v>
      </c>
      <c r="WLX1" s="1" t="s">
        <v>20506</v>
      </c>
      <c r="WLY1" s="1" t="s">
        <v>20507</v>
      </c>
      <c r="WLZ1" s="1" t="s">
        <v>20508</v>
      </c>
      <c r="WMA1" s="1" t="s">
        <v>20509</v>
      </c>
      <c r="WMB1" s="1" t="s">
        <v>20510</v>
      </c>
      <c r="WMC1" s="1" t="s">
        <v>20511</v>
      </c>
      <c r="WMD1" s="1" t="s">
        <v>20512</v>
      </c>
      <c r="WME1" s="1" t="s">
        <v>20513</v>
      </c>
      <c r="WMF1" s="1" t="s">
        <v>20514</v>
      </c>
      <c r="WMG1" s="1" t="s">
        <v>20515</v>
      </c>
      <c r="WMH1" s="1" t="s">
        <v>20516</v>
      </c>
      <c r="WMI1" s="1" t="s">
        <v>20517</v>
      </c>
      <c r="WMJ1" s="1" t="s">
        <v>20518</v>
      </c>
      <c r="WMK1" s="1" t="s">
        <v>20519</v>
      </c>
      <c r="WML1" s="1" t="s">
        <v>20520</v>
      </c>
      <c r="WMM1" s="1" t="s">
        <v>20521</v>
      </c>
      <c r="WMN1" s="1" t="s">
        <v>20522</v>
      </c>
      <c r="WMO1" s="1" t="s">
        <v>20523</v>
      </c>
      <c r="WMP1" s="1" t="s">
        <v>20524</v>
      </c>
      <c r="WMQ1" s="1" t="s">
        <v>20525</v>
      </c>
      <c r="WMR1" s="1" t="s">
        <v>20526</v>
      </c>
      <c r="WMS1" s="1" t="s">
        <v>20527</v>
      </c>
      <c r="WMT1" s="1" t="s">
        <v>20528</v>
      </c>
      <c r="WMU1" s="1" t="s">
        <v>20529</v>
      </c>
      <c r="WMV1" s="1" t="s">
        <v>20530</v>
      </c>
      <c r="WMW1" s="1" t="s">
        <v>20531</v>
      </c>
      <c r="WMX1" s="1" t="s">
        <v>20532</v>
      </c>
      <c r="WMY1" s="1" t="s">
        <v>20533</v>
      </c>
      <c r="WMZ1" s="1" t="s">
        <v>20534</v>
      </c>
      <c r="WNA1" s="1" t="s">
        <v>20535</v>
      </c>
      <c r="WNB1" s="1" t="s">
        <v>20536</v>
      </c>
      <c r="WNC1" s="1" t="s">
        <v>20537</v>
      </c>
      <c r="WND1" s="1" t="s">
        <v>20538</v>
      </c>
      <c r="WNE1" s="1" t="s">
        <v>20539</v>
      </c>
      <c r="WNF1" s="1" t="s">
        <v>20540</v>
      </c>
      <c r="WNG1" s="1" t="s">
        <v>20541</v>
      </c>
      <c r="WNH1" s="1" t="s">
        <v>20542</v>
      </c>
      <c r="WNI1" s="1" t="s">
        <v>20543</v>
      </c>
      <c r="WNJ1" s="1" t="s">
        <v>20544</v>
      </c>
      <c r="WNK1" s="1" t="s">
        <v>20545</v>
      </c>
      <c r="WNL1" s="1" t="s">
        <v>20546</v>
      </c>
      <c r="WNM1" s="1" t="s">
        <v>20547</v>
      </c>
      <c r="WNN1" s="1" t="s">
        <v>20548</v>
      </c>
      <c r="WNO1" s="1" t="s">
        <v>20549</v>
      </c>
      <c r="WNP1" s="1" t="s">
        <v>20550</v>
      </c>
      <c r="WNQ1" s="1" t="s">
        <v>20551</v>
      </c>
      <c r="WNR1" s="1" t="s">
        <v>20552</v>
      </c>
      <c r="WNS1" s="1" t="s">
        <v>20553</v>
      </c>
      <c r="WNT1" s="1" t="s">
        <v>20554</v>
      </c>
      <c r="WNU1" s="1" t="s">
        <v>20555</v>
      </c>
      <c r="WNV1" s="1" t="s">
        <v>20556</v>
      </c>
      <c r="WNW1" s="1" t="s">
        <v>20557</v>
      </c>
      <c r="WNX1" s="1" t="s">
        <v>20558</v>
      </c>
      <c r="WNY1" s="1" t="s">
        <v>20559</v>
      </c>
      <c r="WNZ1" s="1" t="s">
        <v>20560</v>
      </c>
      <c r="WOA1" s="1" t="s">
        <v>20561</v>
      </c>
      <c r="WOB1" s="1" t="s">
        <v>20562</v>
      </c>
      <c r="WOC1" s="1" t="s">
        <v>20563</v>
      </c>
      <c r="WOD1" s="1" t="s">
        <v>20564</v>
      </c>
      <c r="WOE1" s="1" t="s">
        <v>20565</v>
      </c>
      <c r="WOF1" s="1" t="s">
        <v>20566</v>
      </c>
      <c r="WOG1" s="1" t="s">
        <v>20567</v>
      </c>
      <c r="WOH1" s="1" t="s">
        <v>20568</v>
      </c>
      <c r="WOI1" s="1" t="s">
        <v>20569</v>
      </c>
      <c r="WOJ1" s="1" t="s">
        <v>20570</v>
      </c>
      <c r="WOK1" s="1" t="s">
        <v>20571</v>
      </c>
      <c r="WOL1" s="1" t="s">
        <v>20572</v>
      </c>
      <c r="WOM1" s="1" t="s">
        <v>20573</v>
      </c>
      <c r="WON1" s="1" t="s">
        <v>20574</v>
      </c>
      <c r="WOO1" s="1" t="s">
        <v>20575</v>
      </c>
      <c r="WOP1" s="1" t="s">
        <v>20576</v>
      </c>
      <c r="WOQ1" s="1" t="s">
        <v>20577</v>
      </c>
      <c r="WOR1" s="1" t="s">
        <v>20578</v>
      </c>
      <c r="WOS1" s="1" t="s">
        <v>20579</v>
      </c>
      <c r="WOT1" s="1" t="s">
        <v>20580</v>
      </c>
      <c r="WOU1" s="1" t="s">
        <v>20581</v>
      </c>
      <c r="WOV1" s="1" t="s">
        <v>20582</v>
      </c>
      <c r="WOW1" s="1" t="s">
        <v>20583</v>
      </c>
      <c r="WOX1" s="1" t="s">
        <v>20584</v>
      </c>
      <c r="WOY1" s="1" t="s">
        <v>20585</v>
      </c>
      <c r="WOZ1" s="1" t="s">
        <v>20586</v>
      </c>
      <c r="WPA1" s="1" t="s">
        <v>20587</v>
      </c>
      <c r="WPB1" s="1" t="s">
        <v>20588</v>
      </c>
      <c r="WPC1" s="1" t="s">
        <v>20589</v>
      </c>
      <c r="WPD1" s="1" t="s">
        <v>20590</v>
      </c>
      <c r="WPE1" s="1" t="s">
        <v>20591</v>
      </c>
      <c r="WPF1" s="1" t="s">
        <v>20592</v>
      </c>
      <c r="WPG1" s="1" t="s">
        <v>20593</v>
      </c>
      <c r="WPH1" s="1" t="s">
        <v>20594</v>
      </c>
      <c r="WPI1" s="1" t="s">
        <v>20595</v>
      </c>
      <c r="WPJ1" s="1" t="s">
        <v>20596</v>
      </c>
      <c r="WPK1" s="1" t="s">
        <v>20597</v>
      </c>
      <c r="WPL1" s="1" t="s">
        <v>20598</v>
      </c>
      <c r="WPM1" s="1" t="s">
        <v>20599</v>
      </c>
      <c r="WPN1" s="1" t="s">
        <v>20600</v>
      </c>
      <c r="WPO1" s="1" t="s">
        <v>20601</v>
      </c>
      <c r="WPP1" s="1" t="s">
        <v>20602</v>
      </c>
      <c r="WPQ1" s="1" t="s">
        <v>20603</v>
      </c>
      <c r="WPR1" s="1" t="s">
        <v>20604</v>
      </c>
      <c r="WPS1" s="1" t="s">
        <v>20605</v>
      </c>
      <c r="WPT1" s="1" t="s">
        <v>20606</v>
      </c>
      <c r="WPU1" s="1" t="s">
        <v>20607</v>
      </c>
      <c r="WPV1" s="1" t="s">
        <v>20608</v>
      </c>
      <c r="WPW1" s="1" t="s">
        <v>20609</v>
      </c>
      <c r="WPX1" s="1" t="s">
        <v>20610</v>
      </c>
      <c r="WPY1" s="1" t="s">
        <v>20611</v>
      </c>
      <c r="WPZ1" s="1" t="s">
        <v>20612</v>
      </c>
      <c r="WQA1" s="1" t="s">
        <v>20613</v>
      </c>
      <c r="WQB1" s="1" t="s">
        <v>20614</v>
      </c>
      <c r="WQC1" s="1" t="s">
        <v>20615</v>
      </c>
      <c r="WQD1" s="1" t="s">
        <v>20616</v>
      </c>
      <c r="WQE1" s="1" t="s">
        <v>20617</v>
      </c>
      <c r="WQF1" s="1" t="s">
        <v>20618</v>
      </c>
      <c r="WQG1" s="1" t="s">
        <v>20619</v>
      </c>
      <c r="WQH1" s="1" t="s">
        <v>20620</v>
      </c>
      <c r="WQI1" s="1" t="s">
        <v>20621</v>
      </c>
      <c r="WQJ1" s="1" t="s">
        <v>20622</v>
      </c>
      <c r="WQK1" s="1" t="s">
        <v>20623</v>
      </c>
      <c r="WQL1" s="1" t="s">
        <v>20624</v>
      </c>
      <c r="WQM1" s="1" t="s">
        <v>20625</v>
      </c>
      <c r="WQN1" s="1" t="s">
        <v>20626</v>
      </c>
      <c r="WQO1" s="1" t="s">
        <v>20627</v>
      </c>
      <c r="WQP1" s="1" t="s">
        <v>20628</v>
      </c>
      <c r="WQQ1" s="1" t="s">
        <v>20629</v>
      </c>
      <c r="WQR1" s="1" t="s">
        <v>20630</v>
      </c>
      <c r="WQS1" s="1" t="s">
        <v>20631</v>
      </c>
      <c r="WQT1" s="1" t="s">
        <v>20632</v>
      </c>
      <c r="WQU1" s="1" t="s">
        <v>20633</v>
      </c>
      <c r="WQV1" s="1" t="s">
        <v>20634</v>
      </c>
      <c r="WQW1" s="1" t="s">
        <v>20635</v>
      </c>
      <c r="WQX1" s="1" t="s">
        <v>20636</v>
      </c>
      <c r="WQY1" s="1" t="s">
        <v>20637</v>
      </c>
      <c r="WQZ1" s="1" t="s">
        <v>20638</v>
      </c>
      <c r="WRA1" s="1" t="s">
        <v>20639</v>
      </c>
      <c r="WRB1" s="1" t="s">
        <v>20640</v>
      </c>
      <c r="WRC1" s="1" t="s">
        <v>20641</v>
      </c>
      <c r="WRD1" s="1" t="s">
        <v>20642</v>
      </c>
      <c r="WRE1" s="1" t="s">
        <v>20643</v>
      </c>
      <c r="WRF1" s="1" t="s">
        <v>20644</v>
      </c>
      <c r="WRG1" s="1" t="s">
        <v>20645</v>
      </c>
      <c r="WRH1" s="1" t="s">
        <v>20646</v>
      </c>
      <c r="WRI1" s="1" t="s">
        <v>20647</v>
      </c>
      <c r="WRJ1" s="1" t="s">
        <v>20648</v>
      </c>
      <c r="WRK1" s="1" t="s">
        <v>20649</v>
      </c>
      <c r="WRL1" s="1" t="s">
        <v>20650</v>
      </c>
      <c r="WRM1" s="1" t="s">
        <v>20651</v>
      </c>
      <c r="WRN1" s="1" t="s">
        <v>20652</v>
      </c>
      <c r="WRO1" s="1" t="s">
        <v>20653</v>
      </c>
      <c r="WRP1" s="1" t="s">
        <v>20654</v>
      </c>
      <c r="WRQ1" s="1" t="s">
        <v>20655</v>
      </c>
      <c r="WRR1" s="1" t="s">
        <v>20656</v>
      </c>
      <c r="WRS1" s="1" t="s">
        <v>20657</v>
      </c>
      <c r="WRT1" s="1" t="s">
        <v>20658</v>
      </c>
      <c r="WRU1" s="1" t="s">
        <v>20659</v>
      </c>
      <c r="WRV1" s="1" t="s">
        <v>20660</v>
      </c>
      <c r="WRW1" s="1" t="s">
        <v>20661</v>
      </c>
      <c r="WRX1" s="1" t="s">
        <v>20662</v>
      </c>
      <c r="WRY1" s="1" t="s">
        <v>20663</v>
      </c>
      <c r="WRZ1" s="1" t="s">
        <v>20664</v>
      </c>
      <c r="WSA1" s="1" t="s">
        <v>20665</v>
      </c>
      <c r="WSB1" s="1" t="s">
        <v>20666</v>
      </c>
      <c r="WSC1" s="1" t="s">
        <v>20667</v>
      </c>
      <c r="WSD1" s="1" t="s">
        <v>20668</v>
      </c>
      <c r="WSE1" s="1" t="s">
        <v>20669</v>
      </c>
      <c r="WSF1" s="1" t="s">
        <v>20670</v>
      </c>
      <c r="WSG1" s="1" t="s">
        <v>20671</v>
      </c>
      <c r="WSH1" s="1" t="s">
        <v>20672</v>
      </c>
      <c r="WSI1" s="1" t="s">
        <v>20673</v>
      </c>
      <c r="WSJ1" s="1" t="s">
        <v>20674</v>
      </c>
      <c r="WSK1" s="1" t="s">
        <v>20675</v>
      </c>
      <c r="WSL1" s="1" t="s">
        <v>20676</v>
      </c>
      <c r="WSM1" s="1" t="s">
        <v>20677</v>
      </c>
      <c r="WSN1" s="1" t="s">
        <v>20678</v>
      </c>
      <c r="WSO1" s="1" t="s">
        <v>20679</v>
      </c>
      <c r="WSP1" s="1" t="s">
        <v>20680</v>
      </c>
      <c r="WSQ1" s="1" t="s">
        <v>20681</v>
      </c>
      <c r="WSR1" s="1" t="s">
        <v>20682</v>
      </c>
      <c r="WSS1" s="1" t="s">
        <v>20683</v>
      </c>
      <c r="WST1" s="1" t="s">
        <v>20684</v>
      </c>
      <c r="WSU1" s="1" t="s">
        <v>20685</v>
      </c>
      <c r="WSV1" s="1" t="s">
        <v>20686</v>
      </c>
      <c r="WSW1" s="1" t="s">
        <v>20687</v>
      </c>
      <c r="WSX1" s="1" t="s">
        <v>20688</v>
      </c>
      <c r="WSY1" s="1" t="s">
        <v>20689</v>
      </c>
      <c r="WSZ1" s="1" t="s">
        <v>20690</v>
      </c>
      <c r="WTA1" s="1" t="s">
        <v>20691</v>
      </c>
      <c r="WTB1" s="1" t="s">
        <v>20692</v>
      </c>
      <c r="WTC1" s="1" t="s">
        <v>20693</v>
      </c>
      <c r="WTD1" s="1" t="s">
        <v>20694</v>
      </c>
      <c r="WTE1" s="1" t="s">
        <v>20695</v>
      </c>
      <c r="WTF1" s="1" t="s">
        <v>20696</v>
      </c>
      <c r="WTG1" s="1" t="s">
        <v>20697</v>
      </c>
      <c r="WTH1" s="1" t="s">
        <v>20698</v>
      </c>
      <c r="WTI1" s="1" t="s">
        <v>20699</v>
      </c>
      <c r="WTJ1" s="1" t="s">
        <v>20700</v>
      </c>
      <c r="WTK1" s="1" t="s">
        <v>20701</v>
      </c>
      <c r="WTL1" s="1" t="s">
        <v>20702</v>
      </c>
      <c r="WTM1" s="1" t="s">
        <v>20703</v>
      </c>
      <c r="WTN1" s="1" t="s">
        <v>20704</v>
      </c>
      <c r="WTO1" s="1" t="s">
        <v>20705</v>
      </c>
      <c r="WTP1" s="1" t="s">
        <v>20706</v>
      </c>
      <c r="WTQ1" s="1" t="s">
        <v>20707</v>
      </c>
      <c r="WTR1" s="1" t="s">
        <v>20708</v>
      </c>
      <c r="WTS1" s="1" t="s">
        <v>20709</v>
      </c>
      <c r="WTT1" s="1" t="s">
        <v>20710</v>
      </c>
      <c r="WTU1" s="1" t="s">
        <v>20711</v>
      </c>
      <c r="WTV1" s="1" t="s">
        <v>20712</v>
      </c>
      <c r="WTW1" s="1" t="s">
        <v>20713</v>
      </c>
      <c r="WTX1" s="1" t="s">
        <v>20714</v>
      </c>
      <c r="WTY1" s="1" t="s">
        <v>20715</v>
      </c>
      <c r="WTZ1" s="1" t="s">
        <v>20716</v>
      </c>
      <c r="WUA1" s="1" t="s">
        <v>20717</v>
      </c>
      <c r="WUB1" s="1" t="s">
        <v>20718</v>
      </c>
      <c r="WUC1" s="1" t="s">
        <v>20719</v>
      </c>
      <c r="WUD1" s="1" t="s">
        <v>20720</v>
      </c>
      <c r="WUE1" s="1" t="s">
        <v>20721</v>
      </c>
      <c r="WUF1" s="1" t="s">
        <v>20722</v>
      </c>
      <c r="WUG1" s="1" t="s">
        <v>20723</v>
      </c>
      <c r="WUH1" s="1" t="s">
        <v>20724</v>
      </c>
      <c r="WUI1" s="1" t="s">
        <v>20725</v>
      </c>
      <c r="WUJ1" s="1" t="s">
        <v>20726</v>
      </c>
      <c r="WUK1" s="1" t="s">
        <v>20727</v>
      </c>
      <c r="WUL1" s="1" t="s">
        <v>20728</v>
      </c>
      <c r="WUM1" s="1" t="s">
        <v>20729</v>
      </c>
      <c r="WUN1" s="1" t="s">
        <v>20730</v>
      </c>
      <c r="WUO1" s="1" t="s">
        <v>20731</v>
      </c>
      <c r="WUP1" s="1" t="s">
        <v>20732</v>
      </c>
      <c r="WUQ1" s="1" t="s">
        <v>20733</v>
      </c>
      <c r="WUR1" s="1" t="s">
        <v>20734</v>
      </c>
      <c r="WUS1" s="1" t="s">
        <v>20735</v>
      </c>
      <c r="WUT1" s="1" t="s">
        <v>20736</v>
      </c>
      <c r="WUU1" s="1" t="s">
        <v>20737</v>
      </c>
      <c r="WUV1" s="1" t="s">
        <v>20738</v>
      </c>
      <c r="WUW1" s="1" t="s">
        <v>20739</v>
      </c>
      <c r="WUX1" s="1" t="s">
        <v>20740</v>
      </c>
      <c r="WUY1" s="1" t="s">
        <v>20741</v>
      </c>
      <c r="WUZ1" s="1" t="s">
        <v>20742</v>
      </c>
      <c r="WVA1" s="1" t="s">
        <v>20743</v>
      </c>
      <c r="WVB1" s="1" t="s">
        <v>20744</v>
      </c>
      <c r="WVC1" s="1" t="s">
        <v>20745</v>
      </c>
      <c r="WVD1" s="1" t="s">
        <v>20746</v>
      </c>
      <c r="WVE1" s="1" t="s">
        <v>20747</v>
      </c>
      <c r="WVF1" s="1" t="s">
        <v>20748</v>
      </c>
      <c r="WVG1" s="1" t="s">
        <v>20749</v>
      </c>
      <c r="WVH1" s="1" t="s">
        <v>20750</v>
      </c>
      <c r="WVI1" s="1" t="s">
        <v>20751</v>
      </c>
      <c r="WVJ1" s="1" t="s">
        <v>20752</v>
      </c>
      <c r="WVK1" s="1" t="s">
        <v>20753</v>
      </c>
      <c r="WVL1" s="1" t="s">
        <v>20754</v>
      </c>
      <c r="WVM1" s="1" t="s">
        <v>20755</v>
      </c>
      <c r="WVN1" s="1" t="s">
        <v>20756</v>
      </c>
      <c r="WVO1" s="1" t="s">
        <v>20757</v>
      </c>
      <c r="WVP1" s="1" t="s">
        <v>20758</v>
      </c>
      <c r="WVQ1" s="1" t="s">
        <v>20759</v>
      </c>
      <c r="WVR1" s="1" t="s">
        <v>20760</v>
      </c>
      <c r="WVS1" s="1" t="s">
        <v>20761</v>
      </c>
      <c r="WVT1" s="1" t="s">
        <v>20762</v>
      </c>
      <c r="WVU1" s="1" t="s">
        <v>20763</v>
      </c>
      <c r="WVV1" s="1" t="s">
        <v>20764</v>
      </c>
      <c r="WVW1" s="1" t="s">
        <v>20765</v>
      </c>
      <c r="WVX1" s="1" t="s">
        <v>20766</v>
      </c>
      <c r="WVY1" s="1" t="s">
        <v>20767</v>
      </c>
      <c r="WVZ1" s="1" t="s">
        <v>20768</v>
      </c>
      <c r="WWA1" s="1" t="s">
        <v>20769</v>
      </c>
      <c r="WWB1" s="1" t="s">
        <v>20770</v>
      </c>
      <c r="WWC1" s="1" t="s">
        <v>20771</v>
      </c>
      <c r="WWD1" s="1" t="s">
        <v>20772</v>
      </c>
      <c r="WWE1" s="1" t="s">
        <v>20773</v>
      </c>
      <c r="WWF1" s="1" t="s">
        <v>20774</v>
      </c>
      <c r="WWG1" s="1" t="s">
        <v>20775</v>
      </c>
      <c r="WWH1" s="1" t="s">
        <v>20776</v>
      </c>
      <c r="WWI1" s="1" t="s">
        <v>20777</v>
      </c>
      <c r="WWJ1" s="1" t="s">
        <v>20778</v>
      </c>
      <c r="WWK1" s="1" t="s">
        <v>20779</v>
      </c>
      <c r="WWL1" s="1" t="s">
        <v>20780</v>
      </c>
      <c r="WWM1" s="1" t="s">
        <v>20781</v>
      </c>
      <c r="WWN1" s="1" t="s">
        <v>20782</v>
      </c>
      <c r="WWO1" s="1" t="s">
        <v>20783</v>
      </c>
      <c r="WWP1" s="1" t="s">
        <v>20784</v>
      </c>
      <c r="WWQ1" s="1" t="s">
        <v>20785</v>
      </c>
      <c r="WWR1" s="1" t="s">
        <v>20786</v>
      </c>
      <c r="WWS1" s="1" t="s">
        <v>20787</v>
      </c>
      <c r="WWT1" s="1" t="s">
        <v>20788</v>
      </c>
      <c r="WWU1" s="1" t="s">
        <v>20789</v>
      </c>
      <c r="WWV1" s="1" t="s">
        <v>20790</v>
      </c>
      <c r="WWW1" s="1" t="s">
        <v>20791</v>
      </c>
      <c r="WWX1" s="1" t="s">
        <v>20792</v>
      </c>
      <c r="WWY1" s="1" t="s">
        <v>20793</v>
      </c>
      <c r="WWZ1" s="1" t="s">
        <v>20794</v>
      </c>
      <c r="WXA1" s="1" t="s">
        <v>20795</v>
      </c>
      <c r="WXB1" s="1" t="s">
        <v>20796</v>
      </c>
      <c r="WXC1" s="1" t="s">
        <v>20797</v>
      </c>
      <c r="WXD1" s="1" t="s">
        <v>20798</v>
      </c>
      <c r="WXE1" s="1" t="s">
        <v>20799</v>
      </c>
      <c r="WXF1" s="1" t="s">
        <v>20800</v>
      </c>
      <c r="WXG1" s="1" t="s">
        <v>20801</v>
      </c>
      <c r="WXH1" s="1" t="s">
        <v>20802</v>
      </c>
      <c r="WXI1" s="1" t="s">
        <v>20803</v>
      </c>
      <c r="WXJ1" s="1" t="s">
        <v>20804</v>
      </c>
      <c r="WXK1" s="1" t="s">
        <v>20805</v>
      </c>
      <c r="WXL1" s="1" t="s">
        <v>20806</v>
      </c>
      <c r="WXM1" s="1" t="s">
        <v>20807</v>
      </c>
      <c r="WXN1" s="1" t="s">
        <v>20808</v>
      </c>
      <c r="WXO1" s="1" t="s">
        <v>20809</v>
      </c>
      <c r="WXP1" s="1" t="s">
        <v>20810</v>
      </c>
      <c r="WXQ1" s="1" t="s">
        <v>20811</v>
      </c>
      <c r="WXR1" s="1" t="s">
        <v>20812</v>
      </c>
      <c r="WXS1" s="1" t="s">
        <v>20813</v>
      </c>
      <c r="WXT1" s="1" t="s">
        <v>20814</v>
      </c>
      <c r="WXU1" s="1" t="s">
        <v>20815</v>
      </c>
      <c r="WXV1" s="1" t="s">
        <v>20816</v>
      </c>
      <c r="WXW1" s="1" t="s">
        <v>20817</v>
      </c>
      <c r="WXX1" s="1" t="s">
        <v>20818</v>
      </c>
      <c r="WXY1" s="1" t="s">
        <v>20819</v>
      </c>
      <c r="WXZ1" s="1" t="s">
        <v>20820</v>
      </c>
      <c r="WYA1" s="1" t="s">
        <v>20821</v>
      </c>
      <c r="WYB1" s="1" t="s">
        <v>20822</v>
      </c>
      <c r="WYC1" s="1" t="s">
        <v>20823</v>
      </c>
      <c r="WYD1" s="1" t="s">
        <v>20824</v>
      </c>
      <c r="WYE1" s="1" t="s">
        <v>20825</v>
      </c>
      <c r="WYF1" s="1" t="s">
        <v>20826</v>
      </c>
      <c r="WYG1" s="1" t="s">
        <v>20827</v>
      </c>
      <c r="WYH1" s="1" t="s">
        <v>20828</v>
      </c>
      <c r="WYI1" s="1" t="s">
        <v>20829</v>
      </c>
      <c r="WYJ1" s="1" t="s">
        <v>20830</v>
      </c>
      <c r="WYK1" s="1" t="s">
        <v>20831</v>
      </c>
      <c r="WYL1" s="1" t="s">
        <v>20832</v>
      </c>
      <c r="WYM1" s="1" t="s">
        <v>20833</v>
      </c>
      <c r="WYN1" s="1" t="s">
        <v>20834</v>
      </c>
      <c r="WYO1" s="1" t="s">
        <v>20835</v>
      </c>
      <c r="WYP1" s="1" t="s">
        <v>20836</v>
      </c>
      <c r="WYQ1" s="1" t="s">
        <v>20837</v>
      </c>
      <c r="WYR1" s="1" t="s">
        <v>20838</v>
      </c>
      <c r="WYS1" s="1" t="s">
        <v>20839</v>
      </c>
      <c r="WYT1" s="1" t="s">
        <v>20840</v>
      </c>
      <c r="WYU1" s="1" t="s">
        <v>20841</v>
      </c>
      <c r="WYV1" s="1" t="s">
        <v>20842</v>
      </c>
      <c r="WYW1" s="1" t="s">
        <v>20843</v>
      </c>
      <c r="WYX1" s="1" t="s">
        <v>20844</v>
      </c>
      <c r="WYY1" s="1" t="s">
        <v>20845</v>
      </c>
      <c r="WYZ1" s="1" t="s">
        <v>20846</v>
      </c>
      <c r="WZA1" s="1" t="s">
        <v>20847</v>
      </c>
      <c r="WZB1" s="1" t="s">
        <v>20848</v>
      </c>
      <c r="WZC1" s="1" t="s">
        <v>20849</v>
      </c>
      <c r="WZD1" s="1" t="s">
        <v>20850</v>
      </c>
      <c r="WZE1" s="1" t="s">
        <v>20851</v>
      </c>
      <c r="WZF1" s="1" t="s">
        <v>20852</v>
      </c>
      <c r="WZG1" s="1" t="s">
        <v>20853</v>
      </c>
      <c r="WZH1" s="1" t="s">
        <v>20854</v>
      </c>
      <c r="WZI1" s="1" t="s">
        <v>20855</v>
      </c>
      <c r="WZJ1" s="1" t="s">
        <v>20856</v>
      </c>
      <c r="WZK1" s="1" t="s">
        <v>20857</v>
      </c>
      <c r="WZL1" s="1" t="s">
        <v>20858</v>
      </c>
      <c r="WZM1" s="1" t="s">
        <v>20859</v>
      </c>
      <c r="WZN1" s="1" t="s">
        <v>20860</v>
      </c>
      <c r="WZO1" s="1" t="s">
        <v>20861</v>
      </c>
      <c r="WZP1" s="1" t="s">
        <v>20862</v>
      </c>
      <c r="WZQ1" s="1" t="s">
        <v>20863</v>
      </c>
      <c r="WZR1" s="1" t="s">
        <v>20864</v>
      </c>
      <c r="WZS1" s="1" t="s">
        <v>20865</v>
      </c>
      <c r="WZT1" s="1" t="s">
        <v>20866</v>
      </c>
      <c r="WZU1" s="1" t="s">
        <v>20867</v>
      </c>
      <c r="WZV1" s="1" t="s">
        <v>20868</v>
      </c>
      <c r="WZW1" s="1" t="s">
        <v>20869</v>
      </c>
      <c r="WZX1" s="1" t="s">
        <v>20870</v>
      </c>
      <c r="WZY1" s="1" t="s">
        <v>20871</v>
      </c>
      <c r="WZZ1" s="1" t="s">
        <v>20872</v>
      </c>
      <c r="XAA1" s="1" t="s">
        <v>20873</v>
      </c>
      <c r="XAB1" s="1" t="s">
        <v>20874</v>
      </c>
      <c r="XAC1" s="1" t="s">
        <v>20875</v>
      </c>
      <c r="XAD1" s="1" t="s">
        <v>20876</v>
      </c>
      <c r="XAE1" s="1" t="s">
        <v>20877</v>
      </c>
      <c r="XAF1" s="1" t="s">
        <v>20878</v>
      </c>
      <c r="XAG1" s="1" t="s">
        <v>20879</v>
      </c>
      <c r="XAH1" s="1" t="s">
        <v>20880</v>
      </c>
      <c r="XAI1" s="1" t="s">
        <v>20881</v>
      </c>
      <c r="XAJ1" s="1" t="s">
        <v>20882</v>
      </c>
      <c r="XAK1" s="1" t="s">
        <v>20883</v>
      </c>
      <c r="XAL1" s="1" t="s">
        <v>20884</v>
      </c>
      <c r="XAM1" s="1" t="s">
        <v>20885</v>
      </c>
      <c r="XAN1" s="1" t="s">
        <v>20886</v>
      </c>
      <c r="XAO1" s="1" t="s">
        <v>20887</v>
      </c>
      <c r="XAP1" s="1" t="s">
        <v>20888</v>
      </c>
      <c r="XAQ1" s="1" t="s">
        <v>20889</v>
      </c>
      <c r="XAR1" s="1" t="s">
        <v>20890</v>
      </c>
      <c r="XAS1" s="1" t="s">
        <v>20891</v>
      </c>
      <c r="XAT1" s="1" t="s">
        <v>20892</v>
      </c>
      <c r="XAU1" s="1" t="s">
        <v>20893</v>
      </c>
      <c r="XAV1" s="1" t="s">
        <v>20894</v>
      </c>
      <c r="XAW1" s="1" t="s">
        <v>20895</v>
      </c>
      <c r="XAX1" s="1" t="s">
        <v>20896</v>
      </c>
      <c r="XAY1" s="1" t="s">
        <v>20897</v>
      </c>
      <c r="XAZ1" s="1" t="s">
        <v>20898</v>
      </c>
      <c r="XBA1" s="1" t="s">
        <v>20899</v>
      </c>
      <c r="XBB1" s="1" t="s">
        <v>20900</v>
      </c>
      <c r="XBC1" s="1" t="s">
        <v>20901</v>
      </c>
      <c r="XBD1" s="1" t="s">
        <v>20902</v>
      </c>
      <c r="XBE1" s="1" t="s">
        <v>20903</v>
      </c>
      <c r="XBF1" s="1" t="s">
        <v>20904</v>
      </c>
      <c r="XBG1" s="1" t="s">
        <v>20905</v>
      </c>
      <c r="XBH1" s="1" t="s">
        <v>20906</v>
      </c>
      <c r="XBI1" s="1" t="s">
        <v>20907</v>
      </c>
      <c r="XBJ1" s="1" t="s">
        <v>20908</v>
      </c>
      <c r="XBK1" s="1" t="s">
        <v>20909</v>
      </c>
      <c r="XBL1" s="1" t="s">
        <v>20910</v>
      </c>
      <c r="XBM1" s="1" t="s">
        <v>20911</v>
      </c>
      <c r="XBN1" s="1" t="s">
        <v>20912</v>
      </c>
      <c r="XBO1" s="1" t="s">
        <v>20913</v>
      </c>
      <c r="XBP1" s="1" t="s">
        <v>20914</v>
      </c>
      <c r="XBQ1" s="1" t="s">
        <v>20915</v>
      </c>
      <c r="XBR1" s="1" t="s">
        <v>20916</v>
      </c>
      <c r="XBS1" s="1" t="s">
        <v>20917</v>
      </c>
      <c r="XBT1" s="1" t="s">
        <v>20918</v>
      </c>
      <c r="XBU1" s="1" t="s">
        <v>20919</v>
      </c>
      <c r="XBV1" s="1" t="s">
        <v>20920</v>
      </c>
      <c r="XBW1" s="1" t="s">
        <v>20921</v>
      </c>
      <c r="XBX1" s="1" t="s">
        <v>20922</v>
      </c>
      <c r="XBY1" s="1" t="s">
        <v>20923</v>
      </c>
      <c r="XBZ1" s="1" t="s">
        <v>20924</v>
      </c>
      <c r="XCA1" s="1" t="s">
        <v>20925</v>
      </c>
      <c r="XCB1" s="1" t="s">
        <v>20926</v>
      </c>
      <c r="XCC1" s="1" t="s">
        <v>20927</v>
      </c>
      <c r="XCD1" s="1" t="s">
        <v>20928</v>
      </c>
      <c r="XCE1" s="1" t="s">
        <v>20929</v>
      </c>
      <c r="XCF1" s="1" t="s">
        <v>20930</v>
      </c>
      <c r="XCG1" s="1" t="s">
        <v>20931</v>
      </c>
      <c r="XCH1" s="1" t="s">
        <v>20932</v>
      </c>
      <c r="XCI1" s="1" t="s">
        <v>20933</v>
      </c>
      <c r="XCJ1" s="1" t="s">
        <v>20934</v>
      </c>
      <c r="XCK1" s="1" t="s">
        <v>20935</v>
      </c>
      <c r="XCL1" s="1" t="s">
        <v>20936</v>
      </c>
      <c r="XCM1" s="1" t="s">
        <v>20937</v>
      </c>
      <c r="XCN1" s="1" t="s">
        <v>20938</v>
      </c>
      <c r="XCO1" s="1" t="s">
        <v>20939</v>
      </c>
      <c r="XCP1" s="1" t="s">
        <v>20940</v>
      </c>
      <c r="XCQ1" s="1" t="s">
        <v>20941</v>
      </c>
      <c r="XCR1" s="1" t="s">
        <v>20942</v>
      </c>
      <c r="XCS1" s="1" t="s">
        <v>20943</v>
      </c>
      <c r="XCT1" s="1" t="s">
        <v>20944</v>
      </c>
      <c r="XCU1" s="1" t="s">
        <v>20945</v>
      </c>
      <c r="XCV1" s="1" t="s">
        <v>20946</v>
      </c>
      <c r="XCW1" s="1" t="s">
        <v>20947</v>
      </c>
      <c r="XCX1" s="1" t="s">
        <v>20948</v>
      </c>
      <c r="XCY1" s="1" t="s">
        <v>20949</v>
      </c>
      <c r="XCZ1" s="1" t="s">
        <v>20950</v>
      </c>
      <c r="XDA1" s="1" t="s">
        <v>20951</v>
      </c>
      <c r="XDB1" s="1" t="s">
        <v>20952</v>
      </c>
      <c r="XDC1" s="1" t="s">
        <v>20953</v>
      </c>
      <c r="XDD1" s="1" t="s">
        <v>20954</v>
      </c>
      <c r="XDE1" s="1" t="s">
        <v>20955</v>
      </c>
      <c r="XDF1" s="1" t="s">
        <v>20956</v>
      </c>
      <c r="XDG1" s="1" t="s">
        <v>20957</v>
      </c>
      <c r="XDH1" s="1" t="s">
        <v>20958</v>
      </c>
      <c r="XDI1" s="1" t="s">
        <v>20959</v>
      </c>
      <c r="XDJ1" s="1" t="s">
        <v>20960</v>
      </c>
      <c r="XDK1" s="1" t="s">
        <v>20961</v>
      </c>
      <c r="XDL1" s="1" t="s">
        <v>20962</v>
      </c>
      <c r="XDM1" s="1" t="s">
        <v>20963</v>
      </c>
      <c r="XDN1" s="1" t="s">
        <v>20964</v>
      </c>
      <c r="XDO1" s="1" t="s">
        <v>20965</v>
      </c>
      <c r="XDP1" s="1" t="s">
        <v>20966</v>
      </c>
      <c r="XDQ1" s="1" t="s">
        <v>20967</v>
      </c>
      <c r="XDR1" s="1" t="s">
        <v>20968</v>
      </c>
      <c r="XDS1" s="1" t="s">
        <v>20969</v>
      </c>
      <c r="XDT1" s="1" t="s">
        <v>20970</v>
      </c>
      <c r="XDU1" s="1" t="s">
        <v>20971</v>
      </c>
      <c r="XDV1" s="1" t="s">
        <v>20972</v>
      </c>
      <c r="XDW1" s="1" t="s">
        <v>20973</v>
      </c>
      <c r="XDX1" s="1" t="s">
        <v>20974</v>
      </c>
      <c r="XDY1" s="1" t="s">
        <v>20975</v>
      </c>
      <c r="XDZ1" s="1" t="s">
        <v>20976</v>
      </c>
      <c r="XEA1" s="1" t="s">
        <v>20977</v>
      </c>
      <c r="XEB1" s="1" t="s">
        <v>20978</v>
      </c>
      <c r="XEC1" s="1" t="s">
        <v>20979</v>
      </c>
      <c r="XED1" s="1" t="s">
        <v>20980</v>
      </c>
      <c r="XEE1" s="1" t="s">
        <v>20981</v>
      </c>
      <c r="XEF1" s="1" t="s">
        <v>20982</v>
      </c>
      <c r="XEG1" s="1" t="s">
        <v>20983</v>
      </c>
      <c r="XEH1" s="1" t="s">
        <v>20984</v>
      </c>
      <c r="XEI1" s="1" t="s">
        <v>20985</v>
      </c>
      <c r="XEJ1" s="1" t="s">
        <v>20986</v>
      </c>
      <c r="XEK1" s="1" t="s">
        <v>20987</v>
      </c>
      <c r="XEL1" s="1" t="s">
        <v>20988</v>
      </c>
      <c r="XEM1" s="1" t="s">
        <v>20989</v>
      </c>
      <c r="XEN1" s="1" t="s">
        <v>20990</v>
      </c>
      <c r="XEO1" s="1" t="s">
        <v>20991</v>
      </c>
      <c r="XEP1" s="1" t="s">
        <v>20992</v>
      </c>
      <c r="XEQ1" s="1" t="s">
        <v>20993</v>
      </c>
      <c r="XER1" s="1" t="s">
        <v>20994</v>
      </c>
      <c r="XES1" s="1" t="s">
        <v>20995</v>
      </c>
      <c r="XET1" s="1" t="s">
        <v>20996</v>
      </c>
      <c r="XEU1" s="1" t="s">
        <v>20997</v>
      </c>
      <c r="XEV1" s="1" t="s">
        <v>20998</v>
      </c>
      <c r="XEW1" s="1" t="s">
        <v>20999</v>
      </c>
      <c r="XEX1" s="1" t="s">
        <v>21000</v>
      </c>
      <c r="XEY1" s="1" t="s">
        <v>21001</v>
      </c>
      <c r="XEZ1" s="1" t="s">
        <v>21002</v>
      </c>
    </row>
    <row r="2" spans="1:16380" x14ac:dyDescent="0.35">
      <c r="A2" t="s">
        <v>4171</v>
      </c>
      <c r="B2" t="s">
        <v>4170</v>
      </c>
      <c r="C2" s="58" t="s">
        <v>4172</v>
      </c>
      <c r="D2" s="19" t="s">
        <v>21219</v>
      </c>
    </row>
    <row r="3" spans="1:16380" x14ac:dyDescent="0.35">
      <c r="A3" t="s">
        <v>4174</v>
      </c>
      <c r="B3" t="s">
        <v>4173</v>
      </c>
      <c r="C3" s="58" t="s">
        <v>4175</v>
      </c>
      <c r="D3" s="19" t="s">
        <v>21220</v>
      </c>
    </row>
    <row r="4" spans="1:16380" x14ac:dyDescent="0.35">
      <c r="A4" t="s">
        <v>4177</v>
      </c>
      <c r="B4" t="s">
        <v>4176</v>
      </c>
      <c r="C4" s="58" t="s">
        <v>4178</v>
      </c>
      <c r="D4" s="19" t="s">
        <v>21221</v>
      </c>
    </row>
    <row r="5" spans="1:16380" x14ac:dyDescent="0.35">
      <c r="A5" t="s">
        <v>4180</v>
      </c>
      <c r="B5" t="s">
        <v>4179</v>
      </c>
      <c r="C5" s="251"/>
      <c r="D5" s="19" t="s">
        <v>21222</v>
      </c>
    </row>
    <row r="6" spans="1:16380" x14ac:dyDescent="0.35">
      <c r="A6" t="s">
        <v>4182</v>
      </c>
      <c r="B6" t="s">
        <v>4181</v>
      </c>
      <c r="C6" s="58" t="s">
        <v>4183</v>
      </c>
      <c r="D6" s="19" t="s">
        <v>21223</v>
      </c>
    </row>
    <row r="7" spans="1:16380" x14ac:dyDescent="0.35">
      <c r="A7" t="s">
        <v>4185</v>
      </c>
      <c r="B7" t="s">
        <v>4184</v>
      </c>
      <c r="C7" s="58" t="s">
        <v>4186</v>
      </c>
      <c r="D7" s="19" t="s">
        <v>21224</v>
      </c>
    </row>
    <row r="8" spans="1:16380" x14ac:dyDescent="0.35">
      <c r="A8" t="s">
        <v>4188</v>
      </c>
      <c r="B8" t="s">
        <v>4187</v>
      </c>
      <c r="C8" s="58" t="s">
        <v>4189</v>
      </c>
      <c r="D8" s="19" t="s">
        <v>21225</v>
      </c>
    </row>
    <row r="9" spans="1:16380" x14ac:dyDescent="0.35">
      <c r="A9" t="s">
        <v>4188</v>
      </c>
      <c r="B9" t="s">
        <v>4190</v>
      </c>
      <c r="C9" s="58" t="s">
        <v>4191</v>
      </c>
      <c r="D9" s="19" t="s">
        <v>21226</v>
      </c>
    </row>
    <row r="10" spans="1:16380" x14ac:dyDescent="0.35">
      <c r="A10" t="s">
        <v>4193</v>
      </c>
      <c r="B10" t="s">
        <v>4192</v>
      </c>
      <c r="C10" s="58" t="s">
        <v>4194</v>
      </c>
      <c r="D10" s="19" t="s">
        <v>21227</v>
      </c>
    </row>
    <row r="11" spans="1:16380" x14ac:dyDescent="0.35">
      <c r="A11" t="s">
        <v>4196</v>
      </c>
      <c r="B11" t="s">
        <v>4195</v>
      </c>
      <c r="C11" s="58" t="s">
        <v>4197</v>
      </c>
      <c r="D11" s="19" t="s">
        <v>21228</v>
      </c>
    </row>
    <row r="12" spans="1:16380" x14ac:dyDescent="0.35">
      <c r="A12" t="s">
        <v>4199</v>
      </c>
      <c r="B12" t="s">
        <v>4198</v>
      </c>
      <c r="C12" s="58" t="s">
        <v>4200</v>
      </c>
      <c r="D12" s="19" t="s">
        <v>21229</v>
      </c>
    </row>
    <row r="13" spans="1:16380" x14ac:dyDescent="0.35">
      <c r="A13" t="s">
        <v>4202</v>
      </c>
      <c r="B13" t="s">
        <v>4201</v>
      </c>
      <c r="C13" s="251" t="s">
        <v>4203</v>
      </c>
      <c r="D13" s="19" t="s">
        <v>21230</v>
      </c>
    </row>
    <row r="14" spans="1:16380" x14ac:dyDescent="0.35">
      <c r="A14" t="s">
        <v>4205</v>
      </c>
      <c r="B14" t="s">
        <v>4204</v>
      </c>
      <c r="C14" s="58" t="s">
        <v>4206</v>
      </c>
      <c r="D14" s="19" t="s">
        <v>21231</v>
      </c>
    </row>
    <row r="15" spans="1:16380" x14ac:dyDescent="0.35">
      <c r="A15" t="s">
        <v>4208</v>
      </c>
      <c r="B15" t="s">
        <v>4207</v>
      </c>
      <c r="C15" s="58" t="s">
        <v>4209</v>
      </c>
      <c r="D15" s="19" t="s">
        <v>21232</v>
      </c>
    </row>
    <row r="16" spans="1:16380" x14ac:dyDescent="0.35">
      <c r="A16" t="s">
        <v>4208</v>
      </c>
      <c r="B16" t="s">
        <v>4210</v>
      </c>
      <c r="C16" s="58" t="s">
        <v>4211</v>
      </c>
      <c r="D16" s="19" t="s">
        <v>21233</v>
      </c>
    </row>
    <row r="17" spans="1:4" x14ac:dyDescent="0.35">
      <c r="A17" t="s">
        <v>4213</v>
      </c>
      <c r="B17" t="s">
        <v>4212</v>
      </c>
      <c r="C17" s="58" t="s">
        <v>4214</v>
      </c>
      <c r="D17" s="19" t="s">
        <v>21234</v>
      </c>
    </row>
    <row r="18" spans="1:4" x14ac:dyDescent="0.35">
      <c r="A18" t="s">
        <v>4216</v>
      </c>
      <c r="B18" t="s">
        <v>4215</v>
      </c>
      <c r="C18" s="58" t="s">
        <v>4217</v>
      </c>
      <c r="D18" s="19" t="s">
        <v>21235</v>
      </c>
    </row>
    <row r="19" spans="1:4" x14ac:dyDescent="0.35">
      <c r="A19" t="s">
        <v>4219</v>
      </c>
      <c r="B19" t="s">
        <v>4218</v>
      </c>
      <c r="C19" s="58" t="s">
        <v>4220</v>
      </c>
      <c r="D19" s="19" t="s">
        <v>21236</v>
      </c>
    </row>
    <row r="20" spans="1:4" x14ac:dyDescent="0.35">
      <c r="A20" t="s">
        <v>4222</v>
      </c>
      <c r="B20" t="s">
        <v>4221</v>
      </c>
      <c r="C20" s="58" t="s">
        <v>4223</v>
      </c>
      <c r="D20" s="19" t="s">
        <v>21237</v>
      </c>
    </row>
    <row r="21" spans="1:4" x14ac:dyDescent="0.35">
      <c r="A21" t="s">
        <v>4228</v>
      </c>
      <c r="B21" t="s">
        <v>4227</v>
      </c>
      <c r="C21" s="251"/>
      <c r="D21" s="19" t="s">
        <v>21238</v>
      </c>
    </row>
    <row r="22" spans="1:4" x14ac:dyDescent="0.35">
      <c r="B22" t="s">
        <v>4229</v>
      </c>
      <c r="C22" s="58" t="s">
        <v>4230</v>
      </c>
      <c r="D22" s="19" t="s">
        <v>21239</v>
      </c>
    </row>
    <row r="23" spans="1:4" x14ac:dyDescent="0.35">
      <c r="A23" t="s">
        <v>4232</v>
      </c>
      <c r="B23" t="s">
        <v>4231</v>
      </c>
      <c r="C23" s="58" t="s">
        <v>4233</v>
      </c>
      <c r="D23" s="19" t="s">
        <v>21240</v>
      </c>
    </row>
    <row r="24" spans="1:4" x14ac:dyDescent="0.35">
      <c r="A24" t="s">
        <v>4235</v>
      </c>
      <c r="B24" t="s">
        <v>4234</v>
      </c>
      <c r="C24" s="58" t="s">
        <v>4236</v>
      </c>
      <c r="D24" s="19" t="s">
        <v>21241</v>
      </c>
    </row>
    <row r="25" spans="1:4" x14ac:dyDescent="0.35">
      <c r="A25" t="s">
        <v>4238</v>
      </c>
      <c r="B25" t="s">
        <v>4237</v>
      </c>
      <c r="C25" s="58" t="s">
        <v>4239</v>
      </c>
      <c r="D25" s="19" t="s">
        <v>21242</v>
      </c>
    </row>
    <row r="26" spans="1:4" x14ac:dyDescent="0.35">
      <c r="B26" t="s">
        <v>22039</v>
      </c>
      <c r="C26" s="58" t="s">
        <v>22040</v>
      </c>
      <c r="D26" s="19" t="s">
        <v>22041</v>
      </c>
    </row>
    <row r="27" spans="1:4" x14ac:dyDescent="0.35">
      <c r="A27" t="s">
        <v>22439</v>
      </c>
      <c r="B27" t="s">
        <v>4240</v>
      </c>
      <c r="C27" s="58" t="s">
        <v>4241</v>
      </c>
      <c r="D27" s="19" t="s">
        <v>21243</v>
      </c>
    </row>
    <row r="28" spans="1:4" x14ac:dyDescent="0.35">
      <c r="A28" t="s">
        <v>4243</v>
      </c>
      <c r="B28" t="s">
        <v>4242</v>
      </c>
      <c r="C28" s="58" t="s">
        <v>4244</v>
      </c>
      <c r="D28" s="19" t="s">
        <v>21244</v>
      </c>
    </row>
    <row r="29" spans="1:4" x14ac:dyDescent="0.35">
      <c r="A29" t="s">
        <v>4246</v>
      </c>
      <c r="B29" t="s">
        <v>4245</v>
      </c>
      <c r="C29" s="58" t="s">
        <v>4247</v>
      </c>
    </row>
    <row r="30" spans="1:4" x14ac:dyDescent="0.35">
      <c r="A30" t="s">
        <v>4249</v>
      </c>
      <c r="B30" t="s">
        <v>4248</v>
      </c>
      <c r="C30" s="58" t="s">
        <v>4250</v>
      </c>
      <c r="D30" s="19" t="s">
        <v>21245</v>
      </c>
    </row>
    <row r="31" spans="1:4" x14ac:dyDescent="0.35">
      <c r="A31" t="s">
        <v>4225</v>
      </c>
      <c r="B31" t="s">
        <v>4251</v>
      </c>
      <c r="C31" s="58" t="s">
        <v>4252</v>
      </c>
      <c r="D31" s="19" t="s">
        <v>21246</v>
      </c>
    </row>
    <row r="32" spans="1:4" x14ac:dyDescent="0.35">
      <c r="A32" t="s">
        <v>4254</v>
      </c>
      <c r="B32" t="s">
        <v>4253</v>
      </c>
      <c r="C32" s="58" t="s">
        <v>4255</v>
      </c>
      <c r="D32" s="19" t="s">
        <v>21247</v>
      </c>
    </row>
    <row r="33" spans="1:4" x14ac:dyDescent="0.35">
      <c r="A33" t="s">
        <v>4257</v>
      </c>
      <c r="B33" t="s">
        <v>4256</v>
      </c>
      <c r="C33" s="58" t="s">
        <v>4258</v>
      </c>
      <c r="D33" s="19" t="s">
        <v>21248</v>
      </c>
    </row>
    <row r="34" spans="1:4" x14ac:dyDescent="0.35">
      <c r="A34" t="s">
        <v>4260</v>
      </c>
      <c r="B34" t="s">
        <v>4259</v>
      </c>
      <c r="C34" s="58" t="s">
        <v>4261</v>
      </c>
      <c r="D34" s="19" t="s">
        <v>21249</v>
      </c>
    </row>
    <row r="35" spans="1:4" x14ac:dyDescent="0.35">
      <c r="A35" t="s">
        <v>4263</v>
      </c>
      <c r="B35" t="s">
        <v>4262</v>
      </c>
      <c r="C35" s="58" t="s">
        <v>4264</v>
      </c>
      <c r="D35" s="19" t="s">
        <v>21250</v>
      </c>
    </row>
    <row r="36" spans="1:4" x14ac:dyDescent="0.35">
      <c r="A36" t="s">
        <v>4266</v>
      </c>
      <c r="B36" t="s">
        <v>4265</v>
      </c>
      <c r="C36" s="58" t="s">
        <v>4267</v>
      </c>
      <c r="D36" s="19" t="s">
        <v>21251</v>
      </c>
    </row>
    <row r="37" spans="1:4" x14ac:dyDescent="0.35">
      <c r="A37" t="s">
        <v>4269</v>
      </c>
      <c r="B37" t="s">
        <v>4268</v>
      </c>
      <c r="C37" s="58" t="s">
        <v>4270</v>
      </c>
      <c r="D37" s="19" t="s">
        <v>21252</v>
      </c>
    </row>
    <row r="38" spans="1:4" x14ac:dyDescent="0.35">
      <c r="A38" t="s">
        <v>4272</v>
      </c>
      <c r="B38" t="s">
        <v>4271</v>
      </c>
      <c r="C38" s="58" t="s">
        <v>4273</v>
      </c>
      <c r="D38" s="19" t="s">
        <v>21253</v>
      </c>
    </row>
    <row r="39" spans="1:4" x14ac:dyDescent="0.35">
      <c r="A39" t="s">
        <v>4275</v>
      </c>
      <c r="B39" t="s">
        <v>4274</v>
      </c>
      <c r="C39" s="58" t="s">
        <v>4276</v>
      </c>
      <c r="D39" s="19" t="s">
        <v>21254</v>
      </c>
    </row>
    <row r="40" spans="1:4" x14ac:dyDescent="0.35">
      <c r="A40" t="s">
        <v>4278</v>
      </c>
      <c r="B40" t="s">
        <v>4277</v>
      </c>
      <c r="C40" s="58" t="s">
        <v>4279</v>
      </c>
      <c r="D40" s="19" t="s">
        <v>21255</v>
      </c>
    </row>
    <row r="41" spans="1:4" x14ac:dyDescent="0.35">
      <c r="A41" t="s">
        <v>4281</v>
      </c>
      <c r="B41" t="s">
        <v>4280</v>
      </c>
      <c r="C41" s="58" t="s">
        <v>4282</v>
      </c>
      <c r="D41" s="19" t="s">
        <v>21256</v>
      </c>
    </row>
    <row r="42" spans="1:4" x14ac:dyDescent="0.35">
      <c r="A42" t="s">
        <v>4284</v>
      </c>
      <c r="B42" t="s">
        <v>4283</v>
      </c>
      <c r="C42" s="58" t="s">
        <v>4285</v>
      </c>
      <c r="D42" s="19" t="s">
        <v>21257</v>
      </c>
    </row>
    <row r="43" spans="1:4" x14ac:dyDescent="0.35">
      <c r="A43" t="s">
        <v>4287</v>
      </c>
      <c r="B43" t="s">
        <v>4286</v>
      </c>
      <c r="C43" s="58" t="s">
        <v>4288</v>
      </c>
      <c r="D43" s="19">
        <v>27605027999</v>
      </c>
    </row>
    <row r="44" spans="1:4" x14ac:dyDescent="0.35">
      <c r="A44" t="s">
        <v>4290</v>
      </c>
      <c r="B44" t="s">
        <v>4289</v>
      </c>
      <c r="C44" s="58" t="s">
        <v>4291</v>
      </c>
      <c r="D44" s="19" t="s">
        <v>21258</v>
      </c>
    </row>
    <row r="45" spans="1:4" x14ac:dyDescent="0.35">
      <c r="A45" t="s">
        <v>4293</v>
      </c>
      <c r="B45" t="s">
        <v>4292</v>
      </c>
      <c r="C45" s="58" t="s">
        <v>4294</v>
      </c>
      <c r="D45" s="19" t="s">
        <v>21259</v>
      </c>
    </row>
    <row r="46" spans="1:4" x14ac:dyDescent="0.35">
      <c r="A46" t="s">
        <v>4296</v>
      </c>
      <c r="B46" t="s">
        <v>4295</v>
      </c>
      <c r="C46" s="58" t="s">
        <v>4297</v>
      </c>
      <c r="D46" s="19" t="s">
        <v>21260</v>
      </c>
    </row>
    <row r="47" spans="1:4" x14ac:dyDescent="0.35">
      <c r="A47" t="s">
        <v>4299</v>
      </c>
      <c r="B47" t="s">
        <v>4298</v>
      </c>
      <c r="C47" s="58" t="s">
        <v>4300</v>
      </c>
      <c r="D47" s="19" t="s">
        <v>21261</v>
      </c>
    </row>
    <row r="48" spans="1:4" x14ac:dyDescent="0.35">
      <c r="A48" t="s">
        <v>4302</v>
      </c>
      <c r="B48" t="s">
        <v>4301</v>
      </c>
      <c r="C48" s="58" t="s">
        <v>4303</v>
      </c>
    </row>
    <row r="49" spans="1:5" x14ac:dyDescent="0.35">
      <c r="A49" t="s">
        <v>4305</v>
      </c>
      <c r="B49" t="s">
        <v>4304</v>
      </c>
      <c r="C49" s="58" t="s">
        <v>4306</v>
      </c>
      <c r="D49" s="19" t="s">
        <v>21262</v>
      </c>
    </row>
    <row r="50" spans="1:5" x14ac:dyDescent="0.35">
      <c r="A50" t="s">
        <v>4308</v>
      </c>
      <c r="B50" t="s">
        <v>4307</v>
      </c>
      <c r="C50" s="58" t="s">
        <v>4309</v>
      </c>
      <c r="D50" s="19" t="s">
        <v>21263</v>
      </c>
    </row>
    <row r="51" spans="1:5" x14ac:dyDescent="0.35">
      <c r="A51" t="s">
        <v>4311</v>
      </c>
      <c r="B51" t="s">
        <v>4310</v>
      </c>
      <c r="C51" s="58" t="s">
        <v>4312</v>
      </c>
      <c r="D51" s="19" t="s">
        <v>21264</v>
      </c>
    </row>
    <row r="52" spans="1:5" x14ac:dyDescent="0.35">
      <c r="A52" t="s">
        <v>4314</v>
      </c>
      <c r="B52" t="s">
        <v>4313</v>
      </c>
      <c r="C52" s="58" t="s">
        <v>4315</v>
      </c>
      <c r="D52" s="19" t="s">
        <v>21265</v>
      </c>
    </row>
    <row r="53" spans="1:5" x14ac:dyDescent="0.35">
      <c r="B53" t="s">
        <v>22025</v>
      </c>
      <c r="C53" s="58" t="s">
        <v>22026</v>
      </c>
      <c r="D53" s="19" t="s">
        <v>22027</v>
      </c>
      <c r="E53" t="s">
        <v>22028</v>
      </c>
    </row>
    <row r="54" spans="1:5" x14ac:dyDescent="0.35">
      <c r="A54" t="s">
        <v>4317</v>
      </c>
      <c r="B54" t="s">
        <v>4316</v>
      </c>
      <c r="C54" s="58" t="s">
        <v>4318</v>
      </c>
      <c r="D54" s="19" t="s">
        <v>21266</v>
      </c>
    </row>
    <row r="55" spans="1:5" x14ac:dyDescent="0.35">
      <c r="A55" t="s">
        <v>4320</v>
      </c>
      <c r="B55" t="s">
        <v>4319</v>
      </c>
      <c r="C55" s="58" t="s">
        <v>4321</v>
      </c>
      <c r="D55" s="19" t="s">
        <v>21267</v>
      </c>
    </row>
    <row r="56" spans="1:5" x14ac:dyDescent="0.35">
      <c r="A56" t="s">
        <v>4311</v>
      </c>
      <c r="B56" t="s">
        <v>4322</v>
      </c>
      <c r="C56" s="58" t="s">
        <v>4323</v>
      </c>
    </row>
    <row r="57" spans="1:5" x14ac:dyDescent="0.35">
      <c r="A57" t="s">
        <v>4325</v>
      </c>
      <c r="B57" t="s">
        <v>4324</v>
      </c>
      <c r="C57" s="58" t="s">
        <v>4326</v>
      </c>
      <c r="D57" s="19" t="s">
        <v>21268</v>
      </c>
    </row>
    <row r="58" spans="1:5" x14ac:dyDescent="0.35">
      <c r="A58" t="s">
        <v>4328</v>
      </c>
      <c r="B58" t="s">
        <v>4327</v>
      </c>
      <c r="C58" s="58" t="s">
        <v>4329</v>
      </c>
      <c r="D58" s="19" t="s">
        <v>21269</v>
      </c>
    </row>
    <row r="59" spans="1:5" x14ac:dyDescent="0.35">
      <c r="A59" t="s">
        <v>4331</v>
      </c>
      <c r="B59" t="s">
        <v>4330</v>
      </c>
      <c r="C59" s="58" t="s">
        <v>4332</v>
      </c>
      <c r="D59" s="19" t="s">
        <v>21270</v>
      </c>
    </row>
    <row r="60" spans="1:5" x14ac:dyDescent="0.35">
      <c r="A60" t="s">
        <v>4334</v>
      </c>
      <c r="B60" t="s">
        <v>4333</v>
      </c>
      <c r="C60" s="276" t="s">
        <v>4335</v>
      </c>
      <c r="D60" s="19" t="s">
        <v>21271</v>
      </c>
    </row>
    <row r="61" spans="1:5" x14ac:dyDescent="0.35">
      <c r="A61" t="s">
        <v>4337</v>
      </c>
      <c r="B61" t="s">
        <v>4336</v>
      </c>
      <c r="C61" s="58" t="s">
        <v>4338</v>
      </c>
      <c r="D61" s="19" t="s">
        <v>21272</v>
      </c>
    </row>
    <row r="62" spans="1:5" x14ac:dyDescent="0.35">
      <c r="A62" t="s">
        <v>4340</v>
      </c>
      <c r="B62" t="s">
        <v>4339</v>
      </c>
      <c r="C62" s="58" t="s">
        <v>4341</v>
      </c>
    </row>
    <row r="63" spans="1:5" x14ac:dyDescent="0.35">
      <c r="A63" t="s">
        <v>4343</v>
      </c>
      <c r="B63" t="s">
        <v>4342</v>
      </c>
      <c r="C63" s="58" t="s">
        <v>4344</v>
      </c>
    </row>
    <row r="64" spans="1:5" x14ac:dyDescent="0.35">
      <c r="A64" t="s">
        <v>4346</v>
      </c>
      <c r="B64" t="s">
        <v>4345</v>
      </c>
      <c r="C64" s="58" t="s">
        <v>4347</v>
      </c>
      <c r="D64" s="19" t="s">
        <v>21273</v>
      </c>
    </row>
    <row r="65" spans="1:5" x14ac:dyDescent="0.35">
      <c r="A65" t="s">
        <v>95</v>
      </c>
      <c r="B65" t="s">
        <v>4348</v>
      </c>
      <c r="C65" s="58" t="s">
        <v>4349</v>
      </c>
      <c r="D65" s="19" t="s">
        <v>21274</v>
      </c>
    </row>
    <row r="66" spans="1:5" x14ac:dyDescent="0.35">
      <c r="A66" t="s">
        <v>4351</v>
      </c>
      <c r="B66" t="s">
        <v>4350</v>
      </c>
      <c r="C66" s="58" t="s">
        <v>4352</v>
      </c>
      <c r="D66" s="19" t="s">
        <v>21275</v>
      </c>
    </row>
    <row r="67" spans="1:5" x14ac:dyDescent="0.35">
      <c r="A67" t="s">
        <v>4281</v>
      </c>
      <c r="B67" t="s">
        <v>4353</v>
      </c>
      <c r="C67" s="58" t="s">
        <v>4354</v>
      </c>
    </row>
    <row r="68" spans="1:5" x14ac:dyDescent="0.35">
      <c r="A68" t="s">
        <v>4356</v>
      </c>
      <c r="B68" t="s">
        <v>4355</v>
      </c>
      <c r="C68" s="58" t="s">
        <v>4357</v>
      </c>
      <c r="D68" s="19" t="s">
        <v>21276</v>
      </c>
    </row>
    <row r="69" spans="1:5" x14ac:dyDescent="0.35">
      <c r="A69" t="s">
        <v>4359</v>
      </c>
      <c r="B69" t="s">
        <v>4358</v>
      </c>
      <c r="C69" s="58" t="s">
        <v>4360</v>
      </c>
      <c r="D69" s="19" t="s">
        <v>21277</v>
      </c>
    </row>
    <row r="70" spans="1:5" x14ac:dyDescent="0.35">
      <c r="A70" t="s">
        <v>4362</v>
      </c>
      <c r="B70" t="s">
        <v>4361</v>
      </c>
      <c r="C70" s="58" t="s">
        <v>4363</v>
      </c>
      <c r="D70" s="19" t="s">
        <v>21278</v>
      </c>
    </row>
    <row r="71" spans="1:5" x14ac:dyDescent="0.35">
      <c r="A71" t="s">
        <v>4365</v>
      </c>
      <c r="B71" t="s">
        <v>4364</v>
      </c>
      <c r="C71" s="58" t="s">
        <v>4366</v>
      </c>
    </row>
    <row r="72" spans="1:5" x14ac:dyDescent="0.35">
      <c r="A72" t="s">
        <v>22042</v>
      </c>
      <c r="B72" t="s">
        <v>22043</v>
      </c>
      <c r="C72" s="58" t="s">
        <v>22044</v>
      </c>
      <c r="D72" s="19" t="s">
        <v>22045</v>
      </c>
      <c r="E72" t="s">
        <v>22046</v>
      </c>
    </row>
    <row r="73" spans="1:5" x14ac:dyDescent="0.35">
      <c r="A73" t="s">
        <v>4616</v>
      </c>
      <c r="B73" t="s">
        <v>22112</v>
      </c>
      <c r="C73" s="58" t="s">
        <v>22113</v>
      </c>
      <c r="D73" s="19" t="s">
        <v>22114</v>
      </c>
      <c r="E73" t="s">
        <v>61</v>
      </c>
    </row>
    <row r="74" spans="1:5" x14ac:dyDescent="0.35">
      <c r="B74" t="s">
        <v>22134</v>
      </c>
      <c r="C74" s="58" t="s">
        <v>22113</v>
      </c>
      <c r="D74" s="19" t="s">
        <v>22114</v>
      </c>
      <c r="E74" t="s">
        <v>61</v>
      </c>
    </row>
    <row r="75" spans="1:5" x14ac:dyDescent="0.35">
      <c r="A75" t="s">
        <v>22139</v>
      </c>
      <c r="B75" t="s">
        <v>22144</v>
      </c>
      <c r="C75" s="58" t="s">
        <v>22145</v>
      </c>
      <c r="D75" s="19" t="s">
        <v>22146</v>
      </c>
      <c r="E75" t="s">
        <v>22147</v>
      </c>
    </row>
  </sheetData>
  <phoneticPr fontId="6" type="noConversion"/>
  <hyperlinks>
    <hyperlink ref="C2" r:id="rId1" xr:uid="{2CCE108B-E8DF-4C65-BFBB-954F65759D61}"/>
    <hyperlink ref="C3" r:id="rId2" xr:uid="{668AC1FB-A9BC-46EC-9469-82E3615B5FC5}"/>
    <hyperlink ref="C4" r:id="rId3" xr:uid="{E32DB09C-6130-4B4D-83EC-37554DDB14F6}"/>
    <hyperlink ref="C6" r:id="rId4" xr:uid="{7F557D00-FA5B-4DF1-BCDF-702633DA5A37}"/>
    <hyperlink ref="C7" r:id="rId5" xr:uid="{18E8C429-B280-4854-AAE5-65AAB060FD23}"/>
    <hyperlink ref="C8" r:id="rId6" xr:uid="{9A808027-D1F7-4B8A-A14C-1682C31C6E4A}"/>
    <hyperlink ref="C9" r:id="rId7" xr:uid="{D8BAED07-B8ED-4DA1-B81E-21245663E123}"/>
    <hyperlink ref="C10" r:id="rId8" xr:uid="{585C2F71-3AFC-4409-AAD2-83A514F52B3A}"/>
    <hyperlink ref="C11" r:id="rId9" xr:uid="{3D81636A-BDD1-4259-B5AF-E1A25DFD2141}"/>
    <hyperlink ref="C12" r:id="rId10" xr:uid="{085B0425-29C5-4769-9039-5F8811831647}"/>
    <hyperlink ref="C14" r:id="rId11" xr:uid="{BC1354CC-D15B-4823-9E87-A12D80E7005B}"/>
    <hyperlink ref="C15" r:id="rId12" xr:uid="{702F241F-F974-4474-A864-9E4A2D5584EC}"/>
    <hyperlink ref="C16" r:id="rId13" xr:uid="{C35C230D-8C3F-4FAC-8532-0DFE1FBEF05C}"/>
    <hyperlink ref="C17" r:id="rId14" xr:uid="{A36CA3F4-6877-4FC8-A99B-60DDC1C351DF}"/>
    <hyperlink ref="C18" r:id="rId15" xr:uid="{5ACE3C49-B12C-41B6-A58B-CECA4D9D52A5}"/>
    <hyperlink ref="C19" r:id="rId16" xr:uid="{71B8A5E7-0163-4348-9513-3B69C4816DEC}"/>
    <hyperlink ref="C20" r:id="rId17" xr:uid="{DF47D804-6928-4F81-BA0A-6672D902A366}"/>
    <hyperlink ref="C22" r:id="rId18" xr:uid="{17014F9F-65C7-434D-ACEB-D4D4BD5AD546}"/>
    <hyperlink ref="C23" r:id="rId19" xr:uid="{7F978477-A4F5-4C9A-9D91-81CE74515604}"/>
    <hyperlink ref="C24" r:id="rId20" xr:uid="{F6648384-9A74-4FC3-9C26-C0BB9F8FE4C1}"/>
    <hyperlink ref="C25" r:id="rId21" xr:uid="{2C0A896A-4866-418F-B775-308F8A8CD497}"/>
    <hyperlink ref="C27" r:id="rId22" xr:uid="{56307233-6AED-4351-B9B9-23087C2F2BAF}"/>
    <hyperlink ref="C28" r:id="rId23" xr:uid="{40978A71-A536-4A5B-BE75-46AF38B1FBD2}"/>
    <hyperlink ref="C29" r:id="rId24" xr:uid="{7A9FB54F-F091-4872-B75D-39D9BADF8E56}"/>
    <hyperlink ref="C30" r:id="rId25" xr:uid="{4764C4C2-1260-4BD8-B5BA-5E778286AFC6}"/>
    <hyperlink ref="C31" r:id="rId26" xr:uid="{37B21BFE-F250-4A6E-A1D9-F60CA1612C26}"/>
    <hyperlink ref="C32" r:id="rId27" xr:uid="{D29C9686-FEC9-482F-ABF1-873244E1F165}"/>
    <hyperlink ref="C33" r:id="rId28" xr:uid="{866929A8-1150-4ACA-8220-7FA6AF3BBC54}"/>
    <hyperlink ref="C34" r:id="rId29" xr:uid="{8D4558A0-B9BB-4215-BAF3-6268A0DD1948}"/>
    <hyperlink ref="C35" r:id="rId30" xr:uid="{30BEA719-1ACD-459D-8CEF-F0C3C591E97E}"/>
    <hyperlink ref="C36" r:id="rId31" xr:uid="{4772FFD2-E8B4-4CA0-8131-CFD278648F0A}"/>
    <hyperlink ref="C37" r:id="rId32" xr:uid="{1DF6F924-6056-44FF-8C00-2CAE7971D5B2}"/>
    <hyperlink ref="C38" r:id="rId33" xr:uid="{C0901F10-31E9-47DE-934C-F5F2A858B357}"/>
    <hyperlink ref="C39" r:id="rId34" xr:uid="{A14F015F-2E32-4C35-9910-671BE26B3F84}"/>
    <hyperlink ref="C40" r:id="rId35" xr:uid="{A59FB8FE-A11F-4C12-B80A-24B4543642D1}"/>
    <hyperlink ref="C41" r:id="rId36" xr:uid="{BBBE2B1F-2255-4398-BE40-6B15029F855D}"/>
    <hyperlink ref="C42" r:id="rId37" xr:uid="{E4877820-D828-4C3A-A0AF-4B77D8F3C232}"/>
    <hyperlink ref="C43" r:id="rId38" xr:uid="{EF542242-AEC2-4421-98F9-3944083695EC}"/>
    <hyperlink ref="C44" r:id="rId39" xr:uid="{0803DAB4-044D-477C-9005-2FE58CE65A32}"/>
    <hyperlink ref="C45" r:id="rId40" xr:uid="{D3298BDA-0190-427E-A369-FE3C2FE14825}"/>
    <hyperlink ref="C46" r:id="rId41" xr:uid="{C6FF2C24-30C6-47EF-9337-968CCE946C94}"/>
    <hyperlink ref="C47" r:id="rId42" xr:uid="{77414D2B-0CB1-47AF-AD5E-00384BD94CF9}"/>
    <hyperlink ref="C48" r:id="rId43" xr:uid="{B9827D7A-CBE5-4B09-A2A8-06900EF7121C}"/>
    <hyperlink ref="C49" r:id="rId44" xr:uid="{0BFFC1FA-C6A0-4B5D-9A91-8748A61A5D7F}"/>
    <hyperlink ref="C50" r:id="rId45" xr:uid="{D739C56A-878C-4940-A76A-9EB49E519B4B}"/>
    <hyperlink ref="C51" r:id="rId46" xr:uid="{8CF18995-99A0-4C41-ACC9-F482F28B9553}"/>
    <hyperlink ref="C52" r:id="rId47" xr:uid="{3F0B5DC0-3192-41AF-B09C-833569FF4FFB}"/>
    <hyperlink ref="C54" r:id="rId48" xr:uid="{E097F091-CEA1-48BE-ABE1-80E67D52E6AE}"/>
    <hyperlink ref="C55" r:id="rId49" xr:uid="{D82FA7AC-5568-427C-BE59-18E0C7090CE7}"/>
    <hyperlink ref="C56" r:id="rId50" xr:uid="{DBB8D8FE-257F-4178-A95C-1A46175B069B}"/>
    <hyperlink ref="C57" r:id="rId51" xr:uid="{F5251AC7-13A6-4E00-A83D-C869068BBB38}"/>
    <hyperlink ref="C58" r:id="rId52" xr:uid="{4C3BC41A-90B8-455D-B1AF-069FDA49C187}"/>
    <hyperlink ref="C59" r:id="rId53" xr:uid="{92A807B0-72F9-4411-9122-286B6209C253}"/>
    <hyperlink ref="C61" r:id="rId54" xr:uid="{621E1B68-72BE-4B20-805D-D271CB2C1824}"/>
    <hyperlink ref="C62" r:id="rId55" xr:uid="{7377110C-65A4-468F-8569-3C619097B23D}"/>
    <hyperlink ref="C63" r:id="rId56" xr:uid="{91EA9A93-5222-4D56-B3FF-48E4E02DA9CC}"/>
    <hyperlink ref="C64" r:id="rId57" xr:uid="{938B1EFB-EEF4-4E15-B9D5-FC60047D6ECA}"/>
    <hyperlink ref="C65" r:id="rId58" xr:uid="{810FC158-0263-4133-977F-FBD2EEFAF87C}"/>
    <hyperlink ref="C66" r:id="rId59" xr:uid="{AC62C2F3-6194-4322-8ACD-80AEEFF9C942}"/>
    <hyperlink ref="C67" r:id="rId60" xr:uid="{03EB5414-9B07-43EE-A089-ECA55E05466F}"/>
    <hyperlink ref="C68" r:id="rId61" xr:uid="{8864B810-C79A-4BB5-AA04-14F66FEE8B92}"/>
    <hyperlink ref="C69" r:id="rId62" xr:uid="{C8E4B08D-11E6-4908-91C4-1C5A2FC7C132}"/>
    <hyperlink ref="C70" r:id="rId63" xr:uid="{79677737-06E5-4EDE-A596-BA742B7CB1E6}"/>
    <hyperlink ref="C71" r:id="rId64" xr:uid="{766C5BA8-6851-4F38-AAD0-186944B59E48}"/>
    <hyperlink ref="C60" r:id="rId65" xr:uid="{BA42F849-D70C-47D5-89B9-8E1D1A0C1056}"/>
    <hyperlink ref="C53" r:id="rId66" xr:uid="{A97B3552-152E-4073-B2F0-C187571A360A}"/>
    <hyperlink ref="C26" r:id="rId67" xr:uid="{B5FFE6B7-7499-471C-9A0B-E8A6131BA174}"/>
    <hyperlink ref="C72" r:id="rId68" xr:uid="{EF265717-A505-4BFC-AA37-BB77617C2AB8}"/>
    <hyperlink ref="C73" r:id="rId69" xr:uid="{C73E6692-C075-4779-B5AB-6E9CFC6DA962}"/>
    <hyperlink ref="C74" r:id="rId70" xr:uid="{9B71371E-A366-4592-8D7A-5883166A4D5D}"/>
    <hyperlink ref="C75" r:id="rId71" xr:uid="{DB4298DB-B7E6-4A90-B002-58AED77741D7}"/>
  </hyperlinks>
  <pageMargins left="0.7" right="0.7" top="0.75" bottom="0.75" header="0.3" footer="0.3"/>
  <tableParts count="1">
    <tablePart r:id="rId7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47A-FCA5-4A2E-BAB8-458923E87FB0}">
  <dimension ref="A1:F69"/>
  <sheetViews>
    <sheetView zoomScaleNormal="100" workbookViewId="0">
      <selection activeCell="B37" sqref="B37"/>
    </sheetView>
  </sheetViews>
  <sheetFormatPr defaultRowHeight="14.5" x14ac:dyDescent="0.35"/>
  <cols>
    <col min="1" max="1" width="40.453125" customWidth="1"/>
    <col min="2" max="2" width="26.7265625" customWidth="1"/>
    <col min="3" max="3" width="39" customWidth="1"/>
    <col min="4" max="4" width="34.54296875" customWidth="1"/>
    <col min="5" max="5" width="33.54296875" customWidth="1"/>
  </cols>
  <sheetData>
    <row r="1" spans="1:6" ht="17.25" customHeight="1" x14ac:dyDescent="0.35">
      <c r="A1" s="30" t="s">
        <v>0</v>
      </c>
      <c r="B1" s="31" t="s">
        <v>1</v>
      </c>
      <c r="C1" s="31" t="s">
        <v>2</v>
      </c>
      <c r="D1" s="32" t="s">
        <v>4</v>
      </c>
      <c r="E1" s="31" t="s">
        <v>3</v>
      </c>
      <c r="F1" s="31" t="s">
        <v>21293</v>
      </c>
    </row>
    <row r="2" spans="1:6" x14ac:dyDescent="0.35">
      <c r="A2" t="s">
        <v>2325</v>
      </c>
      <c r="C2" t="s">
        <v>2326</v>
      </c>
      <c r="D2" s="19" t="s">
        <v>21279</v>
      </c>
    </row>
    <row r="3" spans="1:6" x14ac:dyDescent="0.35">
      <c r="B3" t="s">
        <v>22203</v>
      </c>
      <c r="C3" s="58" t="s">
        <v>22204</v>
      </c>
      <c r="D3" s="19" t="s">
        <v>22205</v>
      </c>
      <c r="E3" t="s">
        <v>22206</v>
      </c>
    </row>
    <row r="4" spans="1:6" x14ac:dyDescent="0.35">
      <c r="B4" t="s">
        <v>22210</v>
      </c>
      <c r="C4" s="58" t="s">
        <v>22209</v>
      </c>
      <c r="D4" s="19" t="s">
        <v>22208</v>
      </c>
      <c r="E4" t="s">
        <v>22207</v>
      </c>
    </row>
    <row r="5" spans="1:6" s="140" customFormat="1" x14ac:dyDescent="0.35">
      <c r="B5" s="9" t="s">
        <v>22462</v>
      </c>
      <c r="C5" s="246" t="s">
        <v>22465</v>
      </c>
      <c r="D5" s="19" t="s">
        <v>22468</v>
      </c>
    </row>
    <row r="6" spans="1:6" s="140" customFormat="1" x14ac:dyDescent="0.35">
      <c r="B6" s="9" t="s">
        <v>22463</v>
      </c>
      <c r="C6" s="246" t="s">
        <v>22466</v>
      </c>
      <c r="D6" s="19" t="s">
        <v>22469</v>
      </c>
    </row>
    <row r="7" spans="1:6" s="140" customFormat="1" x14ac:dyDescent="0.35">
      <c r="B7" s="9" t="s">
        <v>22464</v>
      </c>
      <c r="C7" s="246" t="s">
        <v>22467</v>
      </c>
      <c r="D7" s="19" t="s">
        <v>22470</v>
      </c>
    </row>
    <row r="8" spans="1:6" x14ac:dyDescent="0.35">
      <c r="A8" t="s">
        <v>2305</v>
      </c>
      <c r="B8" t="s">
        <v>2306</v>
      </c>
      <c r="C8" t="s">
        <v>2307</v>
      </c>
      <c r="D8" s="19" t="s">
        <v>21280</v>
      </c>
      <c r="E8" t="s">
        <v>102</v>
      </c>
    </row>
    <row r="9" spans="1:6" x14ac:dyDescent="0.35">
      <c r="B9" t="s">
        <v>2308</v>
      </c>
      <c r="C9" t="s">
        <v>2309</v>
      </c>
      <c r="D9" s="19" t="s">
        <v>21281</v>
      </c>
      <c r="E9" t="s">
        <v>2310</v>
      </c>
    </row>
    <row r="10" spans="1:6" x14ac:dyDescent="0.35">
      <c r="B10" t="s">
        <v>2311</v>
      </c>
      <c r="C10" t="s">
        <v>2312</v>
      </c>
      <c r="D10" s="19" t="s">
        <v>21282</v>
      </c>
      <c r="E10" t="s">
        <v>119</v>
      </c>
    </row>
    <row r="11" spans="1:6" x14ac:dyDescent="0.35">
      <c r="B11" t="s">
        <v>4541</v>
      </c>
      <c r="C11" t="s">
        <v>4542</v>
      </c>
      <c r="D11" s="19" t="s">
        <v>4543</v>
      </c>
    </row>
    <row r="12" spans="1:6" x14ac:dyDescent="0.35">
      <c r="B12" t="s">
        <v>4544</v>
      </c>
      <c r="C12" t="s">
        <v>4545</v>
      </c>
      <c r="D12" s="19" t="s">
        <v>4546</v>
      </c>
    </row>
    <row r="13" spans="1:6" x14ac:dyDescent="0.35">
      <c r="B13" t="s">
        <v>22183</v>
      </c>
      <c r="C13" s="58" t="s">
        <v>22184</v>
      </c>
      <c r="D13" s="19" t="s">
        <v>22185</v>
      </c>
      <c r="E13" t="s">
        <v>22186</v>
      </c>
    </row>
    <row r="14" spans="1:6" x14ac:dyDescent="0.35">
      <c r="A14" t="s">
        <v>2319</v>
      </c>
      <c r="B14" t="s">
        <v>2320</v>
      </c>
      <c r="C14" s="251" t="s">
        <v>2321</v>
      </c>
      <c r="D14" s="19" t="s">
        <v>21283</v>
      </c>
      <c r="E14" t="s">
        <v>2322</v>
      </c>
    </row>
    <row r="15" spans="1:6" x14ac:dyDescent="0.35">
      <c r="B15" t="s">
        <v>22047</v>
      </c>
      <c r="C15" s="58" t="s">
        <v>22048</v>
      </c>
      <c r="D15" s="19" t="s">
        <v>22049</v>
      </c>
      <c r="E15" t="s">
        <v>22050</v>
      </c>
    </row>
    <row r="16" spans="1:6" x14ac:dyDescent="0.35">
      <c r="B16" t="s">
        <v>22212</v>
      </c>
      <c r="C16" s="58" t="s">
        <v>22213</v>
      </c>
      <c r="D16" s="19" t="s">
        <v>22214</v>
      </c>
      <c r="E16" t="s">
        <v>22215</v>
      </c>
    </row>
    <row r="17" spans="1:6" x14ac:dyDescent="0.35">
      <c r="B17" t="s">
        <v>22220</v>
      </c>
      <c r="C17" s="58" t="s">
        <v>22221</v>
      </c>
      <c r="D17" s="19" t="s">
        <v>22222</v>
      </c>
      <c r="E17" t="s">
        <v>22223</v>
      </c>
    </row>
    <row r="18" spans="1:6" x14ac:dyDescent="0.35">
      <c r="B18" t="s">
        <v>22219</v>
      </c>
      <c r="C18" s="58" t="s">
        <v>22218</v>
      </c>
      <c r="D18" s="19" t="s">
        <v>22217</v>
      </c>
      <c r="E18" t="s">
        <v>22216</v>
      </c>
    </row>
    <row r="19" spans="1:6" x14ac:dyDescent="0.35">
      <c r="B19" t="s">
        <v>22241</v>
      </c>
      <c r="C19" s="58" t="s">
        <v>22242</v>
      </c>
      <c r="D19" s="19" t="s">
        <v>22243</v>
      </c>
      <c r="E19" t="s">
        <v>4486</v>
      </c>
    </row>
    <row r="20" spans="1:6" x14ac:dyDescent="0.35">
      <c r="A20" t="s">
        <v>2315</v>
      </c>
      <c r="B20" t="s">
        <v>2316</v>
      </c>
      <c r="C20" s="251" t="s">
        <v>2317</v>
      </c>
      <c r="D20" s="19" t="s">
        <v>21284</v>
      </c>
      <c r="E20" t="s">
        <v>2318</v>
      </c>
    </row>
    <row r="21" spans="1:6" x14ac:dyDescent="0.35">
      <c r="B21" t="s">
        <v>4620</v>
      </c>
      <c r="C21" s="251" t="s">
        <v>4621</v>
      </c>
      <c r="D21" s="19" t="s">
        <v>21285</v>
      </c>
      <c r="E21" t="s">
        <v>2996</v>
      </c>
    </row>
    <row r="22" spans="1:6" x14ac:dyDescent="0.35">
      <c r="A22" t="s">
        <v>2329</v>
      </c>
      <c r="B22" t="s">
        <v>2330</v>
      </c>
      <c r="C22" s="251" t="s">
        <v>2331</v>
      </c>
      <c r="D22" s="19" t="s">
        <v>21286</v>
      </c>
      <c r="E22" t="s">
        <v>2318</v>
      </c>
    </row>
    <row r="23" spans="1:6" s="140" customFormat="1" x14ac:dyDescent="0.35">
      <c r="B23" s="9" t="s">
        <v>4562</v>
      </c>
      <c r="C23" s="246" t="s">
        <v>22451</v>
      </c>
      <c r="D23" s="10" t="s">
        <v>22452</v>
      </c>
      <c r="E23" s="9" t="s">
        <v>61</v>
      </c>
      <c r="F23" s="10"/>
    </row>
    <row r="24" spans="1:6" s="140" customFormat="1" x14ac:dyDescent="0.35">
      <c r="B24" s="9" t="s">
        <v>22453</v>
      </c>
      <c r="C24" s="246" t="s">
        <v>22454</v>
      </c>
      <c r="D24" s="10" t="s">
        <v>22455</v>
      </c>
      <c r="E24" s="9" t="s">
        <v>22129</v>
      </c>
      <c r="F24" s="10"/>
    </row>
    <row r="25" spans="1:6" s="140" customFormat="1" ht="29" x14ac:dyDescent="0.35">
      <c r="B25" s="9" t="s">
        <v>22456</v>
      </c>
      <c r="C25" s="253" t="s">
        <v>22458</v>
      </c>
      <c r="D25" s="9" t="s">
        <v>22459</v>
      </c>
      <c r="E25" s="9" t="s">
        <v>22457</v>
      </c>
      <c r="F25" s="10"/>
    </row>
    <row r="26" spans="1:6" x14ac:dyDescent="0.35">
      <c r="A26" t="s">
        <v>2323</v>
      </c>
      <c r="B26" t="s">
        <v>22460</v>
      </c>
      <c r="C26" t="s">
        <v>2324</v>
      </c>
      <c r="D26" s="19" t="s">
        <v>21287</v>
      </c>
      <c r="E26" t="s">
        <v>83</v>
      </c>
    </row>
    <row r="27" spans="1:6" x14ac:dyDescent="0.35">
      <c r="B27" t="s">
        <v>4453</v>
      </c>
      <c r="C27" t="s">
        <v>4454</v>
      </c>
      <c r="D27" s="19" t="s">
        <v>4455</v>
      </c>
      <c r="E27" t="s">
        <v>2360</v>
      </c>
    </row>
    <row r="28" spans="1:6" x14ac:dyDescent="0.35">
      <c r="B28" t="s">
        <v>4456</v>
      </c>
      <c r="C28" t="s">
        <v>4458</v>
      </c>
      <c r="D28" s="19" t="s">
        <v>21288</v>
      </c>
      <c r="E28" t="s">
        <v>4457</v>
      </c>
    </row>
    <row r="29" spans="1:6" x14ac:dyDescent="0.35">
      <c r="B29" t="s">
        <v>22029</v>
      </c>
      <c r="C29" s="58" t="s">
        <v>22030</v>
      </c>
      <c r="D29" s="19" t="s">
        <v>22031</v>
      </c>
      <c r="E29" t="s">
        <v>22032</v>
      </c>
    </row>
    <row r="30" spans="1:6" x14ac:dyDescent="0.35">
      <c r="B30" t="s">
        <v>22211</v>
      </c>
      <c r="C30" t="s">
        <v>4459</v>
      </c>
      <c r="D30" s="10" t="s">
        <v>22461</v>
      </c>
      <c r="E30" t="s">
        <v>102</v>
      </c>
    </row>
    <row r="31" spans="1:6" x14ac:dyDescent="0.35">
      <c r="A31" t="s">
        <v>4568</v>
      </c>
      <c r="B31" t="s">
        <v>2313</v>
      </c>
      <c r="C31" t="s">
        <v>2314</v>
      </c>
      <c r="D31" s="19" t="s">
        <v>21289</v>
      </c>
      <c r="E31" t="s">
        <v>80</v>
      </c>
    </row>
    <row r="32" spans="1:6" x14ac:dyDescent="0.35">
      <c r="B32" t="s">
        <v>4564</v>
      </c>
      <c r="C32" t="s">
        <v>2955</v>
      </c>
      <c r="D32" s="19" t="s">
        <v>21140</v>
      </c>
      <c r="E32" t="s">
        <v>2953</v>
      </c>
    </row>
    <row r="33" spans="1:5" x14ac:dyDescent="0.35">
      <c r="B33" t="s">
        <v>4565</v>
      </c>
      <c r="C33" t="s">
        <v>4567</v>
      </c>
      <c r="D33" s="19" t="s">
        <v>21290</v>
      </c>
      <c r="E33" t="s">
        <v>4566</v>
      </c>
    </row>
    <row r="34" spans="1:5" x14ac:dyDescent="0.35">
      <c r="A34" t="s">
        <v>4569</v>
      </c>
      <c r="B34" t="s">
        <v>4570</v>
      </c>
      <c r="C34" s="58" t="s">
        <v>4572</v>
      </c>
      <c r="D34" s="19" t="s">
        <v>21291</v>
      </c>
      <c r="E34" t="s">
        <v>4571</v>
      </c>
    </row>
    <row r="35" spans="1:5" x14ac:dyDescent="0.35">
      <c r="A35" t="s">
        <v>2327</v>
      </c>
      <c r="B35" t="s">
        <v>2328</v>
      </c>
      <c r="C35" s="58" t="s">
        <v>22916</v>
      </c>
      <c r="D35" s="19" t="s">
        <v>21292</v>
      </c>
      <c r="E35" t="s">
        <v>4377</v>
      </c>
    </row>
    <row r="36" spans="1:5" x14ac:dyDescent="0.35">
      <c r="B36" t="s">
        <v>4595</v>
      </c>
      <c r="C36" s="58" t="s">
        <v>4596</v>
      </c>
      <c r="D36" s="19" t="s">
        <v>4597</v>
      </c>
      <c r="E36" t="s">
        <v>80</v>
      </c>
    </row>
    <row r="37" spans="1:5" x14ac:dyDescent="0.35">
      <c r="D37" s="19"/>
    </row>
    <row r="38" spans="1:5" x14ac:dyDescent="0.35">
      <c r="D38" s="19"/>
    </row>
    <row r="39" spans="1:5" x14ac:dyDescent="0.35">
      <c r="D39" s="19"/>
    </row>
    <row r="40" spans="1:5" x14ac:dyDescent="0.35">
      <c r="D40" s="19"/>
    </row>
    <row r="41" spans="1:5" x14ac:dyDescent="0.35">
      <c r="D41" s="19"/>
    </row>
    <row r="42" spans="1:5" x14ac:dyDescent="0.35">
      <c r="D42" s="19"/>
    </row>
    <row r="43" spans="1:5" x14ac:dyDescent="0.35">
      <c r="D43" s="19"/>
    </row>
    <row r="44" spans="1:5" x14ac:dyDescent="0.35">
      <c r="D44" s="19"/>
    </row>
    <row r="45" spans="1:5" x14ac:dyDescent="0.35">
      <c r="D45" s="19"/>
    </row>
    <row r="46" spans="1:5" x14ac:dyDescent="0.35">
      <c r="D46" s="19"/>
    </row>
    <row r="47" spans="1:5" x14ac:dyDescent="0.35">
      <c r="D47" s="19"/>
    </row>
    <row r="48" spans="1:5" x14ac:dyDescent="0.35">
      <c r="D48" s="19"/>
    </row>
    <row r="49" spans="4:4" x14ac:dyDescent="0.35">
      <c r="D49" s="19"/>
    </row>
    <row r="50" spans="4:4" x14ac:dyDescent="0.35">
      <c r="D50" s="19"/>
    </row>
    <row r="51" spans="4:4" x14ac:dyDescent="0.35">
      <c r="D51" s="19"/>
    </row>
    <row r="52" spans="4:4" x14ac:dyDescent="0.35">
      <c r="D52" s="19"/>
    </row>
    <row r="53" spans="4:4" x14ac:dyDescent="0.35">
      <c r="D53" s="19"/>
    </row>
    <row r="54" spans="4:4" x14ac:dyDescent="0.35">
      <c r="D54" s="19"/>
    </row>
    <row r="55" spans="4:4" x14ac:dyDescent="0.35">
      <c r="D55" s="19"/>
    </row>
    <row r="56" spans="4:4" x14ac:dyDescent="0.35">
      <c r="D56" s="19"/>
    </row>
    <row r="57" spans="4:4" x14ac:dyDescent="0.35">
      <c r="D57" s="19"/>
    </row>
    <row r="58" spans="4:4" x14ac:dyDescent="0.35">
      <c r="D58" s="19"/>
    </row>
    <row r="59" spans="4:4" x14ac:dyDescent="0.35">
      <c r="D59" s="19"/>
    </row>
    <row r="60" spans="4:4" x14ac:dyDescent="0.35">
      <c r="D60" s="19"/>
    </row>
    <row r="61" spans="4:4" x14ac:dyDescent="0.35">
      <c r="D61" s="19"/>
    </row>
    <row r="62" spans="4:4" x14ac:dyDescent="0.35">
      <c r="D62" s="19"/>
    </row>
    <row r="63" spans="4:4" x14ac:dyDescent="0.35">
      <c r="D63" s="19"/>
    </row>
    <row r="64" spans="4:4" x14ac:dyDescent="0.35">
      <c r="D64" s="19"/>
    </row>
    <row r="65" spans="4:4" x14ac:dyDescent="0.35">
      <c r="D65" s="19"/>
    </row>
    <row r="66" spans="4:4" x14ac:dyDescent="0.35">
      <c r="D66" s="19"/>
    </row>
    <row r="67" spans="4:4" x14ac:dyDescent="0.35">
      <c r="D67" s="19"/>
    </row>
    <row r="68" spans="4:4" x14ac:dyDescent="0.35">
      <c r="D68" s="19"/>
    </row>
    <row r="69" spans="4:4" x14ac:dyDescent="0.35">
      <c r="D69" s="19"/>
    </row>
  </sheetData>
  <phoneticPr fontId="6" type="noConversion"/>
  <hyperlinks>
    <hyperlink ref="C34" r:id="rId1" xr:uid="{86D5DA62-4DFF-4A9E-8753-65E95BB47D4A}"/>
    <hyperlink ref="C35" r:id="rId2" display="sridhar@raicement.com" xr:uid="{6D60A4D5-5E66-45F7-80B1-04ED5D2F06BD}"/>
    <hyperlink ref="C36" r:id="rId3" xr:uid="{1622DF58-34F0-4C0F-8C4E-950DD9CB6852}"/>
    <hyperlink ref="C29" r:id="rId4" xr:uid="{BFA58A17-CE5E-43AD-BBB0-166622A49523}"/>
    <hyperlink ref="C15" r:id="rId5" xr:uid="{E6152B0C-4365-4A84-9918-229949E3EE14}"/>
    <hyperlink ref="C13" r:id="rId6" xr:uid="{782E4D78-3B2F-4782-AF4C-C0D517193C2A}"/>
    <hyperlink ref="C3" r:id="rId7" xr:uid="{E48C8DE8-04E4-43C4-8240-06D0DB16A35E}"/>
    <hyperlink ref="C4" r:id="rId8" xr:uid="{64215BA9-DF25-42B3-BA49-F5C4C59D5420}"/>
    <hyperlink ref="C16" r:id="rId9" xr:uid="{92276EB8-BE1D-4D0C-B978-A3445C5C750B}"/>
    <hyperlink ref="C18" r:id="rId10" xr:uid="{F49B5A48-AAAF-41DF-B5DC-9E326906D963}"/>
    <hyperlink ref="C17" r:id="rId11" xr:uid="{568B45AC-9974-41A3-BB2E-CEA01108D28E}"/>
    <hyperlink ref="C19" r:id="rId12" xr:uid="{7D5B55DE-9F39-43A5-9BAC-D444E583080E}"/>
    <hyperlink ref="C23" r:id="rId13" xr:uid="{31273598-8093-49FC-AC03-70A6119F54B7}"/>
    <hyperlink ref="C24" r:id="rId14" xr:uid="{E106A012-F3B0-40D0-9267-D22B9E357E79}"/>
    <hyperlink ref="C5" r:id="rId15" xr:uid="{B5579740-C457-4ABB-B09C-152C2181FAE2}"/>
    <hyperlink ref="C6" r:id="rId16" xr:uid="{56583BDD-5F89-4C84-BBF0-30FD9A00F658}"/>
    <hyperlink ref="C7" r:id="rId17" xr:uid="{4D198285-1B5D-42C0-96F9-7DFF5C699E93}"/>
  </hyperlinks>
  <pageMargins left="0.7" right="0.7" top="0.75" bottom="0.75" header="0.3" footer="0.3"/>
  <pageSetup paperSize="9" orientation="portrait" r:id="rId18"/>
  <tableParts count="1">
    <tablePart r:id="rId1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F1F3-7C7B-4FA2-94CB-0184C3CE3CE5}">
  <dimension ref="A1:E58"/>
  <sheetViews>
    <sheetView workbookViewId="0">
      <selection activeCell="C45" sqref="C45"/>
    </sheetView>
  </sheetViews>
  <sheetFormatPr defaultRowHeight="14.5" x14ac:dyDescent="0.35"/>
  <cols>
    <col min="1" max="1" width="29.81640625" style="9" customWidth="1"/>
    <col min="2" max="2" width="30" style="9" customWidth="1"/>
    <col min="3" max="3" width="43" style="9" customWidth="1"/>
    <col min="4" max="4" width="30.1796875" style="57" customWidth="1"/>
    <col min="5" max="5" width="36.26953125" style="9" customWidth="1"/>
    <col min="6" max="6" width="27.453125" customWidth="1"/>
  </cols>
  <sheetData>
    <row r="1" spans="1:5" ht="12.75" customHeight="1" x14ac:dyDescent="0.35">
      <c r="A1" s="16" t="s">
        <v>3959</v>
      </c>
      <c r="B1" s="16" t="s">
        <v>2332</v>
      </c>
      <c r="C1" s="16" t="s">
        <v>3960</v>
      </c>
      <c r="D1" s="16" t="s">
        <v>3961</v>
      </c>
      <c r="E1" s="16" t="s">
        <v>3</v>
      </c>
    </row>
    <row r="2" spans="1:5" x14ac:dyDescent="0.35">
      <c r="A2" s="9" t="s">
        <v>4075</v>
      </c>
      <c r="B2" s="9" t="s">
        <v>4076</v>
      </c>
      <c r="C2" s="246" t="s">
        <v>4078</v>
      </c>
      <c r="D2" s="57" t="s">
        <v>4079</v>
      </c>
      <c r="E2" s="9" t="s">
        <v>4077</v>
      </c>
    </row>
    <row r="3" spans="1:5" x14ac:dyDescent="0.35">
      <c r="A3" s="9" t="s">
        <v>4114</v>
      </c>
      <c r="B3" s="9" t="s">
        <v>4115</v>
      </c>
      <c r="C3" s="246" t="s">
        <v>4117</v>
      </c>
      <c r="D3" s="57" t="s">
        <v>4118</v>
      </c>
      <c r="E3" s="9" t="s">
        <v>4116</v>
      </c>
    </row>
    <row r="4" spans="1:5" x14ac:dyDescent="0.35">
      <c r="A4" s="9" t="s">
        <v>4027</v>
      </c>
      <c r="B4" s="9" t="s">
        <v>4028</v>
      </c>
      <c r="C4" s="246" t="s">
        <v>4030</v>
      </c>
      <c r="D4" s="57" t="s">
        <v>4031</v>
      </c>
      <c r="E4" s="9" t="s">
        <v>4029</v>
      </c>
    </row>
    <row r="5" spans="1:5" x14ac:dyDescent="0.35">
      <c r="A5" s="9" t="s">
        <v>4132</v>
      </c>
      <c r="B5" s="9" t="s">
        <v>4133</v>
      </c>
      <c r="C5" s="234" t="s">
        <v>4134</v>
      </c>
      <c r="D5" s="57" t="s">
        <v>4135</v>
      </c>
      <c r="E5" s="9" t="s">
        <v>83</v>
      </c>
    </row>
    <row r="6" spans="1:5" x14ac:dyDescent="0.35">
      <c r="A6" s="20" t="s">
        <v>4001</v>
      </c>
      <c r="B6" s="20" t="s">
        <v>4002</v>
      </c>
      <c r="C6" s="240" t="s">
        <v>4003</v>
      </c>
      <c r="D6" s="102" t="s">
        <v>4004</v>
      </c>
      <c r="E6" s="20" t="s">
        <v>61</v>
      </c>
    </row>
    <row r="7" spans="1:5" x14ac:dyDescent="0.35">
      <c r="A7" s="9" t="s">
        <v>4016</v>
      </c>
      <c r="B7" s="9" t="s">
        <v>4017</v>
      </c>
      <c r="C7" s="246" t="s">
        <v>4018</v>
      </c>
      <c r="E7" s="9" t="s">
        <v>61</v>
      </c>
    </row>
    <row r="8" spans="1:5" x14ac:dyDescent="0.35">
      <c r="A8" s="9" t="s">
        <v>3977</v>
      </c>
      <c r="B8" s="9" t="s">
        <v>3978</v>
      </c>
      <c r="C8" s="246" t="s">
        <v>3980</v>
      </c>
      <c r="D8" s="57" t="s">
        <v>3981</v>
      </c>
      <c r="E8" s="9" t="s">
        <v>3979</v>
      </c>
    </row>
    <row r="9" spans="1:5" x14ac:dyDescent="0.35">
      <c r="B9" s="9" t="s">
        <v>3998</v>
      </c>
      <c r="C9" s="246" t="s">
        <v>4000</v>
      </c>
      <c r="E9" s="9" t="s">
        <v>3999</v>
      </c>
    </row>
    <row r="10" spans="1:5" x14ac:dyDescent="0.35">
      <c r="B10" s="9" t="s">
        <v>3986</v>
      </c>
      <c r="C10" s="246" t="s">
        <v>3988</v>
      </c>
      <c r="D10" s="57" t="s">
        <v>3989</v>
      </c>
      <c r="E10" s="9" t="s">
        <v>3987</v>
      </c>
    </row>
    <row r="11" spans="1:5" x14ac:dyDescent="0.35">
      <c r="B11" s="9" t="s">
        <v>4013</v>
      </c>
      <c r="C11" s="246" t="s">
        <v>4014</v>
      </c>
      <c r="D11" s="57" t="s">
        <v>4015</v>
      </c>
      <c r="E11" s="9" t="s">
        <v>3918</v>
      </c>
    </row>
    <row r="12" spans="1:5" x14ac:dyDescent="0.35">
      <c r="B12" s="9" t="s">
        <v>4056</v>
      </c>
      <c r="C12" s="254" t="s">
        <v>4057</v>
      </c>
      <c r="E12" s="9" t="s">
        <v>2803</v>
      </c>
    </row>
    <row r="13" spans="1:5" x14ac:dyDescent="0.35">
      <c r="B13" s="9" t="s">
        <v>4087</v>
      </c>
      <c r="C13" s="234" t="s">
        <v>4088</v>
      </c>
      <c r="D13" s="57" t="s">
        <v>4089</v>
      </c>
      <c r="E13" s="9" t="s">
        <v>4029</v>
      </c>
    </row>
    <row r="14" spans="1:5" x14ac:dyDescent="0.35">
      <c r="B14" s="9" t="s">
        <v>4119</v>
      </c>
      <c r="C14" s="246" t="s">
        <v>4121</v>
      </c>
      <c r="D14" s="57" t="s">
        <v>4122</v>
      </c>
      <c r="E14" s="9" t="s">
        <v>4120</v>
      </c>
    </row>
    <row r="15" spans="1:5" x14ac:dyDescent="0.35">
      <c r="A15" s="9" t="s">
        <v>4062</v>
      </c>
      <c r="B15" s="9" t="s">
        <v>4063</v>
      </c>
      <c r="C15" s="246" t="s">
        <v>4064</v>
      </c>
      <c r="D15" s="57" t="s">
        <v>4065</v>
      </c>
      <c r="E15" s="9" t="s">
        <v>61</v>
      </c>
    </row>
    <row r="16" spans="1:5" x14ac:dyDescent="0.35">
      <c r="A16" s="9" t="s">
        <v>4070</v>
      </c>
      <c r="B16" s="9" t="s">
        <v>4071</v>
      </c>
      <c r="C16" s="246" t="s">
        <v>4073</v>
      </c>
      <c r="D16" s="57" t="s">
        <v>4074</v>
      </c>
      <c r="E16" s="9" t="s">
        <v>4072</v>
      </c>
    </row>
    <row r="17" spans="1:5" x14ac:dyDescent="0.35">
      <c r="A17" s="9" t="s">
        <v>4045</v>
      </c>
      <c r="B17" s="9" t="s">
        <v>4046</v>
      </c>
      <c r="C17" s="246" t="s">
        <v>4047</v>
      </c>
      <c r="D17" s="57" t="s">
        <v>4048</v>
      </c>
      <c r="E17" s="9" t="s">
        <v>61</v>
      </c>
    </row>
    <row r="18" spans="1:5" x14ac:dyDescent="0.35">
      <c r="B18" s="9" t="s">
        <v>4046</v>
      </c>
      <c r="C18" s="246" t="s">
        <v>4069</v>
      </c>
      <c r="D18" s="57" t="s">
        <v>4048</v>
      </c>
      <c r="E18" s="9" t="s">
        <v>61</v>
      </c>
    </row>
    <row r="19" spans="1:5" x14ac:dyDescent="0.35">
      <c r="A19" s="20" t="s">
        <v>3966</v>
      </c>
      <c r="B19" s="20" t="s">
        <v>3967</v>
      </c>
      <c r="C19" s="240" t="s">
        <v>3968</v>
      </c>
      <c r="D19" s="102" t="s">
        <v>3969</v>
      </c>
      <c r="E19" s="167" t="s">
        <v>22749</v>
      </c>
    </row>
    <row r="20" spans="1:5" x14ac:dyDescent="0.35">
      <c r="B20" s="9" t="s">
        <v>3970</v>
      </c>
      <c r="C20" s="246" t="s">
        <v>3972</v>
      </c>
      <c r="D20" s="57" t="s">
        <v>3973</v>
      </c>
      <c r="E20" s="9" t="s">
        <v>3971</v>
      </c>
    </row>
    <row r="21" spans="1:5" x14ac:dyDescent="0.35">
      <c r="B21" s="9" t="s">
        <v>3974</v>
      </c>
      <c r="C21" s="246" t="s">
        <v>3975</v>
      </c>
      <c r="D21" s="57" t="s">
        <v>3976</v>
      </c>
      <c r="E21" s="9" t="s">
        <v>78</v>
      </c>
    </row>
    <row r="22" spans="1:5" x14ac:dyDescent="0.35">
      <c r="A22" s="9" t="s">
        <v>4110</v>
      </c>
      <c r="B22" s="9" t="s">
        <v>4111</v>
      </c>
      <c r="C22" s="246" t="s">
        <v>4112</v>
      </c>
      <c r="D22" s="57" t="s">
        <v>4113</v>
      </c>
      <c r="E22" s="9" t="s">
        <v>3987</v>
      </c>
    </row>
    <row r="23" spans="1:5" x14ac:dyDescent="0.35">
      <c r="A23" s="9" t="s">
        <v>4104</v>
      </c>
      <c r="B23" s="9" t="s">
        <v>4105</v>
      </c>
      <c r="C23" s="246" t="s">
        <v>4106</v>
      </c>
      <c r="D23" s="57" t="s">
        <v>4107</v>
      </c>
      <c r="E23" s="9" t="s">
        <v>3145</v>
      </c>
    </row>
    <row r="24" spans="1:5" x14ac:dyDescent="0.35">
      <c r="B24" s="9" t="s">
        <v>4108</v>
      </c>
      <c r="C24" s="246" t="s">
        <v>4109</v>
      </c>
      <c r="D24" s="57" t="s">
        <v>3993</v>
      </c>
      <c r="E24" s="9" t="s">
        <v>61</v>
      </c>
    </row>
    <row r="25" spans="1:5" x14ac:dyDescent="0.35">
      <c r="A25" s="9" t="s">
        <v>4032</v>
      </c>
      <c r="B25" s="9" t="s">
        <v>4033</v>
      </c>
      <c r="C25" s="246" t="s">
        <v>4035</v>
      </c>
      <c r="D25" s="57" t="s">
        <v>4036</v>
      </c>
      <c r="E25" s="9" t="s">
        <v>4034</v>
      </c>
    </row>
    <row r="26" spans="1:5" x14ac:dyDescent="0.35">
      <c r="A26" s="9" t="s">
        <v>4041</v>
      </c>
      <c r="B26" s="9" t="s">
        <v>4042</v>
      </c>
      <c r="C26" s="246" t="s">
        <v>4043</v>
      </c>
      <c r="D26" s="57" t="s">
        <v>4044</v>
      </c>
      <c r="E26" s="9" t="s">
        <v>61</v>
      </c>
    </row>
    <row r="27" spans="1:5" x14ac:dyDescent="0.35">
      <c r="A27" s="9" t="s">
        <v>4148</v>
      </c>
      <c r="B27" s="9" t="s">
        <v>4149</v>
      </c>
      <c r="C27" s="234" t="s">
        <v>4150</v>
      </c>
      <c r="D27" s="68" t="s">
        <v>21294</v>
      </c>
      <c r="E27" s="9" t="s">
        <v>3145</v>
      </c>
    </row>
    <row r="28" spans="1:5" x14ac:dyDescent="0.35">
      <c r="B28" s="9" t="s">
        <v>4151</v>
      </c>
      <c r="C28" s="234" t="s">
        <v>4153</v>
      </c>
      <c r="D28" s="57" t="s">
        <v>4154</v>
      </c>
      <c r="E28" s="9" t="s">
        <v>4152</v>
      </c>
    </row>
    <row r="29" spans="1:5" x14ac:dyDescent="0.35">
      <c r="B29" s="9" t="s">
        <v>22017</v>
      </c>
      <c r="C29" s="234" t="s">
        <v>22018</v>
      </c>
      <c r="D29" s="57" t="s">
        <v>22019</v>
      </c>
      <c r="E29" s="9" t="s">
        <v>22020</v>
      </c>
    </row>
    <row r="30" spans="1:5" x14ac:dyDescent="0.35">
      <c r="B30" s="9" t="s">
        <v>4155</v>
      </c>
      <c r="C30" s="234" t="s">
        <v>4157</v>
      </c>
      <c r="D30" s="57" t="s">
        <v>4158</v>
      </c>
      <c r="E30" s="9" t="s">
        <v>4156</v>
      </c>
    </row>
    <row r="31" spans="1:5" x14ac:dyDescent="0.35">
      <c r="A31" s="9" t="s">
        <v>4128</v>
      </c>
      <c r="B31" s="9" t="s">
        <v>4129</v>
      </c>
      <c r="C31" s="246" t="s">
        <v>4130</v>
      </c>
      <c r="D31" s="57" t="s">
        <v>4131</v>
      </c>
      <c r="E31" s="9" t="s">
        <v>61</v>
      </c>
    </row>
    <row r="32" spans="1:5" x14ac:dyDescent="0.35">
      <c r="A32" s="9" t="s">
        <v>4052</v>
      </c>
      <c r="B32" s="9" t="s">
        <v>4053</v>
      </c>
      <c r="C32" s="246" t="s">
        <v>4054</v>
      </c>
      <c r="D32" s="57" t="s">
        <v>4055</v>
      </c>
      <c r="E32" s="9" t="s">
        <v>61</v>
      </c>
    </row>
    <row r="33" spans="1:5" x14ac:dyDescent="0.35">
      <c r="A33" s="9" t="s">
        <v>4140</v>
      </c>
      <c r="B33" s="9" t="s">
        <v>4141</v>
      </c>
      <c r="C33" s="234" t="s">
        <v>4142</v>
      </c>
      <c r="D33" s="57" t="s">
        <v>4143</v>
      </c>
      <c r="E33" s="9" t="s">
        <v>61</v>
      </c>
    </row>
    <row r="34" spans="1:5" x14ac:dyDescent="0.35">
      <c r="A34" s="9" t="s">
        <v>3994</v>
      </c>
      <c r="B34" s="9" t="s">
        <v>3995</v>
      </c>
      <c r="C34" s="246" t="s">
        <v>3996</v>
      </c>
      <c r="D34" s="57" t="s">
        <v>3997</v>
      </c>
      <c r="E34" s="9" t="s">
        <v>61</v>
      </c>
    </row>
    <row r="35" spans="1:5" x14ac:dyDescent="0.35">
      <c r="B35" s="9" t="s">
        <v>4066</v>
      </c>
      <c r="C35" s="246" t="s">
        <v>4067</v>
      </c>
      <c r="D35" s="57" t="s">
        <v>4068</v>
      </c>
      <c r="E35" s="9" t="s">
        <v>61</v>
      </c>
    </row>
    <row r="36" spans="1:5" x14ac:dyDescent="0.35">
      <c r="A36" s="9" t="s">
        <v>4037</v>
      </c>
      <c r="B36" s="9" t="s">
        <v>4038</v>
      </c>
      <c r="C36" s="246" t="s">
        <v>4039</v>
      </c>
      <c r="D36" s="57" t="s">
        <v>4040</v>
      </c>
      <c r="E36" s="9" t="s">
        <v>61</v>
      </c>
    </row>
    <row r="37" spans="1:5" x14ac:dyDescent="0.35">
      <c r="A37" s="9" t="s">
        <v>3990</v>
      </c>
      <c r="B37" s="9" t="s">
        <v>3991</v>
      </c>
      <c r="C37" s="246" t="s">
        <v>3992</v>
      </c>
      <c r="D37" s="57" t="s">
        <v>3993</v>
      </c>
      <c r="E37" s="9" t="s">
        <v>61</v>
      </c>
    </row>
    <row r="38" spans="1:5" x14ac:dyDescent="0.35">
      <c r="A38" s="9" t="s">
        <v>4100</v>
      </c>
      <c r="B38" s="9" t="s">
        <v>4101</v>
      </c>
      <c r="C38" s="246" t="s">
        <v>4102</v>
      </c>
      <c r="D38" s="57" t="s">
        <v>4103</v>
      </c>
      <c r="E38" s="9" t="s">
        <v>61</v>
      </c>
    </row>
    <row r="39" spans="1:5" x14ac:dyDescent="0.35">
      <c r="A39" s="9" t="s">
        <v>4080</v>
      </c>
      <c r="B39" s="9" t="s">
        <v>4081</v>
      </c>
      <c r="C39" s="246" t="s">
        <v>4082</v>
      </c>
      <c r="D39" s="57" t="s">
        <v>4083</v>
      </c>
      <c r="E39" s="9" t="s">
        <v>22766</v>
      </c>
    </row>
    <row r="40" spans="1:5" ht="30" customHeight="1" x14ac:dyDescent="0.35">
      <c r="A40" s="20" t="s">
        <v>3962</v>
      </c>
      <c r="B40" s="20" t="s">
        <v>3963</v>
      </c>
      <c r="C40" s="167" t="s">
        <v>3964</v>
      </c>
      <c r="D40" s="102" t="s">
        <v>3965</v>
      </c>
      <c r="E40" s="20" t="s">
        <v>61</v>
      </c>
    </row>
    <row r="41" spans="1:5" x14ac:dyDescent="0.35">
      <c r="A41" s="9" t="s">
        <v>4019</v>
      </c>
      <c r="B41" s="9" t="s">
        <v>4020</v>
      </c>
      <c r="C41" s="246" t="s">
        <v>4021</v>
      </c>
      <c r="D41" s="57" t="s">
        <v>4022</v>
      </c>
      <c r="E41" s="9" t="s">
        <v>78</v>
      </c>
    </row>
    <row r="42" spans="1:5" x14ac:dyDescent="0.35">
      <c r="A42" s="9" t="s">
        <v>4005</v>
      </c>
      <c r="B42" s="9" t="s">
        <v>4006</v>
      </c>
      <c r="C42" s="246" t="s">
        <v>4007</v>
      </c>
      <c r="D42" s="57" t="s">
        <v>4008</v>
      </c>
      <c r="E42" s="9" t="s">
        <v>3918</v>
      </c>
    </row>
    <row r="43" spans="1:5" x14ac:dyDescent="0.35">
      <c r="A43" s="9" t="s">
        <v>4090</v>
      </c>
      <c r="B43" s="9" t="s">
        <v>4091</v>
      </c>
      <c r="C43" s="234" t="s">
        <v>4093</v>
      </c>
      <c r="D43" s="57" t="s">
        <v>4094</v>
      </c>
      <c r="E43" s="234" t="s">
        <v>4092</v>
      </c>
    </row>
    <row r="44" spans="1:5" x14ac:dyDescent="0.35">
      <c r="A44" s="9" t="s">
        <v>4144</v>
      </c>
      <c r="B44" s="9" t="s">
        <v>4145</v>
      </c>
      <c r="C44" s="234" t="s">
        <v>4146</v>
      </c>
      <c r="D44" s="57" t="s">
        <v>4147</v>
      </c>
      <c r="E44" s="9" t="s">
        <v>61</v>
      </c>
    </row>
    <row r="45" spans="1:5" x14ac:dyDescent="0.35">
      <c r="A45" s="9" t="s">
        <v>4159</v>
      </c>
      <c r="B45" s="9" t="s">
        <v>22914</v>
      </c>
      <c r="C45" s="234" t="s">
        <v>22915</v>
      </c>
      <c r="D45" s="57" t="s">
        <v>22881</v>
      </c>
      <c r="E45" s="9" t="s">
        <v>61</v>
      </c>
    </row>
    <row r="46" spans="1:5" x14ac:dyDescent="0.35">
      <c r="A46" s="9" t="s">
        <v>4136</v>
      </c>
      <c r="B46" s="9" t="s">
        <v>4137</v>
      </c>
      <c r="C46" s="234" t="s">
        <v>4138</v>
      </c>
      <c r="D46" s="57" t="s">
        <v>4139</v>
      </c>
      <c r="E46" s="9" t="s">
        <v>61</v>
      </c>
    </row>
    <row r="47" spans="1:5" x14ac:dyDescent="0.35">
      <c r="A47" s="9" t="s">
        <v>4058</v>
      </c>
      <c r="B47" s="9" t="s">
        <v>4059</v>
      </c>
      <c r="C47" s="234" t="s">
        <v>4060</v>
      </c>
      <c r="D47" s="57" t="s">
        <v>4061</v>
      </c>
      <c r="E47" s="9" t="s">
        <v>61</v>
      </c>
    </row>
    <row r="48" spans="1:5" ht="29" x14ac:dyDescent="0.35">
      <c r="A48" s="20" t="s">
        <v>3982</v>
      </c>
      <c r="B48" s="20" t="s">
        <v>3983</v>
      </c>
      <c r="C48" s="167" t="s">
        <v>3984</v>
      </c>
      <c r="D48" s="102" t="s">
        <v>3985</v>
      </c>
      <c r="E48" s="20" t="s">
        <v>61</v>
      </c>
    </row>
    <row r="49" spans="1:5" x14ac:dyDescent="0.35">
      <c r="A49" s="9" t="s">
        <v>4163</v>
      </c>
      <c r="B49" s="9" t="s">
        <v>4164</v>
      </c>
      <c r="C49" s="234" t="s">
        <v>4165</v>
      </c>
      <c r="D49" s="57" t="s">
        <v>4166</v>
      </c>
      <c r="E49" s="9" t="s">
        <v>61</v>
      </c>
    </row>
    <row r="50" spans="1:5" x14ac:dyDescent="0.35">
      <c r="A50" s="9" t="s">
        <v>4123</v>
      </c>
      <c r="B50" s="9" t="s">
        <v>4124</v>
      </c>
      <c r="C50" s="246" t="s">
        <v>4126</v>
      </c>
      <c r="D50" s="57" t="s">
        <v>4127</v>
      </c>
      <c r="E50" s="9" t="s">
        <v>4125</v>
      </c>
    </row>
    <row r="51" spans="1:5" x14ac:dyDescent="0.35">
      <c r="A51" s="9" t="s">
        <v>4095</v>
      </c>
      <c r="B51" s="9" t="s">
        <v>4096</v>
      </c>
      <c r="C51" s="246" t="s">
        <v>4098</v>
      </c>
      <c r="D51" s="57" t="s">
        <v>4099</v>
      </c>
      <c r="E51" s="9" t="s">
        <v>4097</v>
      </c>
    </row>
    <row r="52" spans="1:5" x14ac:dyDescent="0.35">
      <c r="A52" s="9" t="s">
        <v>4009</v>
      </c>
      <c r="B52" s="9" t="s">
        <v>4010</v>
      </c>
      <c r="C52" s="246" t="s">
        <v>4011</v>
      </c>
      <c r="D52" s="57" t="s">
        <v>4012</v>
      </c>
      <c r="E52" s="9" t="s">
        <v>3145</v>
      </c>
    </row>
    <row r="53" spans="1:5" x14ac:dyDescent="0.35">
      <c r="A53" s="9" t="s">
        <v>4049</v>
      </c>
      <c r="B53" s="9" t="s">
        <v>4050</v>
      </c>
      <c r="C53" s="246" t="s">
        <v>4051</v>
      </c>
      <c r="D53" s="57" t="s">
        <v>22880</v>
      </c>
      <c r="E53" s="9" t="s">
        <v>61</v>
      </c>
    </row>
    <row r="54" spans="1:5" x14ac:dyDescent="0.35">
      <c r="A54" s="20" t="s">
        <v>4023</v>
      </c>
      <c r="B54" s="20" t="s">
        <v>4024</v>
      </c>
      <c r="C54" s="255" t="s">
        <v>4025</v>
      </c>
      <c r="D54" s="102" t="s">
        <v>4026</v>
      </c>
      <c r="E54" s="20" t="s">
        <v>78</v>
      </c>
    </row>
    <row r="55" spans="1:5" x14ac:dyDescent="0.35">
      <c r="A55" s="9" t="s">
        <v>4084</v>
      </c>
      <c r="B55" s="9" t="s">
        <v>4085</v>
      </c>
      <c r="C55" s="253" t="s">
        <v>4086</v>
      </c>
      <c r="D55" s="57" t="s">
        <v>22879</v>
      </c>
      <c r="E55" s="9" t="s">
        <v>61</v>
      </c>
    </row>
    <row r="56" spans="1:5" x14ac:dyDescent="0.35">
      <c r="A56" s="9" t="s">
        <v>4160</v>
      </c>
      <c r="B56" s="9" t="s">
        <v>4161</v>
      </c>
      <c r="C56" s="234" t="s">
        <v>4162</v>
      </c>
      <c r="D56" s="57" t="s">
        <v>22878</v>
      </c>
      <c r="E56" s="9" t="s">
        <v>3145</v>
      </c>
    </row>
    <row r="57" spans="1:5" x14ac:dyDescent="0.35">
      <c r="A57"/>
      <c r="B57" t="s">
        <v>21045</v>
      </c>
      <c r="C57" s="58" t="s">
        <v>21046</v>
      </c>
      <c r="D57" s="19" t="s">
        <v>22877</v>
      </c>
      <c r="E57" t="s">
        <v>78</v>
      </c>
    </row>
    <row r="58" spans="1:5" x14ac:dyDescent="0.35">
      <c r="A58" s="9" t="s">
        <v>22098</v>
      </c>
      <c r="B58" s="9" t="s">
        <v>22099</v>
      </c>
      <c r="C58" s="246" t="s">
        <v>22100</v>
      </c>
      <c r="D58" s="57" t="s">
        <v>22101</v>
      </c>
      <c r="E58" s="9" t="s">
        <v>22102</v>
      </c>
    </row>
  </sheetData>
  <hyperlinks>
    <hyperlink ref="C40" r:id="rId1" display="samir@polyblendkenya.com" xr:uid="{B0219075-63E7-4D3A-BD64-5173F1BD3D88}"/>
    <hyperlink ref="E19" r:id="rId2" display="craig@fossilcote.com" xr:uid="{2C9F6317-6955-4AA1-9727-B3D7FF0E5282}"/>
    <hyperlink ref="C19" r:id="rId3" xr:uid="{8C909EE9-4A9E-49DC-B9DF-3FE9EC802453}"/>
    <hyperlink ref="C20" r:id="rId4" xr:uid="{594D8588-577B-4C2E-9888-D16F11BCE8AD}"/>
    <hyperlink ref="C21" r:id="rId5" xr:uid="{7B286EA4-E0F8-4CC1-9F9C-A39BBAD84AAA}"/>
    <hyperlink ref="C8" r:id="rId6" xr:uid="{1344D9B2-E036-42F9-857F-2A90C91E3809}"/>
    <hyperlink ref="C48" r:id="rId7" display="info@simplexkenya.com/ " xr:uid="{33AD4447-9C18-4CB9-932A-5F1EB737AE31}"/>
    <hyperlink ref="C10" r:id="rId8" xr:uid="{B0CA26F8-7387-48AB-A8D8-0F65C89D306E}"/>
    <hyperlink ref="C37" r:id="rId9" xr:uid="{B76C6081-767E-4F54-A36F-5A692AACF7A0}"/>
    <hyperlink ref="C34" r:id="rId10" xr:uid="{FB11D5DB-AA8B-4FFD-8CE0-145D214472BB}"/>
    <hyperlink ref="C9" r:id="rId11" xr:uid="{159E59D3-4BC0-4A4C-8AA8-0B5FF6E06142}"/>
    <hyperlink ref="C6" r:id="rId12" xr:uid="{9AD45AEF-62A6-4792-8776-1D42F20EF909}"/>
    <hyperlink ref="C42" r:id="rId13" xr:uid="{6BB643E5-04C7-40A4-B8AA-58A9B8946C66}"/>
    <hyperlink ref="C52" r:id="rId14" xr:uid="{1C56E6EE-04C5-43D9-8947-531551CA930A}"/>
    <hyperlink ref="C11" r:id="rId15" xr:uid="{B71EACBF-AFA4-4646-9CDA-54932A7DBA2D}"/>
    <hyperlink ref="C7" r:id="rId16" xr:uid="{0AE6F1ED-017C-4FA4-AAA4-C5DDF4AE766E}"/>
    <hyperlink ref="C41" r:id="rId17" xr:uid="{B5C9FF5E-E67E-4513-9083-802F5B1B93EF}"/>
    <hyperlink ref="C54" r:id="rId18" xr:uid="{B01EF8EF-CDE9-4720-B506-19BF537685B0}"/>
    <hyperlink ref="C4" r:id="rId19" xr:uid="{2E185597-0C9A-44C7-BFC6-D710485BB6E7}"/>
    <hyperlink ref="C25" r:id="rId20" xr:uid="{58C18CFA-BE37-4D54-84FE-5272BA128741}"/>
    <hyperlink ref="C36" r:id="rId21" xr:uid="{E07F9F0C-E145-459B-8614-9BC4AA21334E}"/>
    <hyperlink ref="C26" r:id="rId22" xr:uid="{24132A48-3857-464D-B6CE-9793BF1E4E47}"/>
    <hyperlink ref="C17" r:id="rId23" xr:uid="{89CFB55C-81DC-4A98-851B-E2E0D112D2AD}"/>
    <hyperlink ref="C53" r:id="rId24" xr:uid="{9EEC72F5-258D-40D9-8B08-37EF572A69F9}"/>
    <hyperlink ref="C32" r:id="rId25" xr:uid="{0E1F4A47-E925-44E2-8DDB-F7EABA997A6B}"/>
    <hyperlink ref="C12" r:id="rId26" xr:uid="{7CC62251-AE37-41F3-A323-C0688BE0CBA5}"/>
    <hyperlink ref="C47" r:id="rId27" xr:uid="{8CE8242C-608A-4F4B-924E-3C6B96622B74}"/>
    <hyperlink ref="C15" r:id="rId28" xr:uid="{CB7CCE02-05A3-4135-89C9-AAC0C10A0D69}"/>
    <hyperlink ref="C35" r:id="rId29" xr:uid="{A06CA52A-1236-4DA9-9880-E609EB5C5CA5}"/>
    <hyperlink ref="C16" r:id="rId30" xr:uid="{8CB43B05-732A-4075-B84B-F08A9E917EA2}"/>
    <hyperlink ref="C2" r:id="rId31" xr:uid="{F4E073A0-6D19-4242-B7F0-5E43E2990DC8}"/>
    <hyperlink ref="C39" r:id="rId32" xr:uid="{9BBCCE29-A8EC-4E5C-B17A-01CDA20825FA}"/>
    <hyperlink ref="C55" r:id="rId33" xr:uid="{232936CC-28ED-4FBF-94B3-BCBF73C4F960}"/>
    <hyperlink ref="C13" r:id="rId34" xr:uid="{515F6958-8E8D-4B26-87F9-3CE60FC5651D}"/>
    <hyperlink ref="E43" r:id="rId35" display="jndekei@reconsult.co.ke" xr:uid="{EB3BEAD7-F9D3-4673-A741-8A12DA1C4F66}"/>
    <hyperlink ref="C43" r:id="rId36" xr:uid="{2D43E75F-3834-424A-9F0C-BFE03E31DB2E}"/>
    <hyperlink ref="C51" r:id="rId37" xr:uid="{A8F16BDE-2257-4ED4-AAC3-C28890F74ECB}"/>
    <hyperlink ref="C38" r:id="rId38" xr:uid="{BAF8E6E4-B01C-4D66-A2DE-2C1A2B4CAB02}"/>
    <hyperlink ref="C23" r:id="rId39" xr:uid="{850F8C6F-A3F9-40C8-ACCD-A7FE0E1B6EEA}"/>
    <hyperlink ref="C22" r:id="rId40" xr:uid="{A07C85AB-1255-4089-B042-D0AC910B14DF}"/>
    <hyperlink ref="C18" r:id="rId41" xr:uid="{A01F6231-A30E-496C-B7BD-D10DFDD0AE7B}"/>
    <hyperlink ref="C3" r:id="rId42" xr:uid="{8E9B0219-9E2F-44C8-A331-7DADD424790B}"/>
    <hyperlink ref="C14" r:id="rId43" xr:uid="{8B373844-BEE9-469D-AEB6-6449FA09739D}"/>
    <hyperlink ref="C50" r:id="rId44" xr:uid="{772A9F35-4F82-4F4F-8328-690BF38CD958}"/>
    <hyperlink ref="C31" r:id="rId45" xr:uid="{53BF668A-769D-40CA-9574-B06FDCDCFF70}"/>
    <hyperlink ref="C5" r:id="rId46" xr:uid="{AF647D27-4F26-4C91-A16E-A8E9C1BBF431}"/>
    <hyperlink ref="C46" r:id="rId47" xr:uid="{7CE552EA-0E69-4091-9184-0A5ECFC4DC4C}"/>
    <hyperlink ref="C33" r:id="rId48" xr:uid="{6FB141E8-B516-482D-8F5D-95F1FDD183F7}"/>
    <hyperlink ref="C44" r:id="rId49" xr:uid="{2BEA19EC-881F-4313-84CD-278605DA6415}"/>
    <hyperlink ref="C24" r:id="rId50" xr:uid="{EAC54607-64EC-42CF-BD24-D8A8C4CF3149}"/>
    <hyperlink ref="C27" r:id="rId51" xr:uid="{3C7276B6-F8F0-4E83-B9F2-5524EEF54D5B}"/>
    <hyperlink ref="C28" r:id="rId52" xr:uid="{E35EBD6E-A659-4A79-9039-C19F36589E05}"/>
    <hyperlink ref="C30" r:id="rId53" xr:uid="{48FA9CB3-91E2-49AC-BA1D-09066DAB412E}"/>
    <hyperlink ref="C45" r:id="rId54" display="gitau@gmail.com" xr:uid="{5E810A48-AE0E-461E-8C57-74ABCA16F28D}"/>
    <hyperlink ref="C56" r:id="rId55" xr:uid="{783D9100-8B11-4B0A-97E0-2A1CF575C2A7}"/>
    <hyperlink ref="C49" r:id="rId56" xr:uid="{15A99CA4-44C5-49A7-857D-D5617251B7DD}"/>
    <hyperlink ref="C57" r:id="rId57" xr:uid="{F9ADAF0B-4BEB-46F0-9845-6FAD387D7895}"/>
    <hyperlink ref="C29" r:id="rId58" xr:uid="{BEE1835E-F098-479C-A4F7-BD8F0F70ED1D}"/>
    <hyperlink ref="C58" r:id="rId59" xr:uid="{B952154E-12B1-47E2-BC50-51476FF6F748}"/>
  </hyperlinks>
  <pageMargins left="0.7" right="0.7" top="0.75" bottom="0.75" header="0.3" footer="0.3"/>
  <pageSetup orientation="portrait" r:id="rId60"/>
  <tableParts count="1">
    <tablePart r:id="rId6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A184-B348-43B5-A56E-8071D3CAF223}">
  <dimension ref="A1:F102"/>
  <sheetViews>
    <sheetView workbookViewId="0">
      <selection activeCell="E10" sqref="E10"/>
    </sheetView>
  </sheetViews>
  <sheetFormatPr defaultRowHeight="14.5" x14ac:dyDescent="0.35"/>
  <cols>
    <col min="1" max="1" width="33.54296875" customWidth="1"/>
    <col min="2" max="2" width="33.1796875" customWidth="1"/>
    <col min="3" max="3" width="55.453125" customWidth="1"/>
    <col min="4" max="4" width="29.1796875" style="19" customWidth="1"/>
    <col min="5" max="5" width="53.7265625" customWidth="1"/>
  </cols>
  <sheetData>
    <row r="1" spans="1:6" ht="16.5" customHeight="1" thickBot="1" x14ac:dyDescent="0.4">
      <c r="A1" s="49" t="s">
        <v>0</v>
      </c>
      <c r="B1" s="50" t="s">
        <v>1</v>
      </c>
      <c r="C1" s="50" t="s">
        <v>2</v>
      </c>
      <c r="D1" s="51" t="s">
        <v>4</v>
      </c>
      <c r="E1" s="50" t="s">
        <v>3</v>
      </c>
    </row>
    <row r="2" spans="1:6" ht="15" thickTop="1" x14ac:dyDescent="0.35">
      <c r="A2" s="45" t="s">
        <v>3907</v>
      </c>
      <c r="B2" s="46" t="s">
        <v>3908</v>
      </c>
      <c r="C2" s="46" t="s">
        <v>3909</v>
      </c>
      <c r="D2" s="52" t="s">
        <v>21295</v>
      </c>
      <c r="E2" s="46" t="s">
        <v>3145</v>
      </c>
    </row>
    <row r="3" spans="1:6" x14ac:dyDescent="0.35">
      <c r="A3" s="45"/>
      <c r="B3" s="46" t="s">
        <v>3910</v>
      </c>
      <c r="C3" s="61" t="s">
        <v>3911</v>
      </c>
      <c r="D3" s="52" t="s">
        <v>21296</v>
      </c>
      <c r="E3" s="46" t="s">
        <v>3914</v>
      </c>
    </row>
    <row r="4" spans="1:6" x14ac:dyDescent="0.35">
      <c r="A4" s="44"/>
      <c r="B4" s="47" t="s">
        <v>3912</v>
      </c>
      <c r="C4" s="62" t="s">
        <v>3913</v>
      </c>
      <c r="D4" s="53" t="s">
        <v>21297</v>
      </c>
      <c r="E4" s="54" t="s">
        <v>80</v>
      </c>
    </row>
    <row r="5" spans="1:6" x14ac:dyDescent="0.35">
      <c r="A5" s="44"/>
      <c r="B5" s="151" t="s">
        <v>22236</v>
      </c>
      <c r="C5" s="256" t="s">
        <v>22237</v>
      </c>
      <c r="D5" s="152" t="s">
        <v>22238</v>
      </c>
      <c r="E5" s="153" t="s">
        <v>22239</v>
      </c>
    </row>
    <row r="6" spans="1:6" s="82" customFormat="1" x14ac:dyDescent="0.35">
      <c r="A6" s="148" t="s">
        <v>3915</v>
      </c>
      <c r="B6" s="201" t="s">
        <v>3916</v>
      </c>
      <c r="C6" s="262" t="s">
        <v>3917</v>
      </c>
      <c r="D6" s="202" t="s">
        <v>21298</v>
      </c>
      <c r="E6" s="204" t="s">
        <v>3918</v>
      </c>
    </row>
    <row r="7" spans="1:6" s="82" customFormat="1" x14ac:dyDescent="0.35">
      <c r="A7" s="148"/>
      <c r="B7" s="159" t="s">
        <v>22471</v>
      </c>
      <c r="C7" s="266" t="s">
        <v>22472</v>
      </c>
      <c r="D7" s="196" t="s">
        <v>22473</v>
      </c>
      <c r="E7" s="159" t="s">
        <v>2711</v>
      </c>
      <c r="F7" s="196"/>
    </row>
    <row r="8" spans="1:6" s="82" customFormat="1" ht="18" customHeight="1" x14ac:dyDescent="0.35">
      <c r="A8" s="148"/>
      <c r="B8" s="159" t="s">
        <v>22474</v>
      </c>
      <c r="C8" s="266" t="s">
        <v>22475</v>
      </c>
      <c r="D8" s="203" t="s">
        <v>22476</v>
      </c>
      <c r="E8" s="159" t="s">
        <v>22239</v>
      </c>
      <c r="F8" s="203"/>
    </row>
    <row r="9" spans="1:6" x14ac:dyDescent="0.35">
      <c r="A9" s="44" t="s">
        <v>3919</v>
      </c>
      <c r="B9" s="149" t="s">
        <v>3920</v>
      </c>
      <c r="C9" s="257" t="s">
        <v>3921</v>
      </c>
      <c r="D9" s="150" t="s">
        <v>21299</v>
      </c>
      <c r="E9" s="149" t="s">
        <v>80</v>
      </c>
    </row>
    <row r="10" spans="1:6" s="299" customFormat="1" x14ac:dyDescent="0.35">
      <c r="A10" s="44"/>
      <c r="B10" s="149" t="s">
        <v>22896</v>
      </c>
      <c r="C10" s="307" t="s">
        <v>3921</v>
      </c>
      <c r="D10" s="150" t="s">
        <v>22897</v>
      </c>
      <c r="E10" s="149" t="s">
        <v>22898</v>
      </c>
    </row>
    <row r="11" spans="1:6" x14ac:dyDescent="0.35">
      <c r="A11" s="44" t="s">
        <v>3922</v>
      </c>
      <c r="B11" s="47" t="s">
        <v>3923</v>
      </c>
      <c r="C11" s="47" t="s">
        <v>3924</v>
      </c>
      <c r="D11" s="53" t="s">
        <v>21300</v>
      </c>
      <c r="E11" s="47"/>
    </row>
    <row r="12" spans="1:6" x14ac:dyDescent="0.35">
      <c r="A12" s="45" t="s">
        <v>3925</v>
      </c>
      <c r="B12" s="46" t="s">
        <v>3926</v>
      </c>
      <c r="C12" s="46" t="s">
        <v>3927</v>
      </c>
      <c r="D12" s="52" t="s">
        <v>21301</v>
      </c>
      <c r="E12" s="46" t="s">
        <v>3928</v>
      </c>
    </row>
    <row r="13" spans="1:6" x14ac:dyDescent="0.35">
      <c r="A13" s="44" t="s">
        <v>3929</v>
      </c>
      <c r="B13" s="47" t="s">
        <v>3930</v>
      </c>
      <c r="C13" s="47" t="s">
        <v>3931</v>
      </c>
      <c r="D13" s="53" t="s">
        <v>21302</v>
      </c>
      <c r="E13" s="47" t="s">
        <v>2928</v>
      </c>
    </row>
    <row r="14" spans="1:6" s="299" customFormat="1" x14ac:dyDescent="0.35">
      <c r="A14" s="44"/>
      <c r="B14" s="47" t="s">
        <v>22893</v>
      </c>
      <c r="C14" s="62" t="s">
        <v>22894</v>
      </c>
      <c r="D14" s="53" t="s">
        <v>22895</v>
      </c>
      <c r="E14" s="47" t="s">
        <v>21992</v>
      </c>
    </row>
    <row r="15" spans="1:6" x14ac:dyDescent="0.35">
      <c r="A15" s="44" t="s">
        <v>4608</v>
      </c>
      <c r="B15" s="47" t="s">
        <v>4609</v>
      </c>
      <c r="C15" s="47" t="s">
        <v>4611</v>
      </c>
      <c r="D15" s="53" t="s">
        <v>21303</v>
      </c>
      <c r="E15" s="47" t="s">
        <v>4610</v>
      </c>
    </row>
    <row r="16" spans="1:6" x14ac:dyDescent="0.35">
      <c r="A16" s="44"/>
      <c r="B16" s="47" t="s">
        <v>22224</v>
      </c>
      <c r="C16" s="62" t="s">
        <v>22225</v>
      </c>
      <c r="D16" s="53" t="s">
        <v>22226</v>
      </c>
      <c r="E16" s="47" t="s">
        <v>22227</v>
      </c>
    </row>
    <row r="17" spans="1:5" x14ac:dyDescent="0.35">
      <c r="A17" s="45" t="s">
        <v>3932</v>
      </c>
      <c r="B17" s="46" t="s">
        <v>3933</v>
      </c>
      <c r="C17" s="46" t="s">
        <v>3934</v>
      </c>
      <c r="D17" s="52" t="s">
        <v>21304</v>
      </c>
      <c r="E17" s="46" t="s">
        <v>2928</v>
      </c>
    </row>
    <row r="18" spans="1:5" x14ac:dyDescent="0.35">
      <c r="A18" s="44" t="s">
        <v>3935</v>
      </c>
      <c r="B18" s="47" t="s">
        <v>3936</v>
      </c>
      <c r="C18" s="47" t="s">
        <v>3937</v>
      </c>
      <c r="D18" s="53" t="s">
        <v>21305</v>
      </c>
      <c r="E18" s="47" t="s">
        <v>80</v>
      </c>
    </row>
    <row r="19" spans="1:5" x14ac:dyDescent="0.35">
      <c r="A19" s="45" t="s">
        <v>3938</v>
      </c>
      <c r="B19" s="46" t="s">
        <v>3939</v>
      </c>
      <c r="C19" s="61" t="s">
        <v>22240</v>
      </c>
      <c r="D19" s="52" t="s">
        <v>21306</v>
      </c>
      <c r="E19" s="46" t="s">
        <v>3940</v>
      </c>
    </row>
    <row r="20" spans="1:5" x14ac:dyDescent="0.35">
      <c r="A20" s="44"/>
      <c r="B20" s="47" t="s">
        <v>3941</v>
      </c>
      <c r="C20" s="47" t="s">
        <v>3942</v>
      </c>
      <c r="D20" s="53" t="s">
        <v>21307</v>
      </c>
      <c r="E20" s="47" t="s">
        <v>61</v>
      </c>
    </row>
    <row r="21" spans="1:5" x14ac:dyDescent="0.35">
      <c r="A21" s="45" t="s">
        <v>3943</v>
      </c>
      <c r="B21" s="46" t="s">
        <v>3944</v>
      </c>
      <c r="C21" s="46" t="s">
        <v>3945</v>
      </c>
      <c r="D21" s="52" t="s">
        <v>21308</v>
      </c>
      <c r="E21" s="46" t="s">
        <v>80</v>
      </c>
    </row>
    <row r="22" spans="1:5" x14ac:dyDescent="0.35">
      <c r="A22" s="44" t="s">
        <v>3946</v>
      </c>
      <c r="B22" s="47" t="s">
        <v>3947</v>
      </c>
      <c r="C22" s="47" t="s">
        <v>3948</v>
      </c>
      <c r="D22" s="53" t="s">
        <v>3949</v>
      </c>
      <c r="E22" s="47" t="s">
        <v>80</v>
      </c>
    </row>
    <row r="23" spans="1:5" ht="28.5" customHeight="1" x14ac:dyDescent="0.35">
      <c r="A23" s="45"/>
      <c r="B23" s="46" t="s">
        <v>4591</v>
      </c>
      <c r="C23" s="55" t="s">
        <v>4592</v>
      </c>
      <c r="D23" s="52" t="s">
        <v>21309</v>
      </c>
      <c r="E23" s="46" t="s">
        <v>61</v>
      </c>
    </row>
    <row r="24" spans="1:5" ht="27" customHeight="1" x14ac:dyDescent="0.35">
      <c r="A24" s="45"/>
      <c r="B24" s="46" t="s">
        <v>4593</v>
      </c>
      <c r="C24" s="46" t="s">
        <v>4594</v>
      </c>
      <c r="D24" s="52" t="s">
        <v>21310</v>
      </c>
      <c r="E24" s="46" t="s">
        <v>4414</v>
      </c>
    </row>
    <row r="25" spans="1:5" ht="24.75" customHeight="1" x14ac:dyDescent="0.35">
      <c r="A25" s="44" t="s">
        <v>21051</v>
      </c>
      <c r="B25" s="47" t="s">
        <v>21057</v>
      </c>
      <c r="C25" s="47" t="s">
        <v>21058</v>
      </c>
      <c r="D25" s="103" t="s">
        <v>21059</v>
      </c>
      <c r="E25" s="47" t="s">
        <v>2997</v>
      </c>
    </row>
    <row r="26" spans="1:5" x14ac:dyDescent="0.35">
      <c r="A26" s="45"/>
      <c r="B26" s="46"/>
      <c r="C26" s="46"/>
      <c r="D26" s="52"/>
      <c r="E26" s="46"/>
    </row>
    <row r="27" spans="1:5" x14ac:dyDescent="0.35">
      <c r="A27" s="44"/>
      <c r="B27" s="47"/>
      <c r="C27" s="47"/>
      <c r="D27" s="53"/>
      <c r="E27" s="47"/>
    </row>
    <row r="28" spans="1:5" x14ac:dyDescent="0.35">
      <c r="A28" s="45"/>
      <c r="B28" s="46"/>
      <c r="C28" s="46"/>
      <c r="D28" s="52"/>
      <c r="E28" s="46"/>
    </row>
    <row r="29" spans="1:5" x14ac:dyDescent="0.35">
      <c r="A29" s="44"/>
      <c r="B29" s="47"/>
      <c r="C29" s="47"/>
      <c r="D29" s="53"/>
      <c r="E29" s="47"/>
    </row>
    <row r="30" spans="1:5" x14ac:dyDescent="0.35">
      <c r="A30" s="45"/>
      <c r="B30" s="46"/>
      <c r="C30" s="46"/>
      <c r="D30" s="52"/>
      <c r="E30" s="46"/>
    </row>
    <row r="31" spans="1:5" x14ac:dyDescent="0.35">
      <c r="A31" s="44"/>
      <c r="B31" s="47"/>
      <c r="C31" s="47"/>
      <c r="D31" s="53"/>
      <c r="E31" s="47"/>
    </row>
    <row r="32" spans="1:5" x14ac:dyDescent="0.35">
      <c r="A32" s="45"/>
      <c r="B32" s="46"/>
      <c r="C32" s="46"/>
      <c r="D32" s="52"/>
      <c r="E32" s="46"/>
    </row>
    <row r="33" spans="1:5" x14ac:dyDescent="0.35">
      <c r="A33" s="44"/>
      <c r="B33" s="47"/>
      <c r="C33" s="47"/>
      <c r="D33" s="53"/>
      <c r="E33" s="47"/>
    </row>
    <row r="34" spans="1:5" x14ac:dyDescent="0.35">
      <c r="A34" s="45"/>
      <c r="B34" s="46"/>
      <c r="C34" s="46"/>
      <c r="D34" s="52"/>
      <c r="E34" s="46"/>
    </row>
    <row r="35" spans="1:5" x14ac:dyDescent="0.35">
      <c r="A35" s="44"/>
      <c r="B35" s="47"/>
      <c r="C35" s="47"/>
      <c r="D35" s="53"/>
      <c r="E35" s="47"/>
    </row>
    <row r="36" spans="1:5" x14ac:dyDescent="0.35">
      <c r="A36" s="45"/>
      <c r="B36" s="46"/>
      <c r="C36" s="46"/>
      <c r="D36" s="52"/>
      <c r="E36" s="46"/>
    </row>
    <row r="37" spans="1:5" x14ac:dyDescent="0.35">
      <c r="A37" s="44"/>
      <c r="B37" s="47"/>
      <c r="C37" s="47"/>
      <c r="D37" s="53"/>
      <c r="E37" s="47"/>
    </row>
    <row r="38" spans="1:5" x14ac:dyDescent="0.35">
      <c r="A38" s="45"/>
      <c r="B38" s="46"/>
      <c r="C38" s="46"/>
      <c r="D38" s="52"/>
      <c r="E38" s="46"/>
    </row>
    <row r="39" spans="1:5" x14ac:dyDescent="0.35">
      <c r="A39" s="44"/>
      <c r="B39" s="47"/>
      <c r="C39" s="47"/>
      <c r="D39" s="53"/>
      <c r="E39" s="47"/>
    </row>
    <row r="40" spans="1:5" x14ac:dyDescent="0.35">
      <c r="A40" s="45"/>
      <c r="B40" s="46"/>
      <c r="C40" s="46"/>
      <c r="D40" s="52"/>
      <c r="E40" s="46"/>
    </row>
    <row r="41" spans="1:5" x14ac:dyDescent="0.35">
      <c r="A41" s="44"/>
      <c r="B41" s="47"/>
      <c r="C41" s="47"/>
      <c r="D41" s="53"/>
      <c r="E41" s="47"/>
    </row>
    <row r="42" spans="1:5" x14ac:dyDescent="0.35">
      <c r="A42" s="45"/>
      <c r="B42" s="46"/>
      <c r="C42" s="46"/>
      <c r="D42" s="52"/>
      <c r="E42" s="46"/>
    </row>
    <row r="43" spans="1:5" x14ac:dyDescent="0.35">
      <c r="A43" s="44"/>
      <c r="B43" s="47"/>
      <c r="C43" s="47"/>
      <c r="D43" s="53"/>
      <c r="E43" s="47"/>
    </row>
    <row r="44" spans="1:5" x14ac:dyDescent="0.35">
      <c r="A44" s="45"/>
      <c r="B44" s="46"/>
      <c r="C44" s="46"/>
      <c r="D44" s="52"/>
      <c r="E44" s="46"/>
    </row>
    <row r="45" spans="1:5" x14ac:dyDescent="0.35">
      <c r="A45" s="44"/>
      <c r="B45" s="47"/>
      <c r="C45" s="47"/>
      <c r="D45" s="53"/>
      <c r="E45" s="47"/>
    </row>
    <row r="46" spans="1:5" x14ac:dyDescent="0.35">
      <c r="A46" s="45"/>
      <c r="B46" s="46"/>
      <c r="C46" s="46"/>
      <c r="D46" s="52"/>
      <c r="E46" s="46"/>
    </row>
    <row r="47" spans="1:5" x14ac:dyDescent="0.35">
      <c r="A47" s="44"/>
      <c r="B47" s="47"/>
      <c r="C47" s="47"/>
      <c r="D47" s="53"/>
      <c r="E47" s="47"/>
    </row>
    <row r="48" spans="1:5" x14ac:dyDescent="0.35">
      <c r="A48" s="45"/>
      <c r="B48" s="46"/>
      <c r="C48" s="46"/>
      <c r="D48" s="52"/>
      <c r="E48" s="46"/>
    </row>
    <row r="49" spans="1:5" x14ac:dyDescent="0.35">
      <c r="A49" s="44"/>
      <c r="B49" s="47"/>
      <c r="C49" s="47"/>
      <c r="D49" s="53"/>
      <c r="E49" s="47"/>
    </row>
    <row r="50" spans="1:5" x14ac:dyDescent="0.35">
      <c r="A50" s="45"/>
      <c r="B50" s="46"/>
      <c r="C50" s="46"/>
      <c r="D50" s="52"/>
      <c r="E50" s="46"/>
    </row>
    <row r="51" spans="1:5" x14ac:dyDescent="0.35">
      <c r="A51" s="44"/>
      <c r="B51" s="47"/>
      <c r="C51" s="47"/>
      <c r="D51" s="53"/>
      <c r="E51" s="47"/>
    </row>
    <row r="52" spans="1:5" x14ac:dyDescent="0.35">
      <c r="A52" s="45"/>
      <c r="B52" s="46"/>
      <c r="C52" s="46"/>
      <c r="D52" s="52"/>
      <c r="E52" s="46"/>
    </row>
    <row r="53" spans="1:5" x14ac:dyDescent="0.35">
      <c r="A53" s="44"/>
      <c r="B53" s="47"/>
      <c r="C53" s="47"/>
      <c r="D53" s="53"/>
      <c r="E53" s="47"/>
    </row>
    <row r="54" spans="1:5" x14ac:dyDescent="0.35">
      <c r="A54" s="45"/>
      <c r="B54" s="46"/>
      <c r="C54" s="46"/>
      <c r="D54" s="52"/>
      <c r="E54" s="46"/>
    </row>
    <row r="55" spans="1:5" x14ac:dyDescent="0.35">
      <c r="A55" s="44"/>
      <c r="B55" s="47"/>
      <c r="C55" s="47"/>
      <c r="D55" s="53"/>
      <c r="E55" s="47"/>
    </row>
    <row r="56" spans="1:5" x14ac:dyDescent="0.35">
      <c r="A56" s="45"/>
      <c r="B56" s="46"/>
      <c r="C56" s="46"/>
      <c r="D56" s="52"/>
      <c r="E56" s="46"/>
    </row>
    <row r="57" spans="1:5" x14ac:dyDescent="0.35">
      <c r="A57" s="44"/>
      <c r="B57" s="47"/>
      <c r="C57" s="47"/>
      <c r="D57" s="53"/>
      <c r="E57" s="47"/>
    </row>
    <row r="58" spans="1:5" x14ac:dyDescent="0.35">
      <c r="A58" s="45"/>
      <c r="B58" s="46"/>
      <c r="C58" s="46"/>
      <c r="D58" s="52"/>
      <c r="E58" s="46"/>
    </row>
    <row r="59" spans="1:5" x14ac:dyDescent="0.35">
      <c r="A59" s="44"/>
      <c r="B59" s="47"/>
      <c r="C59" s="47"/>
      <c r="D59" s="53"/>
      <c r="E59" s="47"/>
    </row>
    <row r="60" spans="1:5" x14ac:dyDescent="0.35">
      <c r="A60" s="45"/>
      <c r="B60" s="46"/>
      <c r="C60" s="46"/>
      <c r="D60" s="52"/>
      <c r="E60" s="46"/>
    </row>
    <row r="61" spans="1:5" x14ac:dyDescent="0.35">
      <c r="A61" s="44"/>
      <c r="B61" s="47"/>
      <c r="C61" s="47"/>
      <c r="D61" s="53"/>
      <c r="E61" s="47"/>
    </row>
    <row r="62" spans="1:5" x14ac:dyDescent="0.35">
      <c r="A62" s="45"/>
      <c r="B62" s="46"/>
      <c r="C62" s="46"/>
      <c r="D62" s="52"/>
      <c r="E62" s="46"/>
    </row>
    <row r="63" spans="1:5" x14ac:dyDescent="0.35">
      <c r="A63" s="44"/>
      <c r="B63" s="47"/>
      <c r="C63" s="47"/>
      <c r="D63" s="53"/>
      <c r="E63" s="47"/>
    </row>
    <row r="64" spans="1:5" x14ac:dyDescent="0.35">
      <c r="A64" s="45"/>
      <c r="B64" s="46"/>
      <c r="C64" s="46"/>
      <c r="D64" s="52"/>
      <c r="E64" s="46"/>
    </row>
    <row r="65" spans="1:5" x14ac:dyDescent="0.35">
      <c r="A65" s="44"/>
      <c r="B65" s="47"/>
      <c r="C65" s="47"/>
      <c r="D65" s="53"/>
      <c r="E65" s="47"/>
    </row>
    <row r="66" spans="1:5" x14ac:dyDescent="0.35">
      <c r="A66" s="45"/>
      <c r="B66" s="46"/>
      <c r="C66" s="46"/>
      <c r="D66" s="52"/>
      <c r="E66" s="46"/>
    </row>
    <row r="67" spans="1:5" x14ac:dyDescent="0.35">
      <c r="A67" s="44"/>
      <c r="B67" s="47"/>
      <c r="C67" s="47"/>
      <c r="D67" s="53"/>
      <c r="E67" s="47"/>
    </row>
    <row r="68" spans="1:5" x14ac:dyDescent="0.35">
      <c r="A68" s="45"/>
      <c r="B68" s="46"/>
      <c r="C68" s="46"/>
      <c r="D68" s="52"/>
      <c r="E68" s="46"/>
    </row>
    <row r="69" spans="1:5" x14ac:dyDescent="0.35">
      <c r="A69" s="44"/>
      <c r="B69" s="47"/>
      <c r="C69" s="47"/>
      <c r="D69" s="53"/>
      <c r="E69" s="47"/>
    </row>
    <row r="70" spans="1:5" x14ac:dyDescent="0.35">
      <c r="A70" s="45"/>
      <c r="B70" s="46"/>
      <c r="C70" s="46"/>
      <c r="D70" s="52"/>
      <c r="E70" s="46"/>
    </row>
    <row r="71" spans="1:5" x14ac:dyDescent="0.35">
      <c r="A71" s="44"/>
      <c r="B71" s="47"/>
      <c r="C71" s="47"/>
      <c r="D71" s="53"/>
      <c r="E71" s="47"/>
    </row>
    <row r="72" spans="1:5" x14ac:dyDescent="0.35">
      <c r="A72" s="45"/>
      <c r="B72" s="46"/>
      <c r="C72" s="46"/>
      <c r="D72" s="52"/>
      <c r="E72" s="46"/>
    </row>
    <row r="73" spans="1:5" x14ac:dyDescent="0.35">
      <c r="A73" s="44"/>
      <c r="B73" s="47"/>
      <c r="C73" s="47"/>
      <c r="D73" s="53"/>
      <c r="E73" s="47"/>
    </row>
    <row r="74" spans="1:5" x14ac:dyDescent="0.35">
      <c r="A74" s="45"/>
      <c r="B74" s="46"/>
      <c r="C74" s="46"/>
      <c r="D74" s="52"/>
      <c r="E74" s="46"/>
    </row>
    <row r="75" spans="1:5" x14ac:dyDescent="0.35">
      <c r="A75" s="44"/>
      <c r="B75" s="47"/>
      <c r="C75" s="47"/>
      <c r="D75" s="53"/>
      <c r="E75" s="47"/>
    </row>
    <row r="76" spans="1:5" x14ac:dyDescent="0.35">
      <c r="A76" s="45"/>
      <c r="B76" s="46"/>
      <c r="C76" s="46"/>
      <c r="D76" s="52"/>
      <c r="E76" s="46"/>
    </row>
    <row r="77" spans="1:5" x14ac:dyDescent="0.35">
      <c r="A77" s="44"/>
      <c r="B77" s="47"/>
      <c r="C77" s="47"/>
      <c r="D77" s="53"/>
      <c r="E77" s="47"/>
    </row>
    <row r="78" spans="1:5" x14ac:dyDescent="0.35">
      <c r="A78" s="45"/>
      <c r="B78" s="46"/>
      <c r="C78" s="46"/>
      <c r="D78" s="52"/>
      <c r="E78" s="46"/>
    </row>
    <row r="79" spans="1:5" x14ac:dyDescent="0.35">
      <c r="A79" s="44"/>
      <c r="B79" s="47"/>
      <c r="C79" s="47"/>
      <c r="D79" s="53"/>
      <c r="E79" s="47"/>
    </row>
    <row r="80" spans="1:5" x14ac:dyDescent="0.35">
      <c r="A80" s="45"/>
      <c r="B80" s="46"/>
      <c r="C80" s="46"/>
      <c r="D80" s="52"/>
      <c r="E80" s="46"/>
    </row>
    <row r="81" spans="1:5" x14ac:dyDescent="0.35">
      <c r="A81" s="44"/>
      <c r="B81" s="47"/>
      <c r="C81" s="47"/>
      <c r="D81" s="53"/>
      <c r="E81" s="47"/>
    </row>
    <row r="82" spans="1:5" x14ac:dyDescent="0.35">
      <c r="A82" s="45"/>
      <c r="B82" s="46"/>
      <c r="C82" s="46"/>
      <c r="D82" s="52"/>
      <c r="E82" s="46"/>
    </row>
    <row r="83" spans="1:5" x14ac:dyDescent="0.35">
      <c r="A83" s="44"/>
      <c r="B83" s="47"/>
      <c r="C83" s="47"/>
      <c r="D83" s="53"/>
      <c r="E83" s="47"/>
    </row>
    <row r="84" spans="1:5" x14ac:dyDescent="0.35">
      <c r="A84" s="45"/>
      <c r="B84" s="46"/>
      <c r="C84" s="46"/>
      <c r="D84" s="52"/>
      <c r="E84" s="46"/>
    </row>
    <row r="85" spans="1:5" x14ac:dyDescent="0.35">
      <c r="A85" s="44"/>
      <c r="B85" s="47"/>
      <c r="C85" s="47"/>
      <c r="D85" s="53"/>
      <c r="E85" s="47"/>
    </row>
    <row r="86" spans="1:5" x14ac:dyDescent="0.35">
      <c r="A86" s="45"/>
      <c r="B86" s="46"/>
      <c r="C86" s="46"/>
      <c r="D86" s="52"/>
      <c r="E86" s="46"/>
    </row>
    <row r="87" spans="1:5" x14ac:dyDescent="0.35">
      <c r="A87" s="44"/>
      <c r="B87" s="47"/>
      <c r="C87" s="47"/>
      <c r="D87" s="53"/>
      <c r="E87" s="47"/>
    </row>
    <row r="88" spans="1:5" x14ac:dyDescent="0.35">
      <c r="A88" s="45"/>
      <c r="B88" s="46"/>
      <c r="C88" s="46"/>
      <c r="D88" s="52"/>
      <c r="E88" s="46"/>
    </row>
    <row r="89" spans="1:5" x14ac:dyDescent="0.35">
      <c r="A89" s="44"/>
      <c r="B89" s="47"/>
      <c r="C89" s="47"/>
      <c r="D89" s="53"/>
      <c r="E89" s="47"/>
    </row>
    <row r="90" spans="1:5" x14ac:dyDescent="0.35">
      <c r="A90" s="45"/>
      <c r="B90" s="46"/>
      <c r="C90" s="46"/>
      <c r="D90" s="52"/>
      <c r="E90" s="46"/>
    </row>
    <row r="91" spans="1:5" x14ac:dyDescent="0.35">
      <c r="A91" s="44"/>
      <c r="B91" s="47"/>
      <c r="C91" s="47"/>
      <c r="D91" s="53"/>
      <c r="E91" s="47"/>
    </row>
    <row r="92" spans="1:5" x14ac:dyDescent="0.35">
      <c r="A92" s="45"/>
      <c r="B92" s="46"/>
      <c r="C92" s="46"/>
      <c r="D92" s="52"/>
      <c r="E92" s="46"/>
    </row>
    <row r="93" spans="1:5" x14ac:dyDescent="0.35">
      <c r="A93" s="44"/>
      <c r="B93" s="47"/>
      <c r="C93" s="47"/>
      <c r="D93" s="53"/>
      <c r="E93" s="47"/>
    </row>
    <row r="94" spans="1:5" x14ac:dyDescent="0.35">
      <c r="A94" s="45"/>
      <c r="B94" s="46"/>
      <c r="C94" s="46"/>
      <c r="D94" s="52"/>
      <c r="E94" s="46"/>
    </row>
    <row r="95" spans="1:5" x14ac:dyDescent="0.35">
      <c r="A95" s="44"/>
      <c r="B95" s="47"/>
      <c r="C95" s="47"/>
      <c r="D95" s="53"/>
      <c r="E95" s="47"/>
    </row>
    <row r="96" spans="1:5" x14ac:dyDescent="0.35">
      <c r="A96" s="45"/>
      <c r="B96" s="46"/>
      <c r="C96" s="46"/>
      <c r="D96" s="52"/>
      <c r="E96" s="46"/>
    </row>
    <row r="97" spans="1:5" x14ac:dyDescent="0.35">
      <c r="A97" s="44"/>
      <c r="B97" s="47"/>
      <c r="C97" s="47"/>
      <c r="D97" s="53"/>
      <c r="E97" s="47"/>
    </row>
    <row r="98" spans="1:5" x14ac:dyDescent="0.35">
      <c r="A98" s="45"/>
      <c r="B98" s="46"/>
      <c r="C98" s="46"/>
      <c r="D98" s="52"/>
      <c r="E98" s="46"/>
    </row>
    <row r="99" spans="1:5" x14ac:dyDescent="0.35">
      <c r="A99" s="44"/>
      <c r="B99" s="47"/>
      <c r="C99" s="47"/>
      <c r="D99" s="53"/>
      <c r="E99" s="47"/>
    </row>
    <row r="100" spans="1:5" x14ac:dyDescent="0.35">
      <c r="A100" s="45"/>
      <c r="B100" s="46"/>
      <c r="C100" s="46"/>
      <c r="D100" s="52"/>
      <c r="E100" s="46"/>
    </row>
    <row r="101" spans="1:5" x14ac:dyDescent="0.35">
      <c r="A101" s="44"/>
      <c r="B101" s="47"/>
      <c r="C101" s="47"/>
      <c r="D101" s="53"/>
      <c r="E101" s="47"/>
    </row>
    <row r="102" spans="1:5" x14ac:dyDescent="0.35">
      <c r="A102" s="45"/>
      <c r="B102" s="46"/>
      <c r="C102" s="46"/>
      <c r="D102" s="52"/>
      <c r="E102" s="46"/>
    </row>
  </sheetData>
  <hyperlinks>
    <hyperlink ref="C16" r:id="rId1" xr:uid="{472B20D3-1E30-48E1-ACD4-7D7E830A554A}"/>
    <hyperlink ref="C5" r:id="rId2" xr:uid="{144445CB-B479-4B44-A067-15E63AD92AE7}"/>
    <hyperlink ref="C19" r:id="rId3" xr:uid="{6F1B9CEB-AEA2-4103-BB55-89A20390E553}"/>
    <hyperlink ref="C7" r:id="rId4" xr:uid="{DC5B7E70-0D7B-4270-87B0-09C4B9FB5D7B}"/>
    <hyperlink ref="C8" r:id="rId5" xr:uid="{31A59E7C-6EBD-4D1D-B966-CA8FF732CC31}"/>
    <hyperlink ref="C14" r:id="rId6" xr:uid="{051450BF-525E-4205-BE1B-CAD8993E27F7}"/>
    <hyperlink ref="C10" r:id="rId7" xr:uid="{41FDC374-C2C3-4132-8B05-C62A99AA204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66FD-A297-4321-93DE-00976E9D8675}">
  <dimension ref="A1:E20"/>
  <sheetViews>
    <sheetView workbookViewId="0">
      <selection activeCell="E17" sqref="E17"/>
    </sheetView>
  </sheetViews>
  <sheetFormatPr defaultRowHeight="14.5" x14ac:dyDescent="0.35"/>
  <cols>
    <col min="1" max="1" width="38.1796875" customWidth="1"/>
    <col min="2" max="2" width="25.453125" customWidth="1"/>
    <col min="3" max="3" width="51.81640625" customWidth="1"/>
    <col min="4" max="4" width="32.26953125" style="70" customWidth="1"/>
    <col min="5" max="5" width="40.54296875" customWidth="1"/>
    <col min="6" max="6" width="21.1796875" customWidth="1"/>
  </cols>
  <sheetData>
    <row r="1" spans="1:5" ht="12.75" customHeight="1" x14ac:dyDescent="0.35">
      <c r="A1" s="1" t="s">
        <v>2860</v>
      </c>
      <c r="B1" s="1" t="s">
        <v>2861</v>
      </c>
      <c r="C1" s="1" t="s">
        <v>2</v>
      </c>
      <c r="D1" s="104" t="s">
        <v>2862</v>
      </c>
      <c r="E1" s="1" t="s">
        <v>3</v>
      </c>
    </row>
    <row r="2" spans="1:5" ht="21.75" customHeight="1" x14ac:dyDescent="0.35">
      <c r="A2" t="s">
        <v>2863</v>
      </c>
      <c r="B2" t="s">
        <v>2864</v>
      </c>
      <c r="C2" s="126" t="s">
        <v>2866</v>
      </c>
      <c r="E2" t="s">
        <v>2865</v>
      </c>
    </row>
    <row r="3" spans="1:5" ht="15.75" customHeight="1" x14ac:dyDescent="0.35">
      <c r="B3" t="s">
        <v>2867</v>
      </c>
      <c r="C3" s="126" t="s">
        <v>2868</v>
      </c>
      <c r="D3" s="70" t="s">
        <v>2869</v>
      </c>
      <c r="E3" t="s">
        <v>2380</v>
      </c>
    </row>
    <row r="4" spans="1:5" ht="37.5" customHeight="1" x14ac:dyDescent="0.35">
      <c r="B4" s="23" t="s">
        <v>3233</v>
      </c>
      <c r="C4" s="126" t="s">
        <v>3236</v>
      </c>
      <c r="D4" s="86" t="s">
        <v>21974</v>
      </c>
      <c r="E4" s="24" t="s">
        <v>3235</v>
      </c>
    </row>
    <row r="5" spans="1:5" ht="20.25" customHeight="1" x14ac:dyDescent="0.35">
      <c r="B5" s="23" t="s">
        <v>3234</v>
      </c>
      <c r="C5" s="126" t="s">
        <v>3237</v>
      </c>
      <c r="D5" s="86" t="s">
        <v>21975</v>
      </c>
      <c r="E5" s="109" t="s">
        <v>3102</v>
      </c>
    </row>
    <row r="6" spans="1:5" x14ac:dyDescent="0.35">
      <c r="B6" t="s">
        <v>2870</v>
      </c>
      <c r="C6" s="126" t="s">
        <v>2871</v>
      </c>
      <c r="D6" s="70" t="s">
        <v>2872</v>
      </c>
      <c r="E6" t="s">
        <v>2360</v>
      </c>
    </row>
    <row r="7" spans="1:5" x14ac:dyDescent="0.35">
      <c r="B7" s="9" t="s">
        <v>3255</v>
      </c>
      <c r="C7" s="258" t="s">
        <v>3257</v>
      </c>
      <c r="D7" s="68" t="s">
        <v>3258</v>
      </c>
      <c r="E7" s="9" t="s">
        <v>3256</v>
      </c>
    </row>
    <row r="8" spans="1:5" x14ac:dyDescent="0.35">
      <c r="B8" t="s">
        <v>2873</v>
      </c>
      <c r="C8" s="126" t="s">
        <v>2875</v>
      </c>
      <c r="D8" s="70" t="s">
        <v>2876</v>
      </c>
      <c r="E8" t="s">
        <v>2874</v>
      </c>
    </row>
    <row r="9" spans="1:5" x14ac:dyDescent="0.35">
      <c r="A9" t="s">
        <v>2877</v>
      </c>
      <c r="B9" t="s">
        <v>2878</v>
      </c>
      <c r="C9" s="58" t="s">
        <v>2879</v>
      </c>
      <c r="D9" s="70" t="s">
        <v>21311</v>
      </c>
      <c r="E9" t="s">
        <v>83</v>
      </c>
    </row>
    <row r="10" spans="1:5" x14ac:dyDescent="0.35">
      <c r="B10" t="s">
        <v>2880</v>
      </c>
      <c r="C10" s="58" t="s">
        <v>2882</v>
      </c>
      <c r="D10" s="70" t="s">
        <v>21312</v>
      </c>
      <c r="E10" t="s">
        <v>2881</v>
      </c>
    </row>
    <row r="11" spans="1:5" x14ac:dyDescent="0.35">
      <c r="B11" t="s">
        <v>2883</v>
      </c>
      <c r="C11" s="259"/>
      <c r="D11" s="70" t="s">
        <v>2885</v>
      </c>
      <c r="E11" t="s">
        <v>2884</v>
      </c>
    </row>
    <row r="12" spans="1:5" x14ac:dyDescent="0.35">
      <c r="A12" t="s">
        <v>2886</v>
      </c>
      <c r="B12" t="s">
        <v>2887</v>
      </c>
      <c r="C12" s="251" t="s">
        <v>2888</v>
      </c>
      <c r="D12" s="70" t="s">
        <v>2889</v>
      </c>
      <c r="E12" t="s">
        <v>83</v>
      </c>
    </row>
    <row r="13" spans="1:5" x14ac:dyDescent="0.35">
      <c r="A13" t="s">
        <v>2890</v>
      </c>
      <c r="B13" t="s">
        <v>2891</v>
      </c>
      <c r="C13" s="58" t="s">
        <v>2893</v>
      </c>
      <c r="D13" s="70" t="s">
        <v>21313</v>
      </c>
      <c r="E13" t="s">
        <v>2892</v>
      </c>
    </row>
    <row r="14" spans="1:5" x14ac:dyDescent="0.35">
      <c r="B14" t="s">
        <v>2894</v>
      </c>
      <c r="C14" s="260" t="s">
        <v>2896</v>
      </c>
      <c r="D14" s="105" t="s">
        <v>21314</v>
      </c>
      <c r="E14" s="17" t="s">
        <v>2895</v>
      </c>
    </row>
    <row r="15" spans="1:5" x14ac:dyDescent="0.35">
      <c r="B15" t="s">
        <v>2897</v>
      </c>
      <c r="C15" s="58" t="s">
        <v>2899</v>
      </c>
      <c r="D15" s="70" t="s">
        <v>21315</v>
      </c>
      <c r="E15" t="s">
        <v>2898</v>
      </c>
    </row>
    <row r="16" spans="1:5" x14ac:dyDescent="0.35">
      <c r="B16" t="s">
        <v>2900</v>
      </c>
      <c r="C16" s="260" t="s">
        <v>2901</v>
      </c>
      <c r="D16" s="105" t="s">
        <v>2902</v>
      </c>
      <c r="E16" s="17" t="s">
        <v>2424</v>
      </c>
    </row>
    <row r="17" spans="1:5" ht="19.5" customHeight="1" x14ac:dyDescent="0.35">
      <c r="B17" t="s">
        <v>3175</v>
      </c>
      <c r="C17" s="58" t="s">
        <v>22182</v>
      </c>
      <c r="D17" s="70" t="s">
        <v>3180</v>
      </c>
    </row>
    <row r="18" spans="1:5" x14ac:dyDescent="0.35">
      <c r="B18" t="s">
        <v>3176</v>
      </c>
      <c r="C18" s="251" t="s">
        <v>3178</v>
      </c>
      <c r="D18" s="70" t="s">
        <v>3181</v>
      </c>
    </row>
    <row r="19" spans="1:5" x14ac:dyDescent="0.35">
      <c r="B19" t="s">
        <v>3177</v>
      </c>
      <c r="C19" s="251" t="s">
        <v>3179</v>
      </c>
      <c r="D19" s="70" t="s">
        <v>3182</v>
      </c>
    </row>
    <row r="20" spans="1:5" x14ac:dyDescent="0.35">
      <c r="A20" t="s">
        <v>2903</v>
      </c>
      <c r="B20" t="s">
        <v>2904</v>
      </c>
      <c r="C20" s="58" t="s">
        <v>2905</v>
      </c>
      <c r="D20" s="70" t="s">
        <v>21316</v>
      </c>
      <c r="E20" t="s">
        <v>102</v>
      </c>
    </row>
  </sheetData>
  <hyperlinks>
    <hyperlink ref="C13" r:id="rId1" xr:uid="{8901B61B-725E-47F9-98B3-080505DF1A29}"/>
    <hyperlink ref="C2" r:id="rId2" xr:uid="{39EA41BF-591F-4E5E-B91D-A1CAC6453859}"/>
    <hyperlink ref="C6" r:id="rId3" xr:uid="{F3DDC5BA-1E44-4154-99E4-6121A86F2FAF}"/>
    <hyperlink ref="C3" r:id="rId4" xr:uid="{E8717EB9-7DF3-44FD-87F8-E9A9A01E401D}"/>
    <hyperlink ref="C8" r:id="rId5" xr:uid="{79ABF944-F857-4BF0-928A-61C014E7C268}"/>
    <hyperlink ref="C14" r:id="rId6" xr:uid="{264A934C-0DCE-4B02-8D90-E98599C66668}"/>
    <hyperlink ref="C16" r:id="rId7" xr:uid="{2504350E-8383-4C09-A9B0-BD1B77907ACB}"/>
    <hyperlink ref="C15" r:id="rId8" xr:uid="{367DB7D8-CAD7-4642-8F33-AEED86254542}"/>
    <hyperlink ref="C9" r:id="rId9" xr:uid="{6E083E1D-5B38-4DEB-AF82-7D9215421408}"/>
    <hyperlink ref="C10" r:id="rId10" xr:uid="{E20569DB-181A-4401-B1D7-116F45FF1672}"/>
    <hyperlink ref="C20" r:id="rId11" xr:uid="{4A9C4142-363F-43F0-A745-3B026763B84A}"/>
    <hyperlink ref="C7" r:id="rId12" xr:uid="{B5BACE7C-2EAE-415B-A113-5152C9321571}"/>
    <hyperlink ref="C17" r:id="rId13" xr:uid="{CAA88AD8-7F02-4A61-B1F5-C120F26B4AA8}"/>
  </hyperlinks>
  <pageMargins left="0.7" right="0.7" top="0.75" bottom="0.75" header="0.3" footer="0.3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9508-1839-45E9-9216-5A5A638E44B0}">
  <dimension ref="A1:E13"/>
  <sheetViews>
    <sheetView workbookViewId="0">
      <selection activeCell="E14" sqref="E14"/>
    </sheetView>
  </sheetViews>
  <sheetFormatPr defaultRowHeight="14.5" x14ac:dyDescent="0.35"/>
  <cols>
    <col min="1" max="1" width="35.7265625" customWidth="1"/>
    <col min="2" max="2" width="28.26953125" customWidth="1"/>
    <col min="3" max="3" width="35.26953125" customWidth="1"/>
    <col min="4" max="4" width="40.81640625" customWidth="1"/>
    <col min="5" max="5" width="4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8" t="s">
        <v>4</v>
      </c>
      <c r="E1" s="1" t="s">
        <v>3</v>
      </c>
    </row>
    <row r="2" spans="1:5" x14ac:dyDescent="0.35">
      <c r="A2" t="s">
        <v>2931</v>
      </c>
      <c r="B2" t="s">
        <v>2932</v>
      </c>
      <c r="C2" s="58" t="s">
        <v>2933</v>
      </c>
      <c r="D2" s="19" t="s">
        <v>2935</v>
      </c>
      <c r="E2" t="s">
        <v>2934</v>
      </c>
    </row>
    <row r="3" spans="1:5" s="140" customFormat="1" x14ac:dyDescent="0.35">
      <c r="B3" s="140" t="s">
        <v>22761</v>
      </c>
      <c r="C3" s="58" t="s">
        <v>22762</v>
      </c>
      <c r="D3" s="19" t="s">
        <v>22763</v>
      </c>
      <c r="E3" s="140" t="s">
        <v>22765</v>
      </c>
    </row>
    <row r="4" spans="1:5" x14ac:dyDescent="0.35">
      <c r="A4" t="s">
        <v>2937</v>
      </c>
      <c r="B4" t="s">
        <v>2938</v>
      </c>
      <c r="C4" s="58" t="s">
        <v>2939</v>
      </c>
      <c r="D4" s="19" t="s">
        <v>3170</v>
      </c>
      <c r="E4" s="7" t="s">
        <v>2940</v>
      </c>
    </row>
    <row r="5" spans="1:5" x14ac:dyDescent="0.35">
      <c r="B5" t="s">
        <v>2941</v>
      </c>
      <c r="C5" s="58" t="s">
        <v>2942</v>
      </c>
      <c r="D5" t="s">
        <v>2944</v>
      </c>
      <c r="E5" s="7" t="s">
        <v>2943</v>
      </c>
    </row>
    <row r="6" spans="1:5" x14ac:dyDescent="0.35">
      <c r="B6" t="s">
        <v>22056</v>
      </c>
      <c r="C6" s="58" t="s">
        <v>22057</v>
      </c>
      <c r="D6" t="s">
        <v>22058</v>
      </c>
      <c r="E6" s="7" t="s">
        <v>22059</v>
      </c>
    </row>
    <row r="7" spans="1:5" x14ac:dyDescent="0.35">
      <c r="A7" t="s">
        <v>2945</v>
      </c>
      <c r="B7" t="s">
        <v>2946</v>
      </c>
      <c r="C7" s="58" t="s">
        <v>2947</v>
      </c>
      <c r="D7" s="19" t="s">
        <v>3169</v>
      </c>
    </row>
    <row r="8" spans="1:5" x14ac:dyDescent="0.35">
      <c r="B8" t="s">
        <v>21993</v>
      </c>
      <c r="C8" s="58" t="s">
        <v>21994</v>
      </c>
      <c r="D8" t="s">
        <v>21995</v>
      </c>
      <c r="E8" t="s">
        <v>21996</v>
      </c>
    </row>
    <row r="9" spans="1:5" x14ac:dyDescent="0.35">
      <c r="B9" t="s">
        <v>22075</v>
      </c>
      <c r="C9" s="58" t="s">
        <v>22076</v>
      </c>
      <c r="D9" t="s">
        <v>22077</v>
      </c>
      <c r="E9" t="s">
        <v>22078</v>
      </c>
    </row>
    <row r="10" spans="1:5" x14ac:dyDescent="0.35">
      <c r="A10" s="34" t="s">
        <v>3171</v>
      </c>
      <c r="B10" s="9" t="s">
        <v>3172</v>
      </c>
      <c r="C10" s="261" t="s">
        <v>3173</v>
      </c>
      <c r="D10" s="9" t="s">
        <v>3174</v>
      </c>
      <c r="E10" s="41" t="s">
        <v>2966</v>
      </c>
    </row>
    <row r="11" spans="1:5" x14ac:dyDescent="0.35">
      <c r="A11" t="s">
        <v>22070</v>
      </c>
      <c r="B11" t="s">
        <v>22071</v>
      </c>
      <c r="C11" s="58" t="s">
        <v>22072</v>
      </c>
      <c r="D11" t="s">
        <v>22073</v>
      </c>
      <c r="E11" t="s">
        <v>22074</v>
      </c>
    </row>
    <row r="12" spans="1:5" x14ac:dyDescent="0.35">
      <c r="B12" t="s">
        <v>22079</v>
      </c>
      <c r="C12" s="58" t="s">
        <v>22080</v>
      </c>
      <c r="D12" t="s">
        <v>22081</v>
      </c>
      <c r="E12" t="s">
        <v>22082</v>
      </c>
    </row>
    <row r="13" spans="1:5" s="140" customFormat="1" x14ac:dyDescent="0.35">
      <c r="A13" s="140" t="s">
        <v>22822</v>
      </c>
      <c r="B13" s="140" t="s">
        <v>21096</v>
      </c>
      <c r="C13" s="135" t="s">
        <v>21097</v>
      </c>
      <c r="D13" s="140">
        <v>722891832</v>
      </c>
      <c r="E13" s="140" t="s">
        <v>22823</v>
      </c>
    </row>
  </sheetData>
  <hyperlinks>
    <hyperlink ref="C2" r:id="rId1" xr:uid="{CC8CACCC-49C8-4655-A86D-9C2D07607279}"/>
    <hyperlink ref="C4" r:id="rId2" xr:uid="{874F6608-831D-4FE4-990A-986B09DFCC6D}"/>
    <hyperlink ref="C5" r:id="rId3" xr:uid="{32ACBBF1-79A3-4A61-89FC-C78AA21EFD3B}"/>
    <hyperlink ref="C7" r:id="rId4" xr:uid="{50BB12B6-83E8-4418-BD7C-013B50889EBE}"/>
    <hyperlink ref="C10" r:id="rId5" xr:uid="{DA5E1F2D-A6DC-40E0-A3CB-10247745A497}"/>
    <hyperlink ref="C8" r:id="rId6" xr:uid="{22B44FFE-256C-4810-B65C-D7B237834DDB}"/>
    <hyperlink ref="C6" r:id="rId7" xr:uid="{511D1E21-B69E-4A70-96FF-081B9480ADFC}"/>
    <hyperlink ref="C11" r:id="rId8" xr:uid="{AC51C38F-182C-4F7F-B94B-6C46B567D1EE}"/>
    <hyperlink ref="C9" r:id="rId9" xr:uid="{0A54C91C-6033-42D1-84AD-85152AD056B9}"/>
    <hyperlink ref="C12" r:id="rId10" xr:uid="{C3B97F21-9E1C-4D25-960E-BFAEBB50347A}"/>
    <hyperlink ref="C3" r:id="rId11" xr:uid="{D77CC4FB-4AAE-42E3-84AD-4E19116E28CE}"/>
    <hyperlink ref="C13" r:id="rId12" xr:uid="{0C8E20B9-3E30-475B-B390-0740844B8D02}"/>
  </hyperlinks>
  <pageMargins left="0.7" right="0.7" top="0.75" bottom="0.75" header="0.3" footer="0.3"/>
  <tableParts count="1">
    <tablePart r:id="r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71DE-E8AA-46F8-8129-8D6B13F74EB9}">
  <dimension ref="A1:I61"/>
  <sheetViews>
    <sheetView topLeftCell="A11" workbookViewId="0">
      <selection activeCell="A14" sqref="A14"/>
    </sheetView>
  </sheetViews>
  <sheetFormatPr defaultRowHeight="14.5" x14ac:dyDescent="0.35"/>
  <cols>
    <col min="1" max="1" width="37.453125" customWidth="1"/>
    <col min="2" max="2" width="24" customWidth="1"/>
    <col min="3" max="4" width="41.453125" customWidth="1"/>
    <col min="5" max="5" width="29.81640625" customWidth="1"/>
  </cols>
  <sheetData>
    <row r="1" spans="1:6" ht="13.5" customHeight="1" x14ac:dyDescent="0.35">
      <c r="A1" s="1" t="s">
        <v>0</v>
      </c>
      <c r="B1" s="1" t="s">
        <v>1</v>
      </c>
      <c r="C1" s="1" t="s">
        <v>2</v>
      </c>
      <c r="D1" s="18" t="s">
        <v>4</v>
      </c>
      <c r="E1" s="1" t="s">
        <v>3</v>
      </c>
      <c r="F1" s="1" t="s">
        <v>21293</v>
      </c>
    </row>
    <row r="2" spans="1:6" x14ac:dyDescent="0.35">
      <c r="A2" s="28" t="s">
        <v>3185</v>
      </c>
      <c r="B2" s="171" t="s">
        <v>3183</v>
      </c>
      <c r="C2" s="262" t="s">
        <v>3187</v>
      </c>
      <c r="D2" s="184" t="s">
        <v>3189</v>
      </c>
      <c r="E2" s="171" t="s">
        <v>3186</v>
      </c>
    </row>
    <row r="3" spans="1:6" x14ac:dyDescent="0.35">
      <c r="A3" s="28"/>
      <c r="B3" s="171" t="s">
        <v>3184</v>
      </c>
      <c r="C3" s="262" t="s">
        <v>3188</v>
      </c>
      <c r="D3" s="184" t="s">
        <v>3190</v>
      </c>
      <c r="E3" s="171" t="s">
        <v>2798</v>
      </c>
    </row>
    <row r="4" spans="1:6" x14ac:dyDescent="0.35">
      <c r="A4" s="28"/>
      <c r="B4" s="159" t="s">
        <v>22330</v>
      </c>
      <c r="C4" s="262" t="s">
        <v>22331</v>
      </c>
      <c r="D4" s="159" t="s">
        <v>22332</v>
      </c>
      <c r="E4" s="159" t="s">
        <v>22333</v>
      </c>
    </row>
    <row r="5" spans="1:6" x14ac:dyDescent="0.35">
      <c r="A5" s="28"/>
      <c r="B5" s="159" t="s">
        <v>22334</v>
      </c>
      <c r="C5" s="262" t="s">
        <v>22335</v>
      </c>
      <c r="D5" s="159"/>
      <c r="E5" s="159" t="s">
        <v>22333</v>
      </c>
    </row>
    <row r="6" spans="1:6" s="140" customFormat="1" x14ac:dyDescent="0.35">
      <c r="A6" s="28"/>
      <c r="B6" s="179" t="s">
        <v>22757</v>
      </c>
      <c r="C6" s="244" t="s">
        <v>22758</v>
      </c>
      <c r="D6" s="179" t="s">
        <v>22760</v>
      </c>
      <c r="E6" s="179" t="s">
        <v>22759</v>
      </c>
      <c r="F6" s="20"/>
    </row>
    <row r="7" spans="1:6" ht="29" x14ac:dyDescent="0.35">
      <c r="A7" s="28" t="s">
        <v>3194</v>
      </c>
      <c r="B7" s="159" t="s">
        <v>3191</v>
      </c>
      <c r="C7" s="263" t="s">
        <v>3195</v>
      </c>
      <c r="D7" s="162" t="s">
        <v>3201</v>
      </c>
      <c r="E7" s="159" t="s">
        <v>3198</v>
      </c>
    </row>
    <row r="8" spans="1:6" x14ac:dyDescent="0.35">
      <c r="A8" s="28"/>
      <c r="B8" s="159" t="s">
        <v>3192</v>
      </c>
      <c r="C8" s="264" t="s">
        <v>3196</v>
      </c>
      <c r="D8" s="162"/>
      <c r="E8" s="159" t="s">
        <v>3199</v>
      </c>
    </row>
    <row r="9" spans="1:6" x14ac:dyDescent="0.35">
      <c r="A9" s="28"/>
      <c r="B9" s="159" t="s">
        <v>3193</v>
      </c>
      <c r="C9" s="264" t="s">
        <v>3197</v>
      </c>
      <c r="D9" s="162" t="s">
        <v>3202</v>
      </c>
      <c r="E9" s="159" t="s">
        <v>3200</v>
      </c>
    </row>
    <row r="10" spans="1:6" x14ac:dyDescent="0.35">
      <c r="A10" s="28" t="s">
        <v>3203</v>
      </c>
      <c r="B10" s="159" t="s">
        <v>3208</v>
      </c>
      <c r="C10" s="264" t="s">
        <v>3214</v>
      </c>
      <c r="D10" s="185" t="s">
        <v>3220</v>
      </c>
      <c r="E10" s="159" t="s">
        <v>3004</v>
      </c>
    </row>
    <row r="11" spans="1:6" x14ac:dyDescent="0.35">
      <c r="A11" s="28" t="s">
        <v>3204</v>
      </c>
      <c r="B11" s="159" t="s">
        <v>3209</v>
      </c>
      <c r="C11" s="265" t="s">
        <v>3215</v>
      </c>
      <c r="D11" s="186" t="s">
        <v>3221</v>
      </c>
      <c r="E11" s="159" t="s">
        <v>3224</v>
      </c>
    </row>
    <row r="12" spans="1:6" s="134" customFormat="1" x14ac:dyDescent="0.35">
      <c r="A12" s="28"/>
      <c r="B12" s="183" t="s">
        <v>22336</v>
      </c>
      <c r="C12" s="266" t="s">
        <v>22337</v>
      </c>
      <c r="D12" s="187"/>
      <c r="E12" s="183"/>
    </row>
    <row r="13" spans="1:6" s="134" customFormat="1" x14ac:dyDescent="0.35">
      <c r="A13" s="28"/>
      <c r="B13" s="183" t="s">
        <v>22338</v>
      </c>
      <c r="C13" s="244" t="s">
        <v>22339</v>
      </c>
      <c r="D13" s="187"/>
      <c r="E13" s="183"/>
    </row>
    <row r="14" spans="1:6" s="299" customFormat="1" x14ac:dyDescent="0.35">
      <c r="A14" s="28"/>
      <c r="B14" s="183" t="s">
        <v>89</v>
      </c>
      <c r="C14" s="298" t="s">
        <v>90</v>
      </c>
      <c r="D14" s="187" t="s">
        <v>22921</v>
      </c>
      <c r="E14" s="183" t="s">
        <v>91</v>
      </c>
    </row>
    <row r="15" spans="1:6" x14ac:dyDescent="0.35">
      <c r="A15" s="28" t="s">
        <v>3205</v>
      </c>
      <c r="B15" s="179" t="s">
        <v>22340</v>
      </c>
      <c r="C15" s="267" t="s">
        <v>22341</v>
      </c>
      <c r="D15" s="159" t="s">
        <v>22342</v>
      </c>
      <c r="E15" s="171" t="s">
        <v>22343</v>
      </c>
    </row>
    <row r="16" spans="1:6" x14ac:dyDescent="0.35">
      <c r="A16" s="28"/>
      <c r="B16" s="183" t="s">
        <v>3210</v>
      </c>
      <c r="C16" s="268" t="s">
        <v>3216</v>
      </c>
      <c r="D16" s="188" t="s">
        <v>3222</v>
      </c>
      <c r="E16" s="183" t="s">
        <v>3225</v>
      </c>
    </row>
    <row r="17" spans="1:9" ht="15.5" x14ac:dyDescent="0.35">
      <c r="A17" s="28"/>
      <c r="B17" s="171" t="s">
        <v>4589</v>
      </c>
      <c r="C17" s="268" t="s">
        <v>4590</v>
      </c>
      <c r="D17" s="189" t="s">
        <v>21317</v>
      </c>
      <c r="E17" s="190" t="s">
        <v>2928</v>
      </c>
    </row>
    <row r="18" spans="1:9" s="134" customFormat="1" ht="15.5" x14ac:dyDescent="0.35">
      <c r="A18" s="28"/>
      <c r="B18" s="171" t="s">
        <v>22344</v>
      </c>
      <c r="C18" s="268" t="s">
        <v>22345</v>
      </c>
      <c r="D18" s="189"/>
      <c r="E18" s="190"/>
    </row>
    <row r="19" spans="1:9" s="134" customFormat="1" x14ac:dyDescent="0.35">
      <c r="A19" s="28"/>
      <c r="B19" s="183" t="s">
        <v>3211</v>
      </c>
      <c r="C19" s="268" t="s">
        <v>3217</v>
      </c>
      <c r="D19" s="182" t="s">
        <v>3223</v>
      </c>
      <c r="E19" s="183" t="s">
        <v>3225</v>
      </c>
    </row>
    <row r="20" spans="1:9" s="299" customFormat="1" x14ac:dyDescent="0.35">
      <c r="A20" s="28"/>
      <c r="B20" s="183" t="s">
        <v>22868</v>
      </c>
      <c r="C20" s="305" t="s">
        <v>22869</v>
      </c>
      <c r="D20" s="182" t="s">
        <v>22870</v>
      </c>
      <c r="E20" s="183" t="s">
        <v>22871</v>
      </c>
    </row>
    <row r="21" spans="1:9" s="299" customFormat="1" x14ac:dyDescent="0.35">
      <c r="A21" s="28"/>
      <c r="B21" s="183" t="s">
        <v>22872</v>
      </c>
      <c r="C21" s="305" t="s">
        <v>22873</v>
      </c>
      <c r="D21" s="182" t="s">
        <v>22874</v>
      </c>
      <c r="E21" s="183" t="s">
        <v>22875</v>
      </c>
    </row>
    <row r="22" spans="1:9" s="9" customFormat="1" x14ac:dyDescent="0.35">
      <c r="A22" s="173" t="s">
        <v>3206</v>
      </c>
      <c r="B22" s="82" t="s">
        <v>3212</v>
      </c>
      <c r="C22" s="147" t="s">
        <v>3218</v>
      </c>
      <c r="D22" s="161"/>
      <c r="E22" s="82" t="s">
        <v>2798</v>
      </c>
    </row>
    <row r="23" spans="1:9" s="9" customFormat="1" x14ac:dyDescent="0.35">
      <c r="A23" s="173"/>
      <c r="B23" s="82" t="s">
        <v>4577</v>
      </c>
      <c r="C23" s="241" t="s">
        <v>4579</v>
      </c>
      <c r="D23" s="161" t="s">
        <v>22876</v>
      </c>
      <c r="E23" s="82" t="s">
        <v>4578</v>
      </c>
    </row>
    <row r="24" spans="1:9" x14ac:dyDescent="0.35">
      <c r="A24" s="173"/>
      <c r="B24" s="82" t="s">
        <v>4580</v>
      </c>
      <c r="C24" s="241" t="s">
        <v>4581</v>
      </c>
      <c r="D24" s="161" t="s">
        <v>4582</v>
      </c>
      <c r="E24" s="82" t="s">
        <v>2785</v>
      </c>
    </row>
    <row r="25" spans="1:9" x14ac:dyDescent="0.35">
      <c r="A25" s="173"/>
      <c r="B25" s="82" t="s">
        <v>4583</v>
      </c>
      <c r="C25" s="241" t="s">
        <v>4585</v>
      </c>
      <c r="D25" s="161" t="s">
        <v>21318</v>
      </c>
      <c r="E25" s="82" t="s">
        <v>4584</v>
      </c>
    </row>
    <row r="26" spans="1:9" x14ac:dyDescent="0.35">
      <c r="A26" s="174"/>
      <c r="B26" s="159" t="s">
        <v>3238</v>
      </c>
      <c r="C26" s="269" t="s">
        <v>3239</v>
      </c>
      <c r="D26" s="162" t="s">
        <v>3240</v>
      </c>
      <c r="E26" s="159" t="s">
        <v>61</v>
      </c>
    </row>
    <row r="27" spans="1:9" x14ac:dyDescent="0.35">
      <c r="A27" s="174" t="s">
        <v>3207</v>
      </c>
      <c r="B27" s="159" t="s">
        <v>3213</v>
      </c>
      <c r="C27" s="265" t="s">
        <v>3219</v>
      </c>
      <c r="D27" s="162"/>
      <c r="E27" s="159" t="s">
        <v>3226</v>
      </c>
    </row>
    <row r="28" spans="1:9" x14ac:dyDescent="0.35">
      <c r="A28" s="173" t="s">
        <v>3227</v>
      </c>
      <c r="B28" s="82" t="s">
        <v>3228</v>
      </c>
      <c r="C28" s="270" t="s">
        <v>3231</v>
      </c>
      <c r="D28" s="175" t="s">
        <v>21319</v>
      </c>
      <c r="E28" s="176" t="s">
        <v>3230</v>
      </c>
    </row>
    <row r="29" spans="1:9" x14ac:dyDescent="0.35">
      <c r="A29" s="173"/>
      <c r="B29" s="82" t="s">
        <v>3229</v>
      </c>
      <c r="C29" s="271" t="s">
        <v>3232</v>
      </c>
      <c r="D29" s="177" t="s">
        <v>21320</v>
      </c>
      <c r="E29" s="176" t="s">
        <v>61</v>
      </c>
    </row>
    <row r="30" spans="1:9" x14ac:dyDescent="0.35">
      <c r="A30" s="178" t="s">
        <v>3241</v>
      </c>
      <c r="B30" s="179" t="s">
        <v>3244</v>
      </c>
      <c r="C30" s="147" t="s">
        <v>3247</v>
      </c>
      <c r="D30" s="177" t="s">
        <v>3252</v>
      </c>
      <c r="E30" s="180" t="s">
        <v>3250</v>
      </c>
      <c r="I30" s="138"/>
    </row>
    <row r="31" spans="1:9" x14ac:dyDescent="0.35">
      <c r="A31" s="178" t="s">
        <v>3242</v>
      </c>
      <c r="B31" s="179" t="s">
        <v>3245</v>
      </c>
      <c r="C31" s="147" t="s">
        <v>3248</v>
      </c>
      <c r="D31" s="177" t="s">
        <v>3253</v>
      </c>
      <c r="E31" s="180" t="s">
        <v>2997</v>
      </c>
    </row>
    <row r="32" spans="1:9" x14ac:dyDescent="0.35">
      <c r="A32" s="178" t="s">
        <v>3243</v>
      </c>
      <c r="B32" s="179" t="s">
        <v>3246</v>
      </c>
      <c r="C32" s="147" t="s">
        <v>3249</v>
      </c>
      <c r="D32" s="175" t="s">
        <v>3254</v>
      </c>
      <c r="E32" s="180" t="s">
        <v>3251</v>
      </c>
    </row>
    <row r="33" spans="1:5" x14ac:dyDescent="0.35">
      <c r="A33" s="82" t="s">
        <v>4573</v>
      </c>
      <c r="B33" s="82" t="s">
        <v>4574</v>
      </c>
      <c r="C33" s="241" t="s">
        <v>4576</v>
      </c>
      <c r="D33" s="161" t="s">
        <v>21321</v>
      </c>
      <c r="E33" s="82" t="s">
        <v>4575</v>
      </c>
    </row>
    <row r="34" spans="1:5" x14ac:dyDescent="0.35">
      <c r="A34" s="82" t="s">
        <v>4604</v>
      </c>
      <c r="B34" s="82" t="s">
        <v>4605</v>
      </c>
      <c r="C34" s="241" t="s">
        <v>4606</v>
      </c>
      <c r="D34" s="161" t="s">
        <v>21322</v>
      </c>
      <c r="E34" s="82" t="s">
        <v>4607</v>
      </c>
    </row>
    <row r="35" spans="1:5" x14ac:dyDescent="0.35">
      <c r="A35" s="173" t="s">
        <v>22194</v>
      </c>
      <c r="B35" s="159" t="s">
        <v>22195</v>
      </c>
      <c r="C35" s="266" t="s">
        <v>22196</v>
      </c>
      <c r="D35" s="162" t="s">
        <v>22197</v>
      </c>
      <c r="E35" s="159" t="s">
        <v>22198</v>
      </c>
    </row>
    <row r="36" spans="1:5" x14ac:dyDescent="0.35">
      <c r="A36" s="28" t="s">
        <v>21985</v>
      </c>
      <c r="B36" s="159" t="s">
        <v>21986</v>
      </c>
      <c r="C36" s="266" t="s">
        <v>21987</v>
      </c>
      <c r="D36" s="162" t="s">
        <v>21988</v>
      </c>
      <c r="E36" s="159" t="s">
        <v>8</v>
      </c>
    </row>
    <row r="37" spans="1:5" s="134" customFormat="1" x14ac:dyDescent="0.35">
      <c r="A37" s="28"/>
      <c r="B37" s="171" t="s">
        <v>22354</v>
      </c>
      <c r="C37" s="272" t="s">
        <v>22355</v>
      </c>
      <c r="D37" s="191" t="s">
        <v>22356</v>
      </c>
      <c r="E37" s="197" t="s">
        <v>91</v>
      </c>
    </row>
    <row r="38" spans="1:5" x14ac:dyDescent="0.35">
      <c r="A38" t="s">
        <v>2930</v>
      </c>
      <c r="B38" s="171" t="s">
        <v>22357</v>
      </c>
      <c r="C38" s="268" t="s">
        <v>22358</v>
      </c>
      <c r="D38" s="182" t="s">
        <v>22359</v>
      </c>
      <c r="E38" s="198" t="s">
        <v>3224</v>
      </c>
    </row>
    <row r="39" spans="1:5" x14ac:dyDescent="0.35">
      <c r="A39" t="s">
        <v>22097</v>
      </c>
      <c r="B39" s="171" t="s">
        <v>22346</v>
      </c>
      <c r="C39" s="268" t="s">
        <v>22347</v>
      </c>
      <c r="D39" s="192" t="s">
        <v>22348</v>
      </c>
      <c r="E39" s="171" t="s">
        <v>2928</v>
      </c>
    </row>
    <row r="40" spans="1:5" x14ac:dyDescent="0.35">
      <c r="A40" s="169" t="s">
        <v>3140</v>
      </c>
      <c r="B40" s="183" t="s">
        <v>3132</v>
      </c>
      <c r="C40" s="268" t="s">
        <v>22349</v>
      </c>
      <c r="D40" s="193"/>
      <c r="E40" s="183"/>
    </row>
    <row r="41" spans="1:5" x14ac:dyDescent="0.35">
      <c r="A41" s="169"/>
      <c r="B41" s="171" t="s">
        <v>22350</v>
      </c>
      <c r="C41" s="273" t="s">
        <v>22351</v>
      </c>
      <c r="D41" s="194"/>
      <c r="E41" s="171"/>
    </row>
    <row r="42" spans="1:5" x14ac:dyDescent="0.35">
      <c r="A42" s="169"/>
      <c r="B42" s="183" t="s">
        <v>22352</v>
      </c>
      <c r="C42" s="274" t="s">
        <v>22353</v>
      </c>
      <c r="D42" s="193"/>
      <c r="E42" s="183"/>
    </row>
    <row r="43" spans="1:5" x14ac:dyDescent="0.35">
      <c r="A43" s="170" t="s">
        <v>3035</v>
      </c>
      <c r="B43" s="181" t="s">
        <v>2978</v>
      </c>
      <c r="C43" s="268" t="s">
        <v>22360</v>
      </c>
      <c r="D43" s="191" t="s">
        <v>21160</v>
      </c>
      <c r="E43" s="199" t="s">
        <v>22361</v>
      </c>
    </row>
    <row r="44" spans="1:5" x14ac:dyDescent="0.35">
      <c r="A44" s="170"/>
      <c r="B44" s="181" t="s">
        <v>22362</v>
      </c>
      <c r="C44" s="268" t="s">
        <v>22363</v>
      </c>
      <c r="D44" s="195" t="s">
        <v>22364</v>
      </c>
      <c r="E44" s="200" t="s">
        <v>3224</v>
      </c>
    </row>
    <row r="45" spans="1:5" x14ac:dyDescent="0.35">
      <c r="A45" s="170"/>
      <c r="B45" s="181" t="s">
        <v>22365</v>
      </c>
      <c r="C45" s="268" t="s">
        <v>22366</v>
      </c>
      <c r="D45" s="191" t="s">
        <v>22367</v>
      </c>
      <c r="E45" s="199" t="s">
        <v>3224</v>
      </c>
    </row>
    <row r="46" spans="1:5" x14ac:dyDescent="0.35">
      <c r="A46" s="170"/>
      <c r="B46" s="181" t="s">
        <v>22368</v>
      </c>
      <c r="C46" s="268" t="s">
        <v>22369</v>
      </c>
      <c r="D46" s="193"/>
      <c r="E46" s="183" t="s">
        <v>3224</v>
      </c>
    </row>
    <row r="47" spans="1:5" x14ac:dyDescent="0.35">
      <c r="A47" s="170" t="s">
        <v>22370</v>
      </c>
      <c r="B47" s="181" t="s">
        <v>22371</v>
      </c>
      <c r="C47" s="268" t="s">
        <v>22372</v>
      </c>
      <c r="D47" s="187" t="s">
        <v>22373</v>
      </c>
      <c r="E47" s="183"/>
    </row>
    <row r="48" spans="1:5" x14ac:dyDescent="0.35">
      <c r="A48" s="171" t="s">
        <v>22374</v>
      </c>
      <c r="B48" s="171" t="s">
        <v>22375</v>
      </c>
      <c r="C48" s="262" t="s">
        <v>22376</v>
      </c>
      <c r="D48" s="184" t="s">
        <v>22377</v>
      </c>
      <c r="E48" s="171" t="s">
        <v>91</v>
      </c>
    </row>
    <row r="49" spans="1:5" x14ac:dyDescent="0.35">
      <c r="A49" s="169" t="s">
        <v>22378</v>
      </c>
      <c r="B49" s="181" t="s">
        <v>22379</v>
      </c>
      <c r="C49" s="268" t="s">
        <v>22380</v>
      </c>
      <c r="D49" s="196" t="s">
        <v>21187</v>
      </c>
      <c r="E49" s="159" t="s">
        <v>22381</v>
      </c>
    </row>
    <row r="50" spans="1:5" x14ac:dyDescent="0.35">
      <c r="A50" s="169"/>
      <c r="B50" s="181" t="s">
        <v>22382</v>
      </c>
      <c r="C50" s="268" t="s">
        <v>3655</v>
      </c>
      <c r="D50" s="196" t="s">
        <v>3666</v>
      </c>
      <c r="E50" s="159" t="s">
        <v>22381</v>
      </c>
    </row>
    <row r="51" spans="1:5" x14ac:dyDescent="0.35">
      <c r="A51" s="169" t="s">
        <v>21010</v>
      </c>
      <c r="B51" s="159" t="s">
        <v>21015</v>
      </c>
      <c r="C51" s="246" t="s">
        <v>22383</v>
      </c>
      <c r="D51" s="10" t="s">
        <v>22384</v>
      </c>
      <c r="E51" s="9" t="s">
        <v>22385</v>
      </c>
    </row>
    <row r="52" spans="1:5" x14ac:dyDescent="0.35">
      <c r="A52" s="139"/>
      <c r="B52" s="181" t="s">
        <v>22386</v>
      </c>
      <c r="C52" s="246" t="s">
        <v>22387</v>
      </c>
      <c r="D52" s="10" t="s">
        <v>22388</v>
      </c>
      <c r="E52" s="9" t="s">
        <v>22389</v>
      </c>
    </row>
    <row r="53" spans="1:5" x14ac:dyDescent="0.35">
      <c r="A53" s="139"/>
      <c r="B53" s="181" t="s">
        <v>21022</v>
      </c>
      <c r="C53" s="246" t="s">
        <v>21023</v>
      </c>
      <c r="D53" s="10" t="s">
        <v>22390</v>
      </c>
      <c r="E53" s="9" t="s">
        <v>22385</v>
      </c>
    </row>
    <row r="54" spans="1:5" x14ac:dyDescent="0.35">
      <c r="A54" s="139"/>
      <c r="B54" s="181" t="s">
        <v>21011</v>
      </c>
      <c r="C54" s="246" t="s">
        <v>22391</v>
      </c>
      <c r="D54" s="10" t="s">
        <v>22392</v>
      </c>
      <c r="E54" s="9" t="s">
        <v>22393</v>
      </c>
    </row>
    <row r="55" spans="1:5" x14ac:dyDescent="0.35">
      <c r="A55" s="134"/>
      <c r="B55" s="181" t="s">
        <v>22394</v>
      </c>
      <c r="C55" s="246" t="s">
        <v>22395</v>
      </c>
      <c r="D55" s="9"/>
      <c r="E55" s="9"/>
    </row>
    <row r="56" spans="1:5" x14ac:dyDescent="0.35">
      <c r="A56" s="134" t="s">
        <v>2948</v>
      </c>
      <c r="B56" s="181" t="s">
        <v>2958</v>
      </c>
      <c r="C56" s="14" t="s">
        <v>2959</v>
      </c>
      <c r="D56" s="9"/>
      <c r="E56" s="9"/>
    </row>
    <row r="57" spans="1:5" x14ac:dyDescent="0.35">
      <c r="A57" s="134"/>
      <c r="B57" s="181" t="s">
        <v>2949</v>
      </c>
      <c r="C57" s="14" t="s">
        <v>2950</v>
      </c>
      <c r="D57" s="9"/>
      <c r="E57" s="9"/>
    </row>
    <row r="58" spans="1:5" x14ac:dyDescent="0.35">
      <c r="A58" s="134"/>
      <c r="B58" s="181" t="s">
        <v>3039</v>
      </c>
      <c r="C58" s="14" t="s">
        <v>2952</v>
      </c>
      <c r="D58" s="9"/>
      <c r="E58" s="9"/>
    </row>
    <row r="59" spans="1:5" x14ac:dyDescent="0.35">
      <c r="A59" s="134"/>
      <c r="B59" s="181" t="s">
        <v>22396</v>
      </c>
      <c r="C59" s="14" t="s">
        <v>22397</v>
      </c>
      <c r="D59" s="9"/>
      <c r="E59" s="9"/>
    </row>
    <row r="60" spans="1:5" x14ac:dyDescent="0.35">
      <c r="A60" s="134" t="s">
        <v>22908</v>
      </c>
      <c r="B60" s="181" t="s">
        <v>22398</v>
      </c>
      <c r="C60" s="266" t="s">
        <v>22399</v>
      </c>
      <c r="D60" s="159"/>
      <c r="E60" s="9"/>
    </row>
    <row r="61" spans="1:5" x14ac:dyDescent="0.35">
      <c r="A61" s="134" t="s">
        <v>22400</v>
      </c>
      <c r="B61" s="171" t="s">
        <v>22401</v>
      </c>
      <c r="C61" s="268" t="s">
        <v>22402</v>
      </c>
      <c r="D61" s="182" t="s">
        <v>22403</v>
      </c>
      <c r="E61" s="9"/>
    </row>
  </sheetData>
  <phoneticPr fontId="6" type="noConversion"/>
  <hyperlinks>
    <hyperlink ref="C11" r:id="rId1" xr:uid="{FB3CE420-4C07-4AA2-9436-356939E6274E}"/>
    <hyperlink ref="C27" r:id="rId2" xr:uid="{8EB6A139-0ECB-4634-AAA8-5B03765ADAA3}"/>
    <hyperlink ref="C28" r:id="rId3" xr:uid="{133F34CF-5244-4625-B22B-9F2E858F6E12}"/>
    <hyperlink ref="C29" r:id="rId4" xr:uid="{A4CFB3E0-7F63-4852-9A17-0798667A8C00}"/>
    <hyperlink ref="C26" r:id="rId5" xr:uid="{ED325892-6C07-42DD-8CBD-33E57DEB0ADC}"/>
    <hyperlink ref="C33" r:id="rId6" xr:uid="{3D6D326A-056D-4C9E-A749-B8554547B27C}"/>
    <hyperlink ref="C23" r:id="rId7" xr:uid="{AC0012B1-4071-41AA-88B6-BA602BFF49E0}"/>
    <hyperlink ref="C24" r:id="rId8" xr:uid="{AA736810-C01E-495A-8C03-93A76DF3E159}"/>
    <hyperlink ref="C25" r:id="rId9" xr:uid="{17C41BF3-B3B5-4594-BDC9-3DC25AB45E85}"/>
    <hyperlink ref="C34" r:id="rId10" xr:uid="{742B77B0-165B-4973-94C9-8E6AA84821B1}"/>
    <hyperlink ref="C36" r:id="rId11" xr:uid="{E3032D66-1044-4554-9E54-D7D55B3714FA}"/>
    <hyperlink ref="C35" r:id="rId12" xr:uid="{DC7124E1-26F1-47DF-BB20-A8F52679B724}"/>
    <hyperlink ref="C13" r:id="rId13" display="mailto:allan.khisa@bureauveritas.com" xr:uid="{4380E752-854F-4E76-B83C-4CAA753D591C}"/>
    <hyperlink ref="C12" r:id="rId14" display="mailto:edwin.senengo@bureauveritas.com" xr:uid="{FE50A473-01D9-42EB-98CE-3D7DBD0E51BD}"/>
    <hyperlink ref="C19" r:id="rId15" xr:uid="{C8D86D8F-DCD1-48DE-9233-2D28CF5FD185}"/>
    <hyperlink ref="C18" r:id="rId16" xr:uid="{A0B63342-B1D9-4CE8-845F-C47BA21501B8}"/>
    <hyperlink ref="C39" r:id="rId17" display="mailto:pacifica.ochichi@agriquest.com" xr:uid="{DF44D510-18FB-48E0-B9A5-8B5F35C19360}"/>
    <hyperlink ref="C37" r:id="rId18" xr:uid="{B4F63C72-96A0-41D2-B1C5-D7F9DDBC5DB0}"/>
    <hyperlink ref="C38" r:id="rId19" xr:uid="{66C82B0C-80B6-463E-AA47-F28764C9F164}"/>
    <hyperlink ref="C61" r:id="rId20" xr:uid="{14097FEF-F3BC-4A5B-A608-56390E4C5AB2}"/>
    <hyperlink ref="C48" r:id="rId21" xr:uid="{610A13BD-D228-4DEE-BAEE-3CB215070781}"/>
    <hyperlink ref="C49" r:id="rId22" xr:uid="{79B4D54B-E8A1-474A-96A3-BC97C1302E80}"/>
    <hyperlink ref="C50" r:id="rId23" xr:uid="{3E89AC41-E967-4A6F-AF8F-A6564821B3EA}"/>
    <hyperlink ref="C51" r:id="rId24" xr:uid="{8B85AC19-A733-41DC-B78D-20B93F2EE03A}"/>
    <hyperlink ref="C52" r:id="rId25" xr:uid="{62C99882-FA3E-4DC0-82DC-0389306F78B8}"/>
    <hyperlink ref="C54" r:id="rId26" xr:uid="{9E46C44F-8F89-4688-AF3F-8F5B39BD8332}"/>
    <hyperlink ref="C53" r:id="rId27" xr:uid="{C6E085FF-E482-4DEF-A2DA-1546F802959B}"/>
    <hyperlink ref="C47" r:id="rId28" xr:uid="{3217D369-8348-4EDB-B357-652E4BD4F256}"/>
    <hyperlink ref="C55" r:id="rId29" xr:uid="{EC00CE6C-6B9F-4127-AE4B-6029AD2E6EA9}"/>
    <hyperlink ref="C60" r:id="rId30" xr:uid="{ADC067E0-88F7-4A88-8DBA-76B83275546E}"/>
    <hyperlink ref="C6" r:id="rId31" xr:uid="{A3CE5CCC-8514-4FCD-BCC1-4071AD7F0590}"/>
    <hyperlink ref="C20" r:id="rId32" xr:uid="{1C8BA742-1347-4CB3-987F-F74837BAE270}"/>
    <hyperlink ref="C21" r:id="rId33" xr:uid="{1976E4DF-43EF-4196-A595-34B2C20E960D}"/>
    <hyperlink ref="C14" r:id="rId34" xr:uid="{433D87D1-93B2-4781-8D25-11A291D520FD}"/>
  </hyperlinks>
  <pageMargins left="0.7" right="0.7" top="0.75" bottom="0.75" header="0.3" footer="0.3"/>
  <pageSetup paperSize="9" orientation="portrait" r:id="rId35"/>
  <tableParts count="1">
    <tablePart r:id="rId3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BE93-CE07-478D-9A6F-0DEDD988A46B}">
  <dimension ref="A1:E39"/>
  <sheetViews>
    <sheetView workbookViewId="0">
      <selection activeCell="B2" sqref="B2"/>
    </sheetView>
  </sheetViews>
  <sheetFormatPr defaultRowHeight="14.5" x14ac:dyDescent="0.35"/>
  <cols>
    <col min="1" max="1" width="27.54296875" customWidth="1"/>
    <col min="2" max="2" width="31.1796875" customWidth="1"/>
    <col min="3" max="3" width="52.54296875" customWidth="1"/>
    <col min="4" max="4" width="32.1796875" customWidth="1"/>
    <col min="5" max="5" width="40" customWidth="1"/>
    <col min="6" max="6" width="25.7265625" customWidth="1"/>
  </cols>
  <sheetData>
    <row r="1" spans="1:5" ht="17.25" customHeight="1" x14ac:dyDescent="0.35">
      <c r="A1" s="1" t="s">
        <v>0</v>
      </c>
      <c r="B1" s="1" t="s">
        <v>1</v>
      </c>
      <c r="C1" s="1" t="s">
        <v>2</v>
      </c>
      <c r="D1" s="18" t="s">
        <v>4</v>
      </c>
      <c r="E1" s="1" t="s">
        <v>3</v>
      </c>
    </row>
    <row r="2" spans="1:5" x14ac:dyDescent="0.35">
      <c r="A2" t="s">
        <v>4499</v>
      </c>
      <c r="B2" t="s">
        <v>22924</v>
      </c>
      <c r="C2" s="58" t="s">
        <v>4500</v>
      </c>
      <c r="D2" s="19" t="s">
        <v>4501</v>
      </c>
      <c r="E2" t="s">
        <v>61</v>
      </c>
    </row>
    <row r="3" spans="1:5" s="9" customFormat="1" x14ac:dyDescent="0.35">
      <c r="A3" t="s">
        <v>4547</v>
      </c>
      <c r="B3" t="s">
        <v>4548</v>
      </c>
      <c r="C3" s="58" t="s">
        <v>4549</v>
      </c>
      <c r="D3" s="64" t="s">
        <v>4550</v>
      </c>
      <c r="E3" t="s">
        <v>119</v>
      </c>
    </row>
    <row r="4" spans="1:5" x14ac:dyDescent="0.35">
      <c r="A4" t="s">
        <v>4551</v>
      </c>
      <c r="B4" t="s">
        <v>4552</v>
      </c>
      <c r="C4" s="58" t="s">
        <v>4553</v>
      </c>
      <c r="D4" s="19" t="s">
        <v>21323</v>
      </c>
      <c r="E4" t="s">
        <v>98</v>
      </c>
    </row>
    <row r="5" spans="1:5" x14ac:dyDescent="0.35">
      <c r="B5" t="s">
        <v>4554</v>
      </c>
      <c r="C5" s="58" t="s">
        <v>4555</v>
      </c>
      <c r="D5" s="19" t="s">
        <v>4556</v>
      </c>
      <c r="E5" t="s">
        <v>4377</v>
      </c>
    </row>
    <row r="6" spans="1:5" x14ac:dyDescent="0.35">
      <c r="A6" t="s">
        <v>4557</v>
      </c>
      <c r="B6" t="s">
        <v>4558</v>
      </c>
      <c r="C6" s="58" t="s">
        <v>4560</v>
      </c>
      <c r="D6" s="19" t="s">
        <v>21324</v>
      </c>
      <c r="E6" t="s">
        <v>4559</v>
      </c>
    </row>
    <row r="7" spans="1:5" x14ac:dyDescent="0.35">
      <c r="A7" t="s">
        <v>4561</v>
      </c>
      <c r="B7" t="s">
        <v>4562</v>
      </c>
      <c r="C7" s="58" t="s">
        <v>4563</v>
      </c>
      <c r="D7" s="19" t="s">
        <v>21325</v>
      </c>
      <c r="E7" t="s">
        <v>61</v>
      </c>
    </row>
    <row r="8" spans="1:5" x14ac:dyDescent="0.35">
      <c r="A8" t="s">
        <v>4586</v>
      </c>
      <c r="B8" t="s">
        <v>4587</v>
      </c>
      <c r="C8" s="58" t="s">
        <v>4588</v>
      </c>
      <c r="D8" s="19" t="s">
        <v>21326</v>
      </c>
      <c r="E8" t="s">
        <v>2845</v>
      </c>
    </row>
    <row r="9" spans="1:5" ht="29" x14ac:dyDescent="0.35">
      <c r="A9" t="s">
        <v>4612</v>
      </c>
      <c r="B9" t="s">
        <v>4613</v>
      </c>
      <c r="C9" s="126" t="s">
        <v>4614</v>
      </c>
      <c r="D9" s="64" t="s">
        <v>4615</v>
      </c>
      <c r="E9" t="s">
        <v>3918</v>
      </c>
    </row>
    <row r="10" spans="1:5" x14ac:dyDescent="0.35">
      <c r="A10" t="s">
        <v>4616</v>
      </c>
      <c r="B10" t="s">
        <v>4617</v>
      </c>
      <c r="C10" s="58" t="s">
        <v>4618</v>
      </c>
      <c r="D10" s="64" t="s">
        <v>4619</v>
      </c>
      <c r="E10" t="s">
        <v>61</v>
      </c>
    </row>
    <row r="11" spans="1:5" x14ac:dyDescent="0.35">
      <c r="A11" t="s">
        <v>4625</v>
      </c>
      <c r="B11" t="s">
        <v>4626</v>
      </c>
      <c r="C11" s="58" t="s">
        <v>4628</v>
      </c>
      <c r="D11" s="19" t="s">
        <v>21327</v>
      </c>
      <c r="E11" t="s">
        <v>4627</v>
      </c>
    </row>
    <row r="12" spans="1:5" x14ac:dyDescent="0.35">
      <c r="A12" t="s">
        <v>21006</v>
      </c>
      <c r="B12" t="s">
        <v>21007</v>
      </c>
      <c r="C12" s="58" t="s">
        <v>21009</v>
      </c>
      <c r="D12" s="19" t="s">
        <v>21328</v>
      </c>
      <c r="E12" t="s">
        <v>21008</v>
      </c>
    </row>
    <row r="13" spans="1:5" x14ac:dyDescent="0.35">
      <c r="A13" t="s">
        <v>21025</v>
      </c>
      <c r="B13" t="s">
        <v>21026</v>
      </c>
      <c r="C13" s="58" t="s">
        <v>21027</v>
      </c>
      <c r="D13" s="19" t="s">
        <v>21028</v>
      </c>
      <c r="E13" t="s">
        <v>3198</v>
      </c>
    </row>
    <row r="14" spans="1:5" x14ac:dyDescent="0.35">
      <c r="A14" t="s">
        <v>21037</v>
      </c>
      <c r="B14" t="s">
        <v>22922</v>
      </c>
      <c r="C14" s="58" t="s">
        <v>21039</v>
      </c>
      <c r="D14" s="19" t="s">
        <v>21040</v>
      </c>
      <c r="E14" t="s">
        <v>21038</v>
      </c>
    </row>
    <row r="15" spans="1:5" x14ac:dyDescent="0.35">
      <c r="B15" t="s">
        <v>21041</v>
      </c>
      <c r="C15" s="58" t="s">
        <v>21043</v>
      </c>
      <c r="D15" s="19" t="s">
        <v>21044</v>
      </c>
      <c r="E15" t="s">
        <v>21042</v>
      </c>
    </row>
    <row r="16" spans="1:5" x14ac:dyDescent="0.35">
      <c r="A16" s="28" t="s">
        <v>22083</v>
      </c>
      <c r="B16" t="s">
        <v>22084</v>
      </c>
      <c r="C16" s="58" t="s">
        <v>22085</v>
      </c>
      <c r="D16" s="19" t="s">
        <v>22086</v>
      </c>
      <c r="E16" t="s">
        <v>22087</v>
      </c>
    </row>
    <row r="17" spans="1:4" x14ac:dyDescent="0.35">
      <c r="A17" s="28"/>
      <c r="D17" s="19"/>
    </row>
    <row r="18" spans="1:4" x14ac:dyDescent="0.35">
      <c r="A18" s="28"/>
      <c r="D18" s="19"/>
    </row>
    <row r="19" spans="1:4" x14ac:dyDescent="0.35">
      <c r="A19" s="28"/>
      <c r="D19" s="19"/>
    </row>
    <row r="20" spans="1:4" x14ac:dyDescent="0.35">
      <c r="A20" s="28"/>
      <c r="D20" s="19"/>
    </row>
    <row r="21" spans="1:4" x14ac:dyDescent="0.35">
      <c r="A21" s="28"/>
      <c r="D21" s="19"/>
    </row>
    <row r="22" spans="1:4" x14ac:dyDescent="0.35">
      <c r="A22" s="28"/>
      <c r="D22" s="19"/>
    </row>
    <row r="23" spans="1:4" x14ac:dyDescent="0.35">
      <c r="A23" s="28"/>
      <c r="D23" s="19"/>
    </row>
    <row r="24" spans="1:4" x14ac:dyDescent="0.35">
      <c r="A24" s="28"/>
      <c r="D24" s="19"/>
    </row>
    <row r="25" spans="1:4" x14ac:dyDescent="0.35">
      <c r="A25" s="28"/>
      <c r="D25" s="19"/>
    </row>
    <row r="26" spans="1:4" x14ac:dyDescent="0.35">
      <c r="A26" s="28"/>
      <c r="D26" s="19"/>
    </row>
    <row r="27" spans="1:4" x14ac:dyDescent="0.35">
      <c r="A27" s="28"/>
      <c r="D27" s="19"/>
    </row>
    <row r="28" spans="1:4" x14ac:dyDescent="0.35">
      <c r="A28" s="28"/>
      <c r="D28" s="19"/>
    </row>
    <row r="29" spans="1:4" x14ac:dyDescent="0.35">
      <c r="A29" s="28"/>
      <c r="D29" s="19"/>
    </row>
    <row r="30" spans="1:4" x14ac:dyDescent="0.35">
      <c r="A30" s="28"/>
      <c r="D30" s="19"/>
    </row>
    <row r="31" spans="1:4" x14ac:dyDescent="0.35">
      <c r="A31" s="28"/>
      <c r="D31" s="19"/>
    </row>
    <row r="32" spans="1:4" x14ac:dyDescent="0.35">
      <c r="A32" s="28"/>
      <c r="D32" s="19"/>
    </row>
    <row r="33" spans="1:4" x14ac:dyDescent="0.35">
      <c r="A33" s="28"/>
      <c r="D33" s="19"/>
    </row>
    <row r="34" spans="1:4" x14ac:dyDescent="0.35">
      <c r="A34" s="28"/>
      <c r="D34" s="19"/>
    </row>
    <row r="35" spans="1:4" x14ac:dyDescent="0.35">
      <c r="A35" s="28"/>
      <c r="D35" s="19"/>
    </row>
    <row r="36" spans="1:4" x14ac:dyDescent="0.35">
      <c r="A36" s="28"/>
      <c r="D36" s="19"/>
    </row>
    <row r="37" spans="1:4" x14ac:dyDescent="0.35">
      <c r="A37" s="28"/>
      <c r="D37" s="19"/>
    </row>
    <row r="38" spans="1:4" x14ac:dyDescent="0.35">
      <c r="A38" s="28"/>
      <c r="D38" s="19"/>
    </row>
    <row r="39" spans="1:4" x14ac:dyDescent="0.35">
      <c r="A39" s="28"/>
      <c r="D39" s="19"/>
    </row>
  </sheetData>
  <hyperlinks>
    <hyperlink ref="C2" r:id="rId1" xr:uid="{3E79F6B8-05F7-47D7-B203-813A4D5FE608}"/>
    <hyperlink ref="C3" r:id="rId2" xr:uid="{0F4567A9-2618-4630-A41F-15F41BDE8339}"/>
    <hyperlink ref="C4" r:id="rId3" xr:uid="{1DF5B22A-8B90-446E-B012-0EB98AF37FD7}"/>
    <hyperlink ref="C5" r:id="rId4" xr:uid="{ACB866E4-44AC-4288-9AEB-BBC1DA6DCB83}"/>
    <hyperlink ref="C6" r:id="rId5" xr:uid="{B5AE7CA6-15F7-4A70-90D1-616685492948}"/>
    <hyperlink ref="C7" r:id="rId6" xr:uid="{7443E4AF-6F83-4E0B-8A68-C3BA1AEBEE79}"/>
    <hyperlink ref="C8" r:id="rId7" xr:uid="{785B3195-6169-4A53-BD9C-80D81CAD8F14}"/>
    <hyperlink ref="C9" r:id="rId8" xr:uid="{65F21622-1BF0-4D0E-8354-4D4B0D0F6BF6}"/>
    <hyperlink ref="C10" r:id="rId9" xr:uid="{B84D350C-9C0D-4388-AB58-24A5DA2C3289}"/>
    <hyperlink ref="C11" r:id="rId10" xr:uid="{1E74DFC7-3BC9-4A48-B3BD-6CEEE1291F1A}"/>
    <hyperlink ref="C12" r:id="rId11" xr:uid="{AA94063C-87A4-4086-90CA-8766A04C4B60}"/>
    <hyperlink ref="C13" r:id="rId12" xr:uid="{CD9FCC56-6783-436C-BDE8-EDA2A16F4B55}"/>
    <hyperlink ref="C14" r:id="rId13" xr:uid="{EF180AAA-D2DB-4A38-8740-A1DCF3EFD753}"/>
    <hyperlink ref="C15" r:id="rId14" xr:uid="{081CADA5-4CE6-4053-BAEF-E8DADF576CED}"/>
  </hyperlinks>
  <pageMargins left="0.7" right="0.7" top="0.75" bottom="0.75" header="0.3" footer="0.3"/>
  <tableParts count="1">
    <tablePart r:id="r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AA21-7D92-4161-ACDA-B8B028BFA8CE}">
  <dimension ref="A1:C347"/>
  <sheetViews>
    <sheetView workbookViewId="0">
      <selection activeCell="A240" sqref="A240"/>
    </sheetView>
  </sheetViews>
  <sheetFormatPr defaultRowHeight="14.5" x14ac:dyDescent="0.35"/>
  <cols>
    <col min="1" max="1" width="55" customWidth="1"/>
    <col min="2" max="2" width="30.26953125" customWidth="1"/>
    <col min="3" max="3" width="36.81640625" customWidth="1"/>
  </cols>
  <sheetData>
    <row r="1" spans="1:3" x14ac:dyDescent="0.35">
      <c r="A1" s="1" t="s">
        <v>120</v>
      </c>
      <c r="B1" s="108" t="s">
        <v>21969</v>
      </c>
      <c r="C1" s="108" t="s">
        <v>21293</v>
      </c>
    </row>
    <row r="2" spans="1:3" x14ac:dyDescent="0.35">
      <c r="A2" s="107" t="s">
        <v>21968</v>
      </c>
      <c r="B2" s="107" t="s">
        <v>21348</v>
      </c>
      <c r="C2" s="107" t="s">
        <v>21967</v>
      </c>
    </row>
    <row r="3" spans="1:3" x14ac:dyDescent="0.35">
      <c r="A3" s="107" t="s">
        <v>21966</v>
      </c>
      <c r="B3" s="107" t="s">
        <v>21348</v>
      </c>
      <c r="C3" s="107" t="s">
        <v>21352</v>
      </c>
    </row>
    <row r="4" spans="1:3" x14ac:dyDescent="0.35">
      <c r="A4" s="107" t="s">
        <v>22244</v>
      </c>
      <c r="B4" s="107" t="s">
        <v>21348</v>
      </c>
      <c r="C4" s="107" t="s">
        <v>21965</v>
      </c>
    </row>
    <row r="5" spans="1:3" x14ac:dyDescent="0.35">
      <c r="A5" s="107" t="s">
        <v>21964</v>
      </c>
      <c r="B5" s="107" t="s">
        <v>21343</v>
      </c>
      <c r="C5" s="107" t="s">
        <v>21963</v>
      </c>
    </row>
    <row r="6" spans="1:3" x14ac:dyDescent="0.35">
      <c r="A6" s="107" t="s">
        <v>21962</v>
      </c>
      <c r="B6" s="107" t="s">
        <v>21348</v>
      </c>
      <c r="C6" s="107" t="s">
        <v>21352</v>
      </c>
    </row>
    <row r="7" spans="1:3" x14ac:dyDescent="0.35">
      <c r="A7" s="107" t="s">
        <v>21961</v>
      </c>
      <c r="B7" s="107" t="s">
        <v>21960</v>
      </c>
      <c r="C7" s="107" t="s">
        <v>21959</v>
      </c>
    </row>
    <row r="8" spans="1:3" x14ac:dyDescent="0.35">
      <c r="A8" s="107" t="s">
        <v>21958</v>
      </c>
      <c r="B8" s="107" t="s">
        <v>21343</v>
      </c>
      <c r="C8" s="107" t="s">
        <v>21352</v>
      </c>
    </row>
    <row r="9" spans="1:3" x14ac:dyDescent="0.35">
      <c r="A9" s="107" t="s">
        <v>21957</v>
      </c>
      <c r="B9" s="107" t="s">
        <v>21956</v>
      </c>
      <c r="C9" s="107" t="s">
        <v>21955</v>
      </c>
    </row>
    <row r="10" spans="1:3" x14ac:dyDescent="0.35">
      <c r="A10" s="107" t="s">
        <v>21954</v>
      </c>
      <c r="B10" s="107"/>
      <c r="C10" s="107"/>
    </row>
    <row r="11" spans="1:3" x14ac:dyDescent="0.35">
      <c r="A11" s="107" t="s">
        <v>21953</v>
      </c>
      <c r="B11" s="107"/>
      <c r="C11" s="107"/>
    </row>
    <row r="12" spans="1:3" x14ac:dyDescent="0.35">
      <c r="A12" s="107" t="s">
        <v>21952</v>
      </c>
      <c r="B12" s="107"/>
      <c r="C12" s="107"/>
    </row>
    <row r="13" spans="1:3" x14ac:dyDescent="0.35">
      <c r="A13" s="107" t="s">
        <v>21951</v>
      </c>
      <c r="B13" s="107" t="s">
        <v>21524</v>
      </c>
      <c r="C13" s="107" t="s">
        <v>21950</v>
      </c>
    </row>
    <row r="14" spans="1:3" x14ac:dyDescent="0.35">
      <c r="A14" s="107" t="s">
        <v>21949</v>
      </c>
      <c r="B14" s="107" t="s">
        <v>21524</v>
      </c>
      <c r="C14" s="107" t="s">
        <v>21352</v>
      </c>
    </row>
    <row r="15" spans="1:3" x14ac:dyDescent="0.35">
      <c r="A15" s="107" t="s">
        <v>21948</v>
      </c>
      <c r="B15" s="107" t="s">
        <v>21654</v>
      </c>
      <c r="C15" s="107" t="s">
        <v>21947</v>
      </c>
    </row>
    <row r="16" spans="1:3" x14ac:dyDescent="0.35">
      <c r="A16" s="107" t="s">
        <v>21946</v>
      </c>
      <c r="B16" s="107" t="s">
        <v>21343</v>
      </c>
      <c r="C16" s="107" t="s">
        <v>21604</v>
      </c>
    </row>
    <row r="17" spans="1:3" x14ac:dyDescent="0.35">
      <c r="A17" s="107" t="s">
        <v>21945</v>
      </c>
      <c r="B17" s="107" t="s">
        <v>21524</v>
      </c>
      <c r="C17" s="107" t="s">
        <v>21944</v>
      </c>
    </row>
    <row r="18" spans="1:3" x14ac:dyDescent="0.35">
      <c r="A18" s="107" t="s">
        <v>21943</v>
      </c>
      <c r="B18" s="107" t="s">
        <v>21524</v>
      </c>
      <c r="C18" s="107" t="s">
        <v>21942</v>
      </c>
    </row>
    <row r="19" spans="1:3" x14ac:dyDescent="0.35">
      <c r="A19" s="107" t="s">
        <v>21941</v>
      </c>
      <c r="B19" s="107" t="s">
        <v>21343</v>
      </c>
      <c r="C19" s="107" t="s">
        <v>21940</v>
      </c>
    </row>
    <row r="20" spans="1:3" x14ac:dyDescent="0.35">
      <c r="A20" s="107" t="s">
        <v>21939</v>
      </c>
      <c r="B20" s="107" t="s">
        <v>21524</v>
      </c>
      <c r="C20" s="107" t="s">
        <v>21938</v>
      </c>
    </row>
    <row r="21" spans="1:3" x14ac:dyDescent="0.35">
      <c r="A21" s="107" t="s">
        <v>21937</v>
      </c>
      <c r="B21" s="107" t="s">
        <v>21936</v>
      </c>
      <c r="C21" s="107" t="s">
        <v>21935</v>
      </c>
    </row>
    <row r="22" spans="1:3" x14ac:dyDescent="0.35">
      <c r="A22" s="107" t="s">
        <v>21934</v>
      </c>
      <c r="B22" s="107" t="s">
        <v>21524</v>
      </c>
      <c r="C22" s="107" t="s">
        <v>21933</v>
      </c>
    </row>
    <row r="23" spans="1:3" x14ac:dyDescent="0.35">
      <c r="A23" s="107" t="s">
        <v>21932</v>
      </c>
      <c r="B23" s="107" t="s">
        <v>21343</v>
      </c>
      <c r="C23" s="107" t="s">
        <v>21931</v>
      </c>
    </row>
    <row r="24" spans="1:3" x14ac:dyDescent="0.35">
      <c r="A24" s="107" t="s">
        <v>21930</v>
      </c>
      <c r="B24" s="107" t="s">
        <v>21343</v>
      </c>
      <c r="C24" s="107" t="s">
        <v>21929</v>
      </c>
    </row>
    <row r="25" spans="1:3" x14ac:dyDescent="0.35">
      <c r="A25" s="107" t="s">
        <v>21928</v>
      </c>
      <c r="B25" s="107" t="s">
        <v>21654</v>
      </c>
      <c r="C25" s="107" t="s">
        <v>21927</v>
      </c>
    </row>
    <row r="26" spans="1:3" x14ac:dyDescent="0.35">
      <c r="A26" s="107" t="s">
        <v>21926</v>
      </c>
      <c r="B26" s="107" t="s">
        <v>21524</v>
      </c>
      <c r="C26" s="107" t="s">
        <v>21925</v>
      </c>
    </row>
    <row r="27" spans="1:3" x14ac:dyDescent="0.35">
      <c r="A27" s="107" t="s">
        <v>21924</v>
      </c>
      <c r="B27" s="107" t="s">
        <v>21524</v>
      </c>
      <c r="C27" s="107" t="s">
        <v>21923</v>
      </c>
    </row>
    <row r="28" spans="1:3" x14ac:dyDescent="0.35">
      <c r="A28" s="107" t="s">
        <v>21922</v>
      </c>
      <c r="B28" s="107" t="s">
        <v>21524</v>
      </c>
      <c r="C28" s="107" t="s">
        <v>21921</v>
      </c>
    </row>
    <row r="29" spans="1:3" x14ac:dyDescent="0.35">
      <c r="A29" s="107" t="s">
        <v>21920</v>
      </c>
      <c r="B29" s="107" t="s">
        <v>21524</v>
      </c>
      <c r="C29" s="107" t="s">
        <v>21919</v>
      </c>
    </row>
    <row r="30" spans="1:3" x14ac:dyDescent="0.35">
      <c r="A30" s="107" t="s">
        <v>21918</v>
      </c>
      <c r="B30" s="107" t="s">
        <v>21524</v>
      </c>
      <c r="C30" s="107" t="s">
        <v>21352</v>
      </c>
    </row>
    <row r="31" spans="1:3" x14ac:dyDescent="0.35">
      <c r="A31" s="107" t="s">
        <v>21917</v>
      </c>
      <c r="B31" s="107" t="s">
        <v>21524</v>
      </c>
      <c r="C31" s="107" t="s">
        <v>21352</v>
      </c>
    </row>
    <row r="32" spans="1:3" x14ac:dyDescent="0.35">
      <c r="A32" s="107" t="s">
        <v>21916</v>
      </c>
      <c r="B32" s="107" t="s">
        <v>21524</v>
      </c>
      <c r="C32" s="107" t="s">
        <v>21915</v>
      </c>
    </row>
    <row r="33" spans="1:3" x14ac:dyDescent="0.35">
      <c r="A33" s="107" t="s">
        <v>21914</v>
      </c>
      <c r="B33" s="107" t="s">
        <v>21913</v>
      </c>
      <c r="C33" s="107" t="s">
        <v>21352</v>
      </c>
    </row>
    <row r="34" spans="1:3" x14ac:dyDescent="0.35">
      <c r="A34" s="107" t="s">
        <v>21912</v>
      </c>
      <c r="B34" s="107" t="s">
        <v>21524</v>
      </c>
      <c r="C34" s="107" t="s">
        <v>21911</v>
      </c>
    </row>
    <row r="35" spans="1:3" x14ac:dyDescent="0.35">
      <c r="A35" s="107" t="s">
        <v>21910</v>
      </c>
      <c r="B35" s="107" t="s">
        <v>21524</v>
      </c>
      <c r="C35" s="107"/>
    </row>
    <row r="36" spans="1:3" x14ac:dyDescent="0.35">
      <c r="A36" s="107" t="s">
        <v>21909</v>
      </c>
      <c r="B36" s="107" t="s">
        <v>21908</v>
      </c>
      <c r="C36" s="107" t="s">
        <v>21907</v>
      </c>
    </row>
    <row r="37" spans="1:3" x14ac:dyDescent="0.35">
      <c r="A37" s="107" t="s">
        <v>21906</v>
      </c>
      <c r="B37" s="107" t="s">
        <v>21524</v>
      </c>
      <c r="C37" s="107" t="s">
        <v>21352</v>
      </c>
    </row>
    <row r="38" spans="1:3" x14ac:dyDescent="0.35">
      <c r="A38" s="107" t="s">
        <v>21905</v>
      </c>
      <c r="B38" s="107" t="s">
        <v>21524</v>
      </c>
      <c r="C38" s="107" t="s">
        <v>21904</v>
      </c>
    </row>
    <row r="39" spans="1:3" x14ac:dyDescent="0.35">
      <c r="A39" s="107" t="s">
        <v>21903</v>
      </c>
      <c r="B39" s="107" t="s">
        <v>21524</v>
      </c>
      <c r="C39" s="107" t="s">
        <v>21352</v>
      </c>
    </row>
    <row r="40" spans="1:3" x14ac:dyDescent="0.35">
      <c r="A40" s="107" t="s">
        <v>21902</v>
      </c>
      <c r="B40" s="107" t="s">
        <v>21524</v>
      </c>
      <c r="C40" s="107" t="s">
        <v>21352</v>
      </c>
    </row>
    <row r="41" spans="1:3" x14ac:dyDescent="0.35">
      <c r="A41" s="107" t="s">
        <v>21901</v>
      </c>
      <c r="B41" s="107" t="s">
        <v>21524</v>
      </c>
      <c r="C41" s="107" t="s">
        <v>21900</v>
      </c>
    </row>
    <row r="42" spans="1:3" x14ac:dyDescent="0.35">
      <c r="A42" s="107" t="s">
        <v>21899</v>
      </c>
      <c r="B42" s="107" t="s">
        <v>21524</v>
      </c>
      <c r="C42" s="107" t="s">
        <v>21898</v>
      </c>
    </row>
    <row r="43" spans="1:3" x14ac:dyDescent="0.35">
      <c r="A43" s="107" t="s">
        <v>21897</v>
      </c>
      <c r="B43" s="107" t="s">
        <v>21524</v>
      </c>
      <c r="C43" s="107" t="s">
        <v>21896</v>
      </c>
    </row>
    <row r="44" spans="1:3" x14ac:dyDescent="0.35">
      <c r="A44" s="107" t="s">
        <v>21895</v>
      </c>
      <c r="B44" s="107" t="s">
        <v>21524</v>
      </c>
      <c r="C44" s="107" t="s">
        <v>21894</v>
      </c>
    </row>
    <row r="45" spans="1:3" x14ac:dyDescent="0.35">
      <c r="A45" s="107" t="s">
        <v>21893</v>
      </c>
      <c r="B45" s="107" t="s">
        <v>21343</v>
      </c>
      <c r="C45" s="107" t="s">
        <v>21892</v>
      </c>
    </row>
    <row r="46" spans="1:3" x14ac:dyDescent="0.35">
      <c r="A46" s="107" t="s">
        <v>21891</v>
      </c>
      <c r="B46" s="107" t="s">
        <v>21890</v>
      </c>
      <c r="C46" s="107" t="s">
        <v>21889</v>
      </c>
    </row>
    <row r="47" spans="1:3" x14ac:dyDescent="0.35">
      <c r="A47" s="107" t="s">
        <v>21888</v>
      </c>
      <c r="B47" s="107" t="s">
        <v>21887</v>
      </c>
      <c r="C47" s="107" t="s">
        <v>21886</v>
      </c>
    </row>
    <row r="48" spans="1:3" x14ac:dyDescent="0.35">
      <c r="A48" s="107" t="s">
        <v>21885</v>
      </c>
      <c r="B48" s="107" t="s">
        <v>21884</v>
      </c>
      <c r="C48" s="107" t="s">
        <v>21883</v>
      </c>
    </row>
    <row r="49" spans="1:3" x14ac:dyDescent="0.35">
      <c r="A49" s="107" t="s">
        <v>21882</v>
      </c>
      <c r="B49" s="107" t="s">
        <v>21881</v>
      </c>
      <c r="C49" s="107" t="s">
        <v>21880</v>
      </c>
    </row>
    <row r="50" spans="1:3" x14ac:dyDescent="0.35">
      <c r="A50" s="107" t="s">
        <v>21878</v>
      </c>
      <c r="B50" s="107" t="s">
        <v>21879</v>
      </c>
      <c r="C50" s="107" t="s">
        <v>21878</v>
      </c>
    </row>
    <row r="51" spans="1:3" x14ac:dyDescent="0.35">
      <c r="A51" s="107" t="s">
        <v>21877</v>
      </c>
      <c r="B51" s="107"/>
      <c r="C51" s="107"/>
    </row>
    <row r="52" spans="1:3" x14ac:dyDescent="0.35">
      <c r="A52" s="107" t="s">
        <v>21876</v>
      </c>
      <c r="B52" s="107" t="s">
        <v>21348</v>
      </c>
      <c r="C52" s="107" t="s">
        <v>21875</v>
      </c>
    </row>
    <row r="53" spans="1:3" x14ac:dyDescent="0.35">
      <c r="A53" s="107" t="s">
        <v>21874</v>
      </c>
      <c r="B53" s="107" t="s">
        <v>21348</v>
      </c>
      <c r="C53" s="107" t="s">
        <v>21873</v>
      </c>
    </row>
    <row r="54" spans="1:3" x14ac:dyDescent="0.35">
      <c r="A54" s="107" t="s">
        <v>21872</v>
      </c>
      <c r="B54" s="107" t="s">
        <v>21343</v>
      </c>
      <c r="C54" s="107" t="s">
        <v>21871</v>
      </c>
    </row>
    <row r="55" spans="1:3" x14ac:dyDescent="0.35">
      <c r="A55" s="107" t="s">
        <v>21870</v>
      </c>
      <c r="B55" s="107" t="s">
        <v>21343</v>
      </c>
      <c r="C55" s="107" t="s">
        <v>21869</v>
      </c>
    </row>
    <row r="56" spans="1:3" x14ac:dyDescent="0.35">
      <c r="A56" s="107" t="s">
        <v>21868</v>
      </c>
      <c r="B56" s="107" t="s">
        <v>21348</v>
      </c>
      <c r="C56" s="107" t="s">
        <v>21808</v>
      </c>
    </row>
    <row r="57" spans="1:3" x14ac:dyDescent="0.35">
      <c r="A57" s="107" t="s">
        <v>21867</v>
      </c>
      <c r="B57" s="107" t="s">
        <v>21348</v>
      </c>
      <c r="C57" s="107" t="s">
        <v>21352</v>
      </c>
    </row>
    <row r="58" spans="1:3" x14ac:dyDescent="0.35">
      <c r="A58" s="107" t="s">
        <v>21866</v>
      </c>
      <c r="B58" s="107" t="s">
        <v>21348</v>
      </c>
      <c r="C58" s="107" t="s">
        <v>21865</v>
      </c>
    </row>
    <row r="59" spans="1:3" x14ac:dyDescent="0.35">
      <c r="A59" s="107" t="s">
        <v>21864</v>
      </c>
      <c r="B59" s="107" t="s">
        <v>21348</v>
      </c>
      <c r="C59" s="107" t="s">
        <v>21863</v>
      </c>
    </row>
    <row r="60" spans="1:3" x14ac:dyDescent="0.35">
      <c r="A60" s="107" t="s">
        <v>21862</v>
      </c>
      <c r="B60" s="107" t="s">
        <v>21348</v>
      </c>
      <c r="C60" s="107" t="s">
        <v>21861</v>
      </c>
    </row>
    <row r="61" spans="1:3" x14ac:dyDescent="0.35">
      <c r="A61" s="107" t="s">
        <v>21860</v>
      </c>
      <c r="B61" s="107" t="s">
        <v>21348</v>
      </c>
      <c r="C61" s="107" t="s">
        <v>21859</v>
      </c>
    </row>
    <row r="62" spans="1:3" x14ac:dyDescent="0.35">
      <c r="A62" s="107" t="s">
        <v>21858</v>
      </c>
      <c r="B62" s="107" t="s">
        <v>21857</v>
      </c>
      <c r="C62" s="107" t="s">
        <v>21856</v>
      </c>
    </row>
    <row r="63" spans="1:3" x14ac:dyDescent="0.35">
      <c r="A63" s="107" t="s">
        <v>21855</v>
      </c>
      <c r="B63" s="107" t="s">
        <v>21348</v>
      </c>
      <c r="C63" s="107" t="s">
        <v>21831</v>
      </c>
    </row>
    <row r="64" spans="1:3" x14ac:dyDescent="0.35">
      <c r="A64" s="107" t="s">
        <v>21854</v>
      </c>
      <c r="B64" s="107" t="s">
        <v>21343</v>
      </c>
      <c r="C64" s="107" t="s">
        <v>21853</v>
      </c>
    </row>
    <row r="65" spans="1:3" x14ac:dyDescent="0.35">
      <c r="A65" s="107" t="s">
        <v>21852</v>
      </c>
      <c r="B65" s="107" t="s">
        <v>21343</v>
      </c>
      <c r="C65" s="107" t="s">
        <v>21851</v>
      </c>
    </row>
    <row r="66" spans="1:3" x14ac:dyDescent="0.35">
      <c r="A66" s="107" t="s">
        <v>21850</v>
      </c>
      <c r="B66" s="107" t="s">
        <v>21849</v>
      </c>
      <c r="C66" s="107" t="s">
        <v>21848</v>
      </c>
    </row>
    <row r="67" spans="1:3" x14ac:dyDescent="0.35">
      <c r="A67" s="107" t="s">
        <v>21847</v>
      </c>
      <c r="B67" s="107" t="s">
        <v>21348</v>
      </c>
      <c r="C67" s="107" t="s">
        <v>21846</v>
      </c>
    </row>
    <row r="68" spans="1:3" x14ac:dyDescent="0.35">
      <c r="A68" s="107" t="s">
        <v>21845</v>
      </c>
      <c r="B68" s="107" t="s">
        <v>21465</v>
      </c>
      <c r="C68" s="107" t="s">
        <v>21844</v>
      </c>
    </row>
    <row r="69" spans="1:3" x14ac:dyDescent="0.35">
      <c r="A69" s="107" t="s">
        <v>22250</v>
      </c>
      <c r="B69" s="107" t="s">
        <v>21348</v>
      </c>
      <c r="C69" s="107" t="s">
        <v>21843</v>
      </c>
    </row>
    <row r="70" spans="1:3" x14ac:dyDescent="0.35">
      <c r="A70" s="107" t="s">
        <v>21842</v>
      </c>
      <c r="B70" s="107" t="s">
        <v>21348</v>
      </c>
      <c r="C70" s="107" t="s">
        <v>21841</v>
      </c>
    </row>
    <row r="71" spans="1:3" x14ac:dyDescent="0.35">
      <c r="A71" s="107" t="s">
        <v>22249</v>
      </c>
      <c r="B71" s="107" t="s">
        <v>21348</v>
      </c>
      <c r="C71" s="107" t="s">
        <v>21352</v>
      </c>
    </row>
    <row r="72" spans="1:3" x14ac:dyDescent="0.35">
      <c r="A72" s="107" t="s">
        <v>21840</v>
      </c>
      <c r="B72" s="107" t="s">
        <v>21348</v>
      </c>
      <c r="C72" s="107" t="s">
        <v>21839</v>
      </c>
    </row>
    <row r="73" spans="1:3" x14ac:dyDescent="0.35">
      <c r="A73" s="107" t="s">
        <v>21838</v>
      </c>
      <c r="B73" s="107" t="s">
        <v>21348</v>
      </c>
      <c r="C73" s="107" t="s">
        <v>21837</v>
      </c>
    </row>
    <row r="74" spans="1:3" x14ac:dyDescent="0.35">
      <c r="A74" s="107" t="s">
        <v>21836</v>
      </c>
      <c r="B74" s="107" t="s">
        <v>21348</v>
      </c>
      <c r="C74" s="107" t="s">
        <v>21352</v>
      </c>
    </row>
    <row r="75" spans="1:3" x14ac:dyDescent="0.35">
      <c r="A75" s="107" t="s">
        <v>21835</v>
      </c>
      <c r="B75" s="107" t="s">
        <v>21348</v>
      </c>
      <c r="C75" s="107" t="s">
        <v>21352</v>
      </c>
    </row>
    <row r="76" spans="1:3" x14ac:dyDescent="0.35">
      <c r="A76" s="166" t="s">
        <v>21834</v>
      </c>
      <c r="B76" s="107" t="s">
        <v>21348</v>
      </c>
      <c r="C76" s="107" t="s">
        <v>21833</v>
      </c>
    </row>
    <row r="77" spans="1:3" x14ac:dyDescent="0.35">
      <c r="A77" s="107" t="s">
        <v>21832</v>
      </c>
      <c r="B77" s="107" t="s">
        <v>21348</v>
      </c>
      <c r="C77" s="107" t="s">
        <v>21831</v>
      </c>
    </row>
    <row r="78" spans="1:3" x14ac:dyDescent="0.35">
      <c r="A78" s="107" t="s">
        <v>22251</v>
      </c>
      <c r="B78" s="107" t="s">
        <v>21343</v>
      </c>
      <c r="C78" s="107" t="s">
        <v>21830</v>
      </c>
    </row>
    <row r="79" spans="1:3" x14ac:dyDescent="0.35">
      <c r="A79" s="107" t="s">
        <v>21829</v>
      </c>
      <c r="B79" s="107" t="s">
        <v>21348</v>
      </c>
      <c r="C79" s="107" t="s">
        <v>21828</v>
      </c>
    </row>
    <row r="80" spans="1:3" x14ac:dyDescent="0.35">
      <c r="A80" s="107" t="s">
        <v>21827</v>
      </c>
      <c r="B80" s="107" t="s">
        <v>21826</v>
      </c>
      <c r="C80" s="107" t="s">
        <v>21825</v>
      </c>
    </row>
    <row r="81" spans="1:3" x14ac:dyDescent="0.35">
      <c r="A81" s="107" t="s">
        <v>21824</v>
      </c>
      <c r="B81" s="107" t="s">
        <v>21348</v>
      </c>
      <c r="C81" s="107" t="s">
        <v>21823</v>
      </c>
    </row>
    <row r="82" spans="1:3" x14ac:dyDescent="0.35">
      <c r="A82" s="107" t="s">
        <v>21822</v>
      </c>
      <c r="B82" s="107" t="s">
        <v>21343</v>
      </c>
      <c r="C82" s="107" t="s">
        <v>21821</v>
      </c>
    </row>
    <row r="83" spans="1:3" x14ac:dyDescent="0.35">
      <c r="A83" s="107" t="s">
        <v>21759</v>
      </c>
      <c r="B83" s="107"/>
      <c r="C83" s="107"/>
    </row>
    <row r="84" spans="1:3" x14ac:dyDescent="0.35">
      <c r="A84" s="107" t="s">
        <v>21820</v>
      </c>
      <c r="B84" s="107"/>
      <c r="C84" s="107"/>
    </row>
    <row r="85" spans="1:3" x14ac:dyDescent="0.35">
      <c r="A85" s="107" t="s">
        <v>21819</v>
      </c>
      <c r="B85" s="107"/>
      <c r="C85" s="107"/>
    </row>
    <row r="86" spans="1:3" x14ac:dyDescent="0.35">
      <c r="A86" s="107" t="s">
        <v>21818</v>
      </c>
      <c r="B86" s="107"/>
      <c r="C86" s="107"/>
    </row>
    <row r="87" spans="1:3" x14ac:dyDescent="0.35">
      <c r="A87" s="107" t="s">
        <v>21817</v>
      </c>
      <c r="B87" s="107"/>
      <c r="C87" s="107"/>
    </row>
    <row r="88" spans="1:3" x14ac:dyDescent="0.35">
      <c r="A88" s="107" t="s">
        <v>21816</v>
      </c>
      <c r="B88" s="107"/>
      <c r="C88" s="107"/>
    </row>
    <row r="89" spans="1:3" x14ac:dyDescent="0.35">
      <c r="A89" s="107" t="s">
        <v>21815</v>
      </c>
      <c r="B89" s="107"/>
      <c r="C89" s="107"/>
    </row>
    <row r="90" spans="1:3" x14ac:dyDescent="0.35">
      <c r="A90" s="107" t="s">
        <v>4533</v>
      </c>
      <c r="B90" s="107"/>
      <c r="C90" s="107"/>
    </row>
    <row r="91" spans="1:3" x14ac:dyDescent="0.35">
      <c r="A91" s="107" t="s">
        <v>21814</v>
      </c>
      <c r="B91" s="107" t="s">
        <v>21813</v>
      </c>
      <c r="C91" s="107" t="s">
        <v>21812</v>
      </c>
    </row>
    <row r="92" spans="1:3" x14ac:dyDescent="0.35">
      <c r="A92" s="107" t="s">
        <v>21811</v>
      </c>
      <c r="B92" s="107" t="s">
        <v>21348</v>
      </c>
      <c r="C92" s="107" t="s">
        <v>21810</v>
      </c>
    </row>
    <row r="93" spans="1:3" x14ac:dyDescent="0.35">
      <c r="A93" s="107" t="s">
        <v>21809</v>
      </c>
      <c r="B93" s="107" t="s">
        <v>21348</v>
      </c>
      <c r="C93" s="107" t="s">
        <v>21808</v>
      </c>
    </row>
    <row r="94" spans="1:3" x14ac:dyDescent="0.35">
      <c r="A94" s="107" t="s">
        <v>21807</v>
      </c>
      <c r="B94" s="107" t="s">
        <v>21343</v>
      </c>
      <c r="C94" s="107" t="s">
        <v>21806</v>
      </c>
    </row>
    <row r="95" spans="1:3" x14ac:dyDescent="0.35">
      <c r="A95" s="107" t="s">
        <v>21805</v>
      </c>
      <c r="B95" s="107" t="s">
        <v>21348</v>
      </c>
      <c r="C95" s="107" t="s">
        <v>21804</v>
      </c>
    </row>
    <row r="96" spans="1:3" x14ac:dyDescent="0.35">
      <c r="A96" s="107" t="s">
        <v>21803</v>
      </c>
      <c r="B96" s="107" t="s">
        <v>21343</v>
      </c>
      <c r="C96" s="107" t="s">
        <v>21802</v>
      </c>
    </row>
    <row r="97" spans="1:3" x14ac:dyDescent="0.35">
      <c r="A97" s="107" t="s">
        <v>21801</v>
      </c>
      <c r="B97" s="107" t="s">
        <v>21465</v>
      </c>
      <c r="C97" s="107" t="s">
        <v>21800</v>
      </c>
    </row>
    <row r="98" spans="1:3" x14ac:dyDescent="0.35">
      <c r="A98" s="107" t="s">
        <v>21799</v>
      </c>
      <c r="B98" s="107" t="s">
        <v>21348</v>
      </c>
      <c r="C98" s="107" t="s">
        <v>21798</v>
      </c>
    </row>
    <row r="99" spans="1:3" x14ac:dyDescent="0.35">
      <c r="A99" s="107" t="s">
        <v>21797</v>
      </c>
      <c r="B99" s="107" t="s">
        <v>21348</v>
      </c>
      <c r="C99" s="107" t="s">
        <v>21796</v>
      </c>
    </row>
    <row r="100" spans="1:3" x14ac:dyDescent="0.35">
      <c r="A100" s="107" t="s">
        <v>21795</v>
      </c>
      <c r="B100" s="107" t="s">
        <v>21343</v>
      </c>
      <c r="C100" s="107" t="s">
        <v>21794</v>
      </c>
    </row>
    <row r="101" spans="1:3" x14ac:dyDescent="0.35">
      <c r="A101" s="107" t="s">
        <v>21793</v>
      </c>
      <c r="B101" s="107" t="s">
        <v>21348</v>
      </c>
      <c r="C101" s="107" t="s">
        <v>21792</v>
      </c>
    </row>
    <row r="102" spans="1:3" x14ac:dyDescent="0.35">
      <c r="A102" s="107" t="s">
        <v>21791</v>
      </c>
      <c r="B102" s="107" t="s">
        <v>21343</v>
      </c>
      <c r="C102" s="107" t="s">
        <v>21790</v>
      </c>
    </row>
    <row r="103" spans="1:3" x14ac:dyDescent="0.35">
      <c r="A103" s="107" t="s">
        <v>21789</v>
      </c>
      <c r="B103" s="107" t="s">
        <v>21343</v>
      </c>
      <c r="C103" s="107" t="s">
        <v>21788</v>
      </c>
    </row>
    <row r="104" spans="1:3" x14ac:dyDescent="0.35">
      <c r="A104" s="107" t="s">
        <v>21787</v>
      </c>
      <c r="B104" s="107" t="s">
        <v>21348</v>
      </c>
      <c r="C104" s="107" t="s">
        <v>21786</v>
      </c>
    </row>
    <row r="105" spans="1:3" x14ac:dyDescent="0.35">
      <c r="A105" s="107" t="s">
        <v>21785</v>
      </c>
      <c r="B105" s="107" t="s">
        <v>21343</v>
      </c>
      <c r="C105" s="107" t="s">
        <v>21784</v>
      </c>
    </row>
    <row r="106" spans="1:3" x14ac:dyDescent="0.35">
      <c r="A106" s="107" t="s">
        <v>21783</v>
      </c>
      <c r="B106" s="107" t="s">
        <v>21348</v>
      </c>
      <c r="C106" s="107" t="s">
        <v>21782</v>
      </c>
    </row>
    <row r="107" spans="1:3" x14ac:dyDescent="0.35">
      <c r="A107" s="107" t="s">
        <v>21781</v>
      </c>
      <c r="B107" s="107" t="s">
        <v>21780</v>
      </c>
      <c r="C107" s="107" t="s">
        <v>21779</v>
      </c>
    </row>
    <row r="108" spans="1:3" x14ac:dyDescent="0.35">
      <c r="A108" s="107" t="s">
        <v>21778</v>
      </c>
      <c r="B108" s="107" t="s">
        <v>21777</v>
      </c>
      <c r="C108" s="107" t="s">
        <v>21776</v>
      </c>
    </row>
    <row r="109" spans="1:3" x14ac:dyDescent="0.35">
      <c r="A109" s="107" t="s">
        <v>21775</v>
      </c>
      <c r="B109" s="107" t="s">
        <v>21343</v>
      </c>
      <c r="C109" s="107" t="s">
        <v>21774</v>
      </c>
    </row>
    <row r="110" spans="1:3" x14ac:dyDescent="0.35">
      <c r="A110" s="107" t="s">
        <v>21773</v>
      </c>
      <c r="B110" s="107" t="s">
        <v>21348</v>
      </c>
      <c r="C110" s="107" t="s">
        <v>21772</v>
      </c>
    </row>
    <row r="111" spans="1:3" x14ac:dyDescent="0.35">
      <c r="A111" s="107" t="s">
        <v>21771</v>
      </c>
      <c r="B111" s="107" t="s">
        <v>21770</v>
      </c>
      <c r="C111" s="107" t="s">
        <v>21769</v>
      </c>
    </row>
    <row r="112" spans="1:3" x14ac:dyDescent="0.35">
      <c r="A112" s="107" t="s">
        <v>21768</v>
      </c>
      <c r="B112" s="107" t="s">
        <v>21348</v>
      </c>
      <c r="C112" s="107" t="s">
        <v>21767</v>
      </c>
    </row>
    <row r="113" spans="1:3" x14ac:dyDescent="0.35">
      <c r="A113" s="107" t="s">
        <v>21766</v>
      </c>
      <c r="B113" s="107" t="s">
        <v>21343</v>
      </c>
      <c r="C113" s="107" t="s">
        <v>21765</v>
      </c>
    </row>
    <row r="114" spans="1:3" x14ac:dyDescent="0.35">
      <c r="A114" s="107" t="s">
        <v>21764</v>
      </c>
      <c r="B114" s="107" t="s">
        <v>21343</v>
      </c>
      <c r="C114" s="107" t="s">
        <v>21763</v>
      </c>
    </row>
    <row r="115" spans="1:3" x14ac:dyDescent="0.35">
      <c r="A115" s="107" t="s">
        <v>21762</v>
      </c>
      <c r="B115" s="107" t="s">
        <v>21343</v>
      </c>
      <c r="C115" s="107" t="s">
        <v>21761</v>
      </c>
    </row>
    <row r="116" spans="1:3" x14ac:dyDescent="0.35">
      <c r="A116" s="107" t="s">
        <v>21760</v>
      </c>
      <c r="B116" s="107" t="s">
        <v>21348</v>
      </c>
      <c r="C116" s="107" t="s">
        <v>21352</v>
      </c>
    </row>
    <row r="117" spans="1:3" x14ac:dyDescent="0.35">
      <c r="A117" s="107" t="s">
        <v>21759</v>
      </c>
      <c r="B117" s="107" t="s">
        <v>21343</v>
      </c>
      <c r="C117" s="107" t="s">
        <v>21758</v>
      </c>
    </row>
    <row r="118" spans="1:3" x14ac:dyDescent="0.35">
      <c r="A118" s="107" t="s">
        <v>21757</v>
      </c>
      <c r="B118" s="107" t="s">
        <v>21343</v>
      </c>
      <c r="C118" s="107" t="s">
        <v>21756</v>
      </c>
    </row>
    <row r="119" spans="1:3" x14ac:dyDescent="0.35">
      <c r="A119" s="107" t="s">
        <v>21755</v>
      </c>
      <c r="B119" s="107" t="s">
        <v>21754</v>
      </c>
      <c r="C119" s="107" t="s">
        <v>21753</v>
      </c>
    </row>
    <row r="120" spans="1:3" x14ac:dyDescent="0.35">
      <c r="A120" s="107" t="s">
        <v>21752</v>
      </c>
      <c r="B120" s="107" t="s">
        <v>21343</v>
      </c>
      <c r="C120" s="107" t="s">
        <v>21352</v>
      </c>
    </row>
    <row r="121" spans="1:3" x14ac:dyDescent="0.35">
      <c r="A121" s="107" t="s">
        <v>22252</v>
      </c>
      <c r="B121" s="107" t="s">
        <v>21343</v>
      </c>
      <c r="C121" s="107" t="s">
        <v>21751</v>
      </c>
    </row>
    <row r="122" spans="1:3" x14ac:dyDescent="0.35">
      <c r="A122" s="107" t="s">
        <v>21750</v>
      </c>
      <c r="B122" s="107" t="s">
        <v>21343</v>
      </c>
      <c r="C122" s="107" t="s">
        <v>21749</v>
      </c>
    </row>
    <row r="123" spans="1:3" x14ac:dyDescent="0.35">
      <c r="A123" s="107" t="s">
        <v>21748</v>
      </c>
      <c r="B123" s="107" t="s">
        <v>21343</v>
      </c>
      <c r="C123" s="107" t="s">
        <v>21747</v>
      </c>
    </row>
    <row r="124" spans="1:3" x14ac:dyDescent="0.35">
      <c r="A124" s="107" t="s">
        <v>21746</v>
      </c>
      <c r="B124" s="107" t="s">
        <v>21348</v>
      </c>
      <c r="C124" s="107" t="s">
        <v>21745</v>
      </c>
    </row>
    <row r="125" spans="1:3" x14ac:dyDescent="0.35">
      <c r="A125" s="107" t="s">
        <v>21744</v>
      </c>
      <c r="B125" s="107" t="s">
        <v>21343</v>
      </c>
      <c r="C125" s="107" t="s">
        <v>21553</v>
      </c>
    </row>
    <row r="126" spans="1:3" x14ac:dyDescent="0.35">
      <c r="A126" s="107" t="s">
        <v>21743</v>
      </c>
      <c r="B126" s="107" t="s">
        <v>21343</v>
      </c>
      <c r="C126" s="107" t="s">
        <v>21742</v>
      </c>
    </row>
    <row r="127" spans="1:3" x14ac:dyDescent="0.35">
      <c r="A127" s="107" t="s">
        <v>21741</v>
      </c>
      <c r="B127" s="107" t="s">
        <v>21343</v>
      </c>
      <c r="C127" s="107" t="s">
        <v>21740</v>
      </c>
    </row>
    <row r="128" spans="1:3" x14ac:dyDescent="0.35">
      <c r="A128" s="107" t="s">
        <v>21739</v>
      </c>
      <c r="B128" s="107" t="s">
        <v>21348</v>
      </c>
      <c r="C128" s="107" t="s">
        <v>21738</v>
      </c>
    </row>
    <row r="129" spans="1:3" x14ac:dyDescent="0.35">
      <c r="A129" s="107" t="s">
        <v>21737</v>
      </c>
      <c r="B129" s="107" t="s">
        <v>21736</v>
      </c>
      <c r="C129" s="107" t="s">
        <v>21735</v>
      </c>
    </row>
    <row r="130" spans="1:3" x14ac:dyDescent="0.35">
      <c r="A130" s="107" t="s">
        <v>21734</v>
      </c>
      <c r="B130" s="107" t="s">
        <v>21343</v>
      </c>
      <c r="C130" s="107" t="s">
        <v>21733</v>
      </c>
    </row>
    <row r="131" spans="1:3" x14ac:dyDescent="0.35">
      <c r="A131" s="107" t="s">
        <v>21732</v>
      </c>
      <c r="B131" s="107" t="s">
        <v>21343</v>
      </c>
      <c r="C131" s="107" t="s">
        <v>21731</v>
      </c>
    </row>
    <row r="132" spans="1:3" x14ac:dyDescent="0.35">
      <c r="A132" s="107" t="s">
        <v>21730</v>
      </c>
      <c r="B132" s="107" t="s">
        <v>21348</v>
      </c>
      <c r="C132" s="107" t="s">
        <v>21729</v>
      </c>
    </row>
    <row r="133" spans="1:3" x14ac:dyDescent="0.35">
      <c r="A133" s="107" t="s">
        <v>21728</v>
      </c>
      <c r="B133" s="107" t="s">
        <v>21343</v>
      </c>
      <c r="C133" s="107" t="s">
        <v>21727</v>
      </c>
    </row>
    <row r="134" spans="1:3" x14ac:dyDescent="0.35">
      <c r="A134" s="107" t="s">
        <v>21726</v>
      </c>
      <c r="B134" s="107" t="s">
        <v>21343</v>
      </c>
      <c r="C134" s="107" t="s">
        <v>21725</v>
      </c>
    </row>
    <row r="135" spans="1:3" x14ac:dyDescent="0.35">
      <c r="A135" s="107" t="s">
        <v>21724</v>
      </c>
      <c r="B135" s="107" t="s">
        <v>21343</v>
      </c>
      <c r="C135" s="107" t="s">
        <v>21712</v>
      </c>
    </row>
    <row r="136" spans="1:3" x14ac:dyDescent="0.35">
      <c r="A136" s="107" t="s">
        <v>21723</v>
      </c>
      <c r="B136" s="107" t="s">
        <v>21343</v>
      </c>
      <c r="C136" s="107" t="s">
        <v>21722</v>
      </c>
    </row>
    <row r="137" spans="1:3" x14ac:dyDescent="0.35">
      <c r="A137" s="107" t="s">
        <v>21721</v>
      </c>
      <c r="B137" s="107" t="s">
        <v>21348</v>
      </c>
      <c r="C137" s="107" t="s">
        <v>21720</v>
      </c>
    </row>
    <row r="138" spans="1:3" x14ac:dyDescent="0.35">
      <c r="A138" s="107" t="s">
        <v>21719</v>
      </c>
      <c r="B138" s="107" t="s">
        <v>21348</v>
      </c>
      <c r="C138" s="107" t="s">
        <v>21718</v>
      </c>
    </row>
    <row r="139" spans="1:3" x14ac:dyDescent="0.35">
      <c r="A139" s="107" t="s">
        <v>21717</v>
      </c>
      <c r="B139" s="107" t="s">
        <v>21348</v>
      </c>
      <c r="C139" s="107" t="s">
        <v>21352</v>
      </c>
    </row>
    <row r="140" spans="1:3" x14ac:dyDescent="0.35">
      <c r="A140" s="107" t="s">
        <v>21716</v>
      </c>
      <c r="B140" s="107" t="s">
        <v>21343</v>
      </c>
      <c r="C140" s="107" t="s">
        <v>21715</v>
      </c>
    </row>
    <row r="141" spans="1:3" x14ac:dyDescent="0.35">
      <c r="A141" s="107" t="s">
        <v>21714</v>
      </c>
      <c r="B141" s="107" t="s">
        <v>21713</v>
      </c>
      <c r="C141" s="107" t="s">
        <v>21712</v>
      </c>
    </row>
    <row r="142" spans="1:3" x14ac:dyDescent="0.35">
      <c r="A142" s="107" t="s">
        <v>21711</v>
      </c>
      <c r="B142" s="107" t="s">
        <v>21348</v>
      </c>
      <c r="C142" s="107" t="s">
        <v>21710</v>
      </c>
    </row>
    <row r="143" spans="1:3" x14ac:dyDescent="0.35">
      <c r="A143" s="107" t="s">
        <v>21709</v>
      </c>
      <c r="B143" s="107" t="s">
        <v>21343</v>
      </c>
      <c r="C143" s="107" t="s">
        <v>21709</v>
      </c>
    </row>
    <row r="144" spans="1:3" x14ac:dyDescent="0.35">
      <c r="A144" s="107" t="s">
        <v>21708</v>
      </c>
      <c r="B144" s="107" t="s">
        <v>21348</v>
      </c>
      <c r="C144" s="107" t="s">
        <v>21707</v>
      </c>
    </row>
    <row r="145" spans="1:3" x14ac:dyDescent="0.35">
      <c r="A145" s="107" t="s">
        <v>21706</v>
      </c>
      <c r="B145" s="107" t="s">
        <v>21348</v>
      </c>
      <c r="C145" s="107" t="s">
        <v>21705</v>
      </c>
    </row>
    <row r="146" spans="1:3" x14ac:dyDescent="0.35">
      <c r="A146" s="107" t="s">
        <v>21704</v>
      </c>
      <c r="B146" s="107" t="s">
        <v>21343</v>
      </c>
      <c r="C146" s="107" t="s">
        <v>21703</v>
      </c>
    </row>
    <row r="147" spans="1:3" x14ac:dyDescent="0.35">
      <c r="A147" s="107" t="s">
        <v>21702</v>
      </c>
      <c r="B147" s="107" t="s">
        <v>21348</v>
      </c>
      <c r="C147" s="107" t="s">
        <v>21701</v>
      </c>
    </row>
    <row r="148" spans="1:3" x14ac:dyDescent="0.35">
      <c r="A148" s="107" t="s">
        <v>21700</v>
      </c>
      <c r="B148" s="107" t="s">
        <v>21348</v>
      </c>
      <c r="C148" s="107" t="s">
        <v>21699</v>
      </c>
    </row>
    <row r="149" spans="1:3" x14ac:dyDescent="0.35">
      <c r="A149" s="107" t="s">
        <v>21698</v>
      </c>
      <c r="B149" s="107" t="s">
        <v>21343</v>
      </c>
      <c r="C149" s="107" t="s">
        <v>21697</v>
      </c>
    </row>
    <row r="150" spans="1:3" x14ac:dyDescent="0.35">
      <c r="A150" s="107" t="s">
        <v>21696</v>
      </c>
      <c r="B150" s="107" t="s">
        <v>21348</v>
      </c>
      <c r="C150" s="107" t="s">
        <v>21352</v>
      </c>
    </row>
    <row r="151" spans="1:3" x14ac:dyDescent="0.35">
      <c r="A151" s="107" t="s">
        <v>21695</v>
      </c>
      <c r="B151" s="107" t="s">
        <v>21343</v>
      </c>
      <c r="C151" s="107" t="s">
        <v>21694</v>
      </c>
    </row>
    <row r="152" spans="1:3" x14ac:dyDescent="0.35">
      <c r="A152" s="107" t="s">
        <v>21693</v>
      </c>
      <c r="B152" s="107" t="s">
        <v>21348</v>
      </c>
      <c r="C152" s="107" t="s">
        <v>21352</v>
      </c>
    </row>
    <row r="153" spans="1:3" x14ac:dyDescent="0.35">
      <c r="A153" s="107" t="s">
        <v>21692</v>
      </c>
      <c r="B153" s="107" t="s">
        <v>21348</v>
      </c>
      <c r="C153" s="107" t="s">
        <v>21352</v>
      </c>
    </row>
    <row r="154" spans="1:3" x14ac:dyDescent="0.35">
      <c r="A154" s="107" t="s">
        <v>21691</v>
      </c>
      <c r="B154" s="107" t="s">
        <v>21343</v>
      </c>
      <c r="C154" s="107" t="s">
        <v>21690</v>
      </c>
    </row>
    <row r="155" spans="1:3" x14ac:dyDescent="0.35">
      <c r="A155" s="107" t="s">
        <v>21689</v>
      </c>
      <c r="B155" s="107" t="s">
        <v>21348</v>
      </c>
      <c r="C155" s="107" t="s">
        <v>21688</v>
      </c>
    </row>
    <row r="156" spans="1:3" x14ac:dyDescent="0.35">
      <c r="A156" s="107" t="s">
        <v>21687</v>
      </c>
      <c r="B156" s="107" t="s">
        <v>21686</v>
      </c>
      <c r="C156" s="107"/>
    </row>
    <row r="157" spans="1:3" x14ac:dyDescent="0.35">
      <c r="A157" s="107" t="s">
        <v>21685</v>
      </c>
      <c r="B157" s="107" t="s">
        <v>21654</v>
      </c>
      <c r="C157" s="107" t="s">
        <v>21684</v>
      </c>
    </row>
    <row r="158" spans="1:3" x14ac:dyDescent="0.35">
      <c r="A158" s="107" t="s">
        <v>21683</v>
      </c>
      <c r="B158" s="107" t="s">
        <v>21348</v>
      </c>
      <c r="C158" s="107" t="s">
        <v>21682</v>
      </c>
    </row>
    <row r="159" spans="1:3" x14ac:dyDescent="0.35">
      <c r="A159" s="107" t="s">
        <v>21681</v>
      </c>
      <c r="B159" s="107" t="s">
        <v>21524</v>
      </c>
      <c r="C159" s="107" t="s">
        <v>21680</v>
      </c>
    </row>
    <row r="160" spans="1:3" x14ac:dyDescent="0.35">
      <c r="A160" s="107" t="s">
        <v>21679</v>
      </c>
      <c r="B160" s="107" t="s">
        <v>21678</v>
      </c>
      <c r="C160" s="107" t="s">
        <v>21677</v>
      </c>
    </row>
    <row r="161" spans="1:3" x14ac:dyDescent="0.35">
      <c r="A161" s="107" t="s">
        <v>21676</v>
      </c>
      <c r="B161" s="107" t="s">
        <v>21524</v>
      </c>
      <c r="C161" s="107" t="s">
        <v>21352</v>
      </c>
    </row>
    <row r="162" spans="1:3" x14ac:dyDescent="0.35">
      <c r="A162" s="107" t="s">
        <v>21675</v>
      </c>
      <c r="B162" s="107" t="s">
        <v>21524</v>
      </c>
      <c r="C162" s="107" t="s">
        <v>21674</v>
      </c>
    </row>
    <row r="163" spans="1:3" x14ac:dyDescent="0.35">
      <c r="A163" s="107" t="s">
        <v>21673</v>
      </c>
      <c r="B163" s="107" t="s">
        <v>21343</v>
      </c>
      <c r="C163" s="107" t="s">
        <v>21672</v>
      </c>
    </row>
    <row r="164" spans="1:3" x14ac:dyDescent="0.35">
      <c r="A164" s="107" t="s">
        <v>21671</v>
      </c>
      <c r="B164" s="107" t="s">
        <v>21670</v>
      </c>
      <c r="C164" s="107" t="s">
        <v>21669</v>
      </c>
    </row>
    <row r="165" spans="1:3" x14ac:dyDescent="0.35">
      <c r="A165" s="107" t="s">
        <v>21668</v>
      </c>
      <c r="B165" s="107" t="s">
        <v>21524</v>
      </c>
      <c r="C165" s="107" t="s">
        <v>21667</v>
      </c>
    </row>
    <row r="166" spans="1:3" x14ac:dyDescent="0.35">
      <c r="A166" s="107" t="s">
        <v>21666</v>
      </c>
      <c r="B166" s="107" t="s">
        <v>21524</v>
      </c>
      <c r="C166" s="107" t="s">
        <v>21665</v>
      </c>
    </row>
    <row r="167" spans="1:3" x14ac:dyDescent="0.35">
      <c r="A167" s="107" t="s">
        <v>21664</v>
      </c>
      <c r="B167" s="107" t="s">
        <v>21524</v>
      </c>
      <c r="C167" s="107" t="s">
        <v>21663</v>
      </c>
    </row>
    <row r="168" spans="1:3" x14ac:dyDescent="0.35">
      <c r="A168" s="107" t="s">
        <v>21662</v>
      </c>
      <c r="B168" s="107" t="s">
        <v>21524</v>
      </c>
      <c r="C168" s="107" t="s">
        <v>21661</v>
      </c>
    </row>
    <row r="169" spans="1:3" x14ac:dyDescent="0.35">
      <c r="A169" s="107" t="s">
        <v>21660</v>
      </c>
      <c r="B169" s="107" t="s">
        <v>21343</v>
      </c>
      <c r="C169" s="107" t="s">
        <v>21659</v>
      </c>
    </row>
    <row r="170" spans="1:3" x14ac:dyDescent="0.35">
      <c r="A170" s="107" t="s">
        <v>21658</v>
      </c>
      <c r="B170" s="107" t="s">
        <v>21524</v>
      </c>
      <c r="C170" s="107" t="s">
        <v>21657</v>
      </c>
    </row>
    <row r="171" spans="1:3" x14ac:dyDescent="0.35">
      <c r="A171" s="107" t="s">
        <v>21656</v>
      </c>
      <c r="B171" s="107" t="s">
        <v>21348</v>
      </c>
      <c r="C171" s="107" t="s">
        <v>21352</v>
      </c>
    </row>
    <row r="172" spans="1:3" x14ac:dyDescent="0.35">
      <c r="A172" s="107" t="s">
        <v>21655</v>
      </c>
      <c r="B172" s="107" t="s">
        <v>21654</v>
      </c>
      <c r="C172" s="107" t="s">
        <v>21653</v>
      </c>
    </row>
    <row r="173" spans="1:3" x14ac:dyDescent="0.35">
      <c r="A173" s="107" t="s">
        <v>21652</v>
      </c>
      <c r="B173" s="107" t="s">
        <v>21343</v>
      </c>
      <c r="C173" s="107" t="s">
        <v>21651</v>
      </c>
    </row>
    <row r="174" spans="1:3" x14ac:dyDescent="0.35">
      <c r="A174" s="107" t="s">
        <v>21650</v>
      </c>
      <c r="B174" s="107" t="s">
        <v>21343</v>
      </c>
      <c r="C174" s="107" t="s">
        <v>21649</v>
      </c>
    </row>
    <row r="175" spans="1:3" x14ac:dyDescent="0.35">
      <c r="A175" s="107" t="s">
        <v>21648</v>
      </c>
      <c r="B175" s="107" t="s">
        <v>21647</v>
      </c>
      <c r="C175" s="107" t="s">
        <v>21646</v>
      </c>
    </row>
    <row r="176" spans="1:3" x14ac:dyDescent="0.35">
      <c r="A176" s="107" t="s">
        <v>21645</v>
      </c>
      <c r="B176" s="107" t="s">
        <v>21644</v>
      </c>
      <c r="C176" s="107" t="s">
        <v>21643</v>
      </c>
    </row>
    <row r="177" spans="1:3" x14ac:dyDescent="0.35">
      <c r="A177" s="107" t="s">
        <v>21642</v>
      </c>
      <c r="B177" s="107" t="s">
        <v>21348</v>
      </c>
      <c r="C177" s="107" t="s">
        <v>21352</v>
      </c>
    </row>
    <row r="178" spans="1:3" x14ac:dyDescent="0.35">
      <c r="A178" s="107" t="s">
        <v>21641</v>
      </c>
      <c r="B178" s="107" t="s">
        <v>21348</v>
      </c>
      <c r="C178" s="107" t="s">
        <v>21352</v>
      </c>
    </row>
    <row r="179" spans="1:3" x14ac:dyDescent="0.35">
      <c r="A179" s="107" t="s">
        <v>21640</v>
      </c>
      <c r="B179" s="107" t="s">
        <v>21639</v>
      </c>
      <c r="C179" s="107" t="s">
        <v>21638</v>
      </c>
    </row>
    <row r="180" spans="1:3" x14ac:dyDescent="0.35">
      <c r="A180" s="107" t="s">
        <v>21637</v>
      </c>
      <c r="B180" s="107" t="s">
        <v>21636</v>
      </c>
      <c r="C180" s="107" t="s">
        <v>21352</v>
      </c>
    </row>
    <row r="181" spans="1:3" x14ac:dyDescent="0.35">
      <c r="A181" s="107" t="s">
        <v>21635</v>
      </c>
      <c r="B181" s="107" t="s">
        <v>21524</v>
      </c>
      <c r="C181" s="107" t="s">
        <v>21634</v>
      </c>
    </row>
    <row r="182" spans="1:3" x14ac:dyDescent="0.35">
      <c r="A182" s="107" t="s">
        <v>21633</v>
      </c>
      <c r="B182" s="107" t="s">
        <v>21524</v>
      </c>
      <c r="C182" s="107" t="s">
        <v>21632</v>
      </c>
    </row>
    <row r="183" spans="1:3" x14ac:dyDescent="0.35">
      <c r="A183" s="107" t="s">
        <v>21631</v>
      </c>
      <c r="B183" s="107" t="s">
        <v>21630</v>
      </c>
      <c r="C183" s="107" t="s">
        <v>21629</v>
      </c>
    </row>
    <row r="184" spans="1:3" x14ac:dyDescent="0.35">
      <c r="A184" s="107" t="s">
        <v>21628</v>
      </c>
      <c r="B184" s="107" t="s">
        <v>21618</v>
      </c>
      <c r="C184" s="107" t="s">
        <v>21627</v>
      </c>
    </row>
    <row r="185" spans="1:3" x14ac:dyDescent="0.35">
      <c r="A185" s="107" t="s">
        <v>21625</v>
      </c>
      <c r="B185" s="107" t="s">
        <v>21626</v>
      </c>
      <c r="C185" s="107" t="s">
        <v>21625</v>
      </c>
    </row>
    <row r="186" spans="1:3" x14ac:dyDescent="0.35">
      <c r="A186" s="107" t="s">
        <v>21624</v>
      </c>
      <c r="B186" s="107" t="s">
        <v>21524</v>
      </c>
      <c r="C186" s="107" t="s">
        <v>21352</v>
      </c>
    </row>
    <row r="187" spans="1:3" x14ac:dyDescent="0.35">
      <c r="A187" s="107" t="s">
        <v>21623</v>
      </c>
      <c r="B187" s="107" t="s">
        <v>21343</v>
      </c>
      <c r="C187" s="107" t="s">
        <v>21622</v>
      </c>
    </row>
    <row r="188" spans="1:3" x14ac:dyDescent="0.35">
      <c r="A188" s="107" t="s">
        <v>21621</v>
      </c>
      <c r="B188" s="107" t="s">
        <v>21618</v>
      </c>
      <c r="C188" s="107" t="s">
        <v>21620</v>
      </c>
    </row>
    <row r="189" spans="1:3" x14ac:dyDescent="0.35">
      <c r="A189" s="107" t="s">
        <v>21619</v>
      </c>
      <c r="B189" s="107" t="s">
        <v>21618</v>
      </c>
      <c r="C189" s="107" t="s">
        <v>21617</v>
      </c>
    </row>
    <row r="190" spans="1:3" x14ac:dyDescent="0.35">
      <c r="A190" s="107" t="s">
        <v>21616</v>
      </c>
      <c r="B190" s="107" t="s">
        <v>21343</v>
      </c>
      <c r="C190" s="107" t="s">
        <v>21615</v>
      </c>
    </row>
    <row r="191" spans="1:3" x14ac:dyDescent="0.35">
      <c r="A191" s="107" t="s">
        <v>21614</v>
      </c>
      <c r="B191" s="107" t="s">
        <v>21343</v>
      </c>
      <c r="C191" s="107" t="s">
        <v>21613</v>
      </c>
    </row>
    <row r="192" spans="1:3" x14ac:dyDescent="0.35">
      <c r="A192" s="107" t="s">
        <v>21612</v>
      </c>
      <c r="B192" s="107" t="s">
        <v>21348</v>
      </c>
      <c r="C192" s="107" t="s">
        <v>21611</v>
      </c>
    </row>
    <row r="193" spans="1:3" x14ac:dyDescent="0.35">
      <c r="A193" s="107" t="s">
        <v>21610</v>
      </c>
      <c r="B193" s="107" t="s">
        <v>21343</v>
      </c>
      <c r="C193" s="107" t="s">
        <v>21609</v>
      </c>
    </row>
    <row r="194" spans="1:3" x14ac:dyDescent="0.35">
      <c r="A194" s="107" t="s">
        <v>21608</v>
      </c>
      <c r="B194" s="107" t="s">
        <v>21343</v>
      </c>
      <c r="C194" s="107" t="s">
        <v>21607</v>
      </c>
    </row>
    <row r="195" spans="1:3" x14ac:dyDescent="0.35">
      <c r="A195" s="107" t="s">
        <v>21606</v>
      </c>
      <c r="B195" s="107" t="s">
        <v>21343</v>
      </c>
      <c r="C195" s="107" t="s">
        <v>21352</v>
      </c>
    </row>
    <row r="196" spans="1:3" x14ac:dyDescent="0.35">
      <c r="A196" s="107" t="s">
        <v>21605</v>
      </c>
      <c r="B196" s="107" t="s">
        <v>21343</v>
      </c>
      <c r="C196" s="107" t="s">
        <v>21604</v>
      </c>
    </row>
    <row r="197" spans="1:3" x14ac:dyDescent="0.35">
      <c r="A197" s="107" t="s">
        <v>21603</v>
      </c>
      <c r="B197" s="107" t="s">
        <v>21343</v>
      </c>
      <c r="C197" s="107" t="s">
        <v>21602</v>
      </c>
    </row>
    <row r="198" spans="1:3" x14ac:dyDescent="0.35">
      <c r="A198" s="107" t="s">
        <v>21601</v>
      </c>
      <c r="B198" s="107" t="s">
        <v>21343</v>
      </c>
      <c r="C198" s="107" t="s">
        <v>21600</v>
      </c>
    </row>
    <row r="199" spans="1:3" x14ac:dyDescent="0.35">
      <c r="A199" s="107" t="s">
        <v>22248</v>
      </c>
      <c r="B199" s="107" t="s">
        <v>21348</v>
      </c>
      <c r="C199" s="107" t="s">
        <v>21599</v>
      </c>
    </row>
    <row r="200" spans="1:3" x14ac:dyDescent="0.35">
      <c r="A200" s="107" t="s">
        <v>21598</v>
      </c>
      <c r="B200" s="107" t="s">
        <v>21343</v>
      </c>
      <c r="C200" s="107" t="s">
        <v>21597</v>
      </c>
    </row>
    <row r="201" spans="1:3" x14ac:dyDescent="0.35">
      <c r="A201" s="107" t="s">
        <v>21596</v>
      </c>
      <c r="B201" s="107" t="s">
        <v>21343</v>
      </c>
      <c r="C201" s="107" t="s">
        <v>21595</v>
      </c>
    </row>
    <row r="202" spans="1:3" x14ac:dyDescent="0.35">
      <c r="A202" s="107" t="s">
        <v>21594</v>
      </c>
      <c r="B202" s="107" t="s">
        <v>21593</v>
      </c>
      <c r="C202" s="107" t="s">
        <v>21592</v>
      </c>
    </row>
    <row r="203" spans="1:3" x14ac:dyDescent="0.35">
      <c r="A203" s="107" t="s">
        <v>21591</v>
      </c>
      <c r="B203" s="107" t="s">
        <v>21343</v>
      </c>
      <c r="C203" s="107" t="s">
        <v>21590</v>
      </c>
    </row>
    <row r="204" spans="1:3" x14ac:dyDescent="0.35">
      <c r="A204" s="107" t="s">
        <v>21589</v>
      </c>
      <c r="B204" s="107" t="s">
        <v>21524</v>
      </c>
      <c r="C204" s="107" t="s">
        <v>21352</v>
      </c>
    </row>
    <row r="205" spans="1:3" x14ac:dyDescent="0.35">
      <c r="A205" s="107" t="s">
        <v>21588</v>
      </c>
      <c r="B205" s="107" t="s">
        <v>21524</v>
      </c>
      <c r="C205" s="107" t="s">
        <v>21587</v>
      </c>
    </row>
    <row r="206" spans="1:3" x14ac:dyDescent="0.35">
      <c r="A206" s="107" t="s">
        <v>21586</v>
      </c>
      <c r="B206" s="107" t="s">
        <v>21524</v>
      </c>
      <c r="C206" s="107" t="s">
        <v>21585</v>
      </c>
    </row>
    <row r="207" spans="1:3" x14ac:dyDescent="0.35">
      <c r="A207" s="107" t="s">
        <v>21584</v>
      </c>
      <c r="B207" s="107" t="s">
        <v>21583</v>
      </c>
      <c r="C207" s="107" t="s">
        <v>21582</v>
      </c>
    </row>
    <row r="208" spans="1:3" x14ac:dyDescent="0.35">
      <c r="A208" s="107" t="s">
        <v>21581</v>
      </c>
      <c r="B208" s="107" t="s">
        <v>21348</v>
      </c>
      <c r="C208" s="107" t="s">
        <v>21352</v>
      </c>
    </row>
    <row r="209" spans="1:3" x14ac:dyDescent="0.35">
      <c r="A209" s="107" t="s">
        <v>21580</v>
      </c>
      <c r="B209" s="107" t="s">
        <v>21348</v>
      </c>
      <c r="C209" s="107" t="s">
        <v>21579</v>
      </c>
    </row>
    <row r="210" spans="1:3" x14ac:dyDescent="0.35">
      <c r="A210" s="107" t="s">
        <v>21578</v>
      </c>
      <c r="B210" s="107" t="s">
        <v>21524</v>
      </c>
      <c r="C210" s="107" t="s">
        <v>21577</v>
      </c>
    </row>
    <row r="211" spans="1:3" x14ac:dyDescent="0.35">
      <c r="A211" s="107" t="s">
        <v>21576</v>
      </c>
      <c r="B211" s="107" t="s">
        <v>21524</v>
      </c>
      <c r="C211" s="107" t="s">
        <v>21575</v>
      </c>
    </row>
    <row r="212" spans="1:3" x14ac:dyDescent="0.35">
      <c r="A212" s="107" t="s">
        <v>21574</v>
      </c>
      <c r="B212" s="107" t="s">
        <v>21343</v>
      </c>
      <c r="C212" s="107" t="s">
        <v>21573</v>
      </c>
    </row>
    <row r="213" spans="1:3" x14ac:dyDescent="0.35">
      <c r="A213" s="107" t="s">
        <v>21572</v>
      </c>
      <c r="B213" s="107" t="s">
        <v>21343</v>
      </c>
      <c r="C213" s="107" t="s">
        <v>21571</v>
      </c>
    </row>
    <row r="214" spans="1:3" x14ac:dyDescent="0.35">
      <c r="A214" s="107" t="s">
        <v>21570</v>
      </c>
      <c r="B214" s="107" t="s">
        <v>21569</v>
      </c>
      <c r="C214" s="107" t="s">
        <v>21568</v>
      </c>
    </row>
    <row r="215" spans="1:3" x14ac:dyDescent="0.35">
      <c r="A215" s="107" t="s">
        <v>22246</v>
      </c>
      <c r="B215" s="107" t="s">
        <v>21348</v>
      </c>
      <c r="C215" s="107" t="s">
        <v>21352</v>
      </c>
    </row>
    <row r="216" spans="1:3" x14ac:dyDescent="0.35">
      <c r="A216" s="107" t="s">
        <v>21567</v>
      </c>
      <c r="B216" s="107" t="s">
        <v>21348</v>
      </c>
      <c r="C216" s="107" t="s">
        <v>21566</v>
      </c>
    </row>
    <row r="217" spans="1:3" x14ac:dyDescent="0.35">
      <c r="A217" s="107" t="s">
        <v>22247</v>
      </c>
      <c r="B217" s="107" t="s">
        <v>21348</v>
      </c>
      <c r="C217" s="107" t="s">
        <v>21352</v>
      </c>
    </row>
    <row r="218" spans="1:3" x14ac:dyDescent="0.35">
      <c r="A218" s="107" t="s">
        <v>21565</v>
      </c>
      <c r="B218" s="107" t="s">
        <v>21348</v>
      </c>
      <c r="C218" s="107" t="s">
        <v>21352</v>
      </c>
    </row>
    <row r="219" spans="1:3" x14ac:dyDescent="0.35">
      <c r="A219" s="107" t="s">
        <v>22245</v>
      </c>
      <c r="B219" s="107" t="s">
        <v>21348</v>
      </c>
      <c r="C219" s="107" t="s">
        <v>21352</v>
      </c>
    </row>
    <row r="220" spans="1:3" x14ac:dyDescent="0.35">
      <c r="A220" s="107" t="s">
        <v>21564</v>
      </c>
      <c r="B220" s="107" t="s">
        <v>21343</v>
      </c>
      <c r="C220" s="107" t="s">
        <v>21563</v>
      </c>
    </row>
    <row r="221" spans="1:3" x14ac:dyDescent="0.35">
      <c r="A221" s="107" t="s">
        <v>21562</v>
      </c>
      <c r="B221" s="107" t="s">
        <v>21348</v>
      </c>
      <c r="C221" s="107" t="s">
        <v>21561</v>
      </c>
    </row>
    <row r="222" spans="1:3" x14ac:dyDescent="0.35">
      <c r="A222" s="107" t="s">
        <v>21560</v>
      </c>
      <c r="B222" s="107" t="s">
        <v>21343</v>
      </c>
      <c r="C222" s="107" t="s">
        <v>4269</v>
      </c>
    </row>
    <row r="223" spans="1:3" x14ac:dyDescent="0.35">
      <c r="A223" s="107" t="s">
        <v>21559</v>
      </c>
      <c r="B223" s="107" t="s">
        <v>21558</v>
      </c>
      <c r="C223" s="107" t="s">
        <v>21557</v>
      </c>
    </row>
    <row r="224" spans="1:3" x14ac:dyDescent="0.35">
      <c r="A224" s="107" t="s">
        <v>21556</v>
      </c>
      <c r="B224" s="107" t="s">
        <v>21348</v>
      </c>
      <c r="C224" s="107" t="s">
        <v>21555</v>
      </c>
    </row>
    <row r="225" spans="1:3" x14ac:dyDescent="0.35">
      <c r="A225" s="107" t="s">
        <v>21554</v>
      </c>
      <c r="B225" s="107" t="s">
        <v>21343</v>
      </c>
      <c r="C225" s="107" t="s">
        <v>21553</v>
      </c>
    </row>
    <row r="226" spans="1:3" x14ac:dyDescent="0.35">
      <c r="A226" s="107" t="s">
        <v>21552</v>
      </c>
      <c r="B226" s="107" t="s">
        <v>21343</v>
      </c>
      <c r="C226" s="107" t="s">
        <v>21551</v>
      </c>
    </row>
    <row r="227" spans="1:3" x14ac:dyDescent="0.35">
      <c r="A227" s="107" t="s">
        <v>21550</v>
      </c>
      <c r="B227" s="107" t="s">
        <v>21343</v>
      </c>
      <c r="C227" s="107" t="s">
        <v>21549</v>
      </c>
    </row>
    <row r="228" spans="1:3" x14ac:dyDescent="0.35">
      <c r="A228" s="107" t="s">
        <v>21548</v>
      </c>
      <c r="B228" s="107" t="s">
        <v>21547</v>
      </c>
      <c r="C228" s="107" t="s">
        <v>21546</v>
      </c>
    </row>
    <row r="229" spans="1:3" x14ac:dyDescent="0.35">
      <c r="A229" s="107" t="s">
        <v>21545</v>
      </c>
      <c r="B229" s="107" t="s">
        <v>21348</v>
      </c>
      <c r="C229" s="107" t="s">
        <v>21352</v>
      </c>
    </row>
    <row r="230" spans="1:3" x14ac:dyDescent="0.35">
      <c r="A230" s="107" t="s">
        <v>21544</v>
      </c>
      <c r="B230" s="107" t="s">
        <v>21343</v>
      </c>
      <c r="C230" s="107" t="s">
        <v>21543</v>
      </c>
    </row>
    <row r="231" spans="1:3" x14ac:dyDescent="0.35">
      <c r="A231" s="107" t="s">
        <v>21542</v>
      </c>
      <c r="B231" s="107" t="s">
        <v>21541</v>
      </c>
      <c r="C231" s="107" t="s">
        <v>21540</v>
      </c>
    </row>
    <row r="232" spans="1:3" x14ac:dyDescent="0.35">
      <c r="A232" s="107" t="s">
        <v>21539</v>
      </c>
      <c r="B232" s="107" t="s">
        <v>21343</v>
      </c>
      <c r="C232" s="107" t="s">
        <v>21538</v>
      </c>
    </row>
    <row r="233" spans="1:3" x14ac:dyDescent="0.35">
      <c r="A233" s="107" t="s">
        <v>21537</v>
      </c>
      <c r="B233" s="107" t="s">
        <v>21536</v>
      </c>
      <c r="C233" s="107" t="s">
        <v>21535</v>
      </c>
    </row>
    <row r="234" spans="1:3" x14ac:dyDescent="0.35">
      <c r="A234" s="107" t="s">
        <v>21534</v>
      </c>
      <c r="B234" s="107" t="s">
        <v>21348</v>
      </c>
      <c r="C234" s="107" t="s">
        <v>21533</v>
      </c>
    </row>
    <row r="235" spans="1:3" x14ac:dyDescent="0.35">
      <c r="A235" s="107" t="s">
        <v>21532</v>
      </c>
      <c r="B235" s="107" t="s">
        <v>21531</v>
      </c>
      <c r="C235" s="107" t="s">
        <v>21530</v>
      </c>
    </row>
    <row r="236" spans="1:3" x14ac:dyDescent="0.35">
      <c r="A236" s="107" t="s">
        <v>21529</v>
      </c>
      <c r="B236" s="107" t="s">
        <v>21528</v>
      </c>
      <c r="C236" s="107" t="s">
        <v>21527</v>
      </c>
    </row>
    <row r="237" spans="1:3" x14ac:dyDescent="0.35">
      <c r="A237" s="107" t="s">
        <v>21526</v>
      </c>
      <c r="B237" s="107" t="s">
        <v>21348</v>
      </c>
      <c r="C237" s="107" t="s">
        <v>21352</v>
      </c>
    </row>
    <row r="238" spans="1:3" x14ac:dyDescent="0.35">
      <c r="A238" s="107" t="s">
        <v>21525</v>
      </c>
      <c r="B238" s="107" t="s">
        <v>21524</v>
      </c>
      <c r="C238" s="107" t="s">
        <v>21352</v>
      </c>
    </row>
    <row r="239" spans="1:3" x14ac:dyDescent="0.35">
      <c r="A239" s="107" t="s">
        <v>21523</v>
      </c>
      <c r="B239" s="107" t="s">
        <v>21343</v>
      </c>
      <c r="C239" s="107" t="s">
        <v>21522</v>
      </c>
    </row>
    <row r="240" spans="1:3" x14ac:dyDescent="0.35">
      <c r="A240" s="275" t="s">
        <v>21521</v>
      </c>
      <c r="B240" s="107" t="s">
        <v>21343</v>
      </c>
      <c r="C240" s="107" t="s">
        <v>21520</v>
      </c>
    </row>
    <row r="241" spans="1:3" x14ac:dyDescent="0.35">
      <c r="A241" s="107" t="s">
        <v>22060</v>
      </c>
      <c r="B241" s="107" t="s">
        <v>21343</v>
      </c>
      <c r="C241" s="107" t="s">
        <v>21865</v>
      </c>
    </row>
    <row r="242" spans="1:3" x14ac:dyDescent="0.35">
      <c r="A242" s="107" t="s">
        <v>21519</v>
      </c>
      <c r="B242" s="107" t="s">
        <v>21343</v>
      </c>
      <c r="C242" s="107" t="s">
        <v>21518</v>
      </c>
    </row>
    <row r="243" spans="1:3" x14ac:dyDescent="0.35">
      <c r="A243" s="107" t="s">
        <v>21517</v>
      </c>
      <c r="B243" s="107" t="s">
        <v>21516</v>
      </c>
      <c r="C243" s="107" t="s">
        <v>21352</v>
      </c>
    </row>
    <row r="244" spans="1:3" x14ac:dyDescent="0.35">
      <c r="A244" s="107" t="s">
        <v>21515</v>
      </c>
      <c r="B244" s="107" t="s">
        <v>21514</v>
      </c>
      <c r="C244" s="107" t="s">
        <v>21513</v>
      </c>
    </row>
    <row r="245" spans="1:3" x14ac:dyDescent="0.35">
      <c r="A245" s="107" t="s">
        <v>21512</v>
      </c>
      <c r="B245" s="107" t="s">
        <v>21511</v>
      </c>
      <c r="C245" s="107" t="s">
        <v>21510</v>
      </c>
    </row>
    <row r="246" spans="1:3" x14ac:dyDescent="0.35">
      <c r="A246" s="107" t="s">
        <v>21509</v>
      </c>
      <c r="B246" s="107" t="s">
        <v>21348</v>
      </c>
      <c r="C246" s="107" t="s">
        <v>21508</v>
      </c>
    </row>
    <row r="247" spans="1:3" x14ac:dyDescent="0.35">
      <c r="A247" s="107" t="s">
        <v>21507</v>
      </c>
      <c r="B247" s="107" t="s">
        <v>21343</v>
      </c>
      <c r="C247" s="107" t="s">
        <v>21506</v>
      </c>
    </row>
    <row r="248" spans="1:3" x14ac:dyDescent="0.35">
      <c r="A248" s="107" t="s">
        <v>21505</v>
      </c>
      <c r="B248" s="107"/>
      <c r="C248" s="107"/>
    </row>
    <row r="249" spans="1:3" x14ac:dyDescent="0.35">
      <c r="A249" s="107" t="s">
        <v>21504</v>
      </c>
      <c r="B249" s="107"/>
      <c r="C249" s="107"/>
    </row>
    <row r="250" spans="1:3" x14ac:dyDescent="0.35">
      <c r="A250" s="107" t="s">
        <v>21503</v>
      </c>
      <c r="B250" s="107"/>
      <c r="C250" s="107"/>
    </row>
    <row r="251" spans="1:3" x14ac:dyDescent="0.35">
      <c r="A251" s="107" t="s">
        <v>21502</v>
      </c>
      <c r="B251" s="107" t="s">
        <v>21465</v>
      </c>
      <c r="C251" s="107" t="s">
        <v>21501</v>
      </c>
    </row>
    <row r="252" spans="1:3" x14ac:dyDescent="0.35">
      <c r="A252" s="107" t="s">
        <v>21500</v>
      </c>
      <c r="B252" s="107" t="s">
        <v>21465</v>
      </c>
      <c r="C252" s="107" t="s">
        <v>21499</v>
      </c>
    </row>
    <row r="253" spans="1:3" x14ac:dyDescent="0.35">
      <c r="A253" s="107" t="s">
        <v>21498</v>
      </c>
      <c r="B253" s="107" t="s">
        <v>21348</v>
      </c>
      <c r="C253" s="107" t="s">
        <v>21497</v>
      </c>
    </row>
    <row r="254" spans="1:3" x14ac:dyDescent="0.35">
      <c r="A254" s="107" t="s">
        <v>21496</v>
      </c>
      <c r="B254" s="107" t="s">
        <v>21348</v>
      </c>
      <c r="C254" s="107" t="s">
        <v>21495</v>
      </c>
    </row>
    <row r="255" spans="1:3" x14ac:dyDescent="0.35">
      <c r="A255" s="107" t="s">
        <v>21494</v>
      </c>
      <c r="B255" s="107" t="s">
        <v>21348</v>
      </c>
      <c r="C255" s="107" t="s">
        <v>21493</v>
      </c>
    </row>
    <row r="256" spans="1:3" x14ac:dyDescent="0.35">
      <c r="A256" s="107" t="s">
        <v>21492</v>
      </c>
      <c r="B256" s="107" t="s">
        <v>21465</v>
      </c>
      <c r="C256" s="107" t="s">
        <v>21491</v>
      </c>
    </row>
    <row r="257" spans="1:3" x14ac:dyDescent="0.35">
      <c r="A257" s="107" t="s">
        <v>21490</v>
      </c>
      <c r="B257" s="107" t="s">
        <v>21465</v>
      </c>
      <c r="C257" s="107" t="s">
        <v>21489</v>
      </c>
    </row>
    <row r="258" spans="1:3" x14ac:dyDescent="0.35">
      <c r="A258" s="107" t="s">
        <v>21488</v>
      </c>
      <c r="B258" s="107" t="s">
        <v>21465</v>
      </c>
      <c r="C258" s="107" t="s">
        <v>21352</v>
      </c>
    </row>
    <row r="259" spans="1:3" x14ac:dyDescent="0.35">
      <c r="A259" s="107" t="s">
        <v>21487</v>
      </c>
      <c r="B259" s="107" t="s">
        <v>21465</v>
      </c>
      <c r="C259" s="107" t="s">
        <v>21486</v>
      </c>
    </row>
    <row r="260" spans="1:3" x14ac:dyDescent="0.35">
      <c r="A260" s="107" t="s">
        <v>22254</v>
      </c>
      <c r="B260" s="107" t="s">
        <v>21465</v>
      </c>
      <c r="C260" s="107" t="s">
        <v>21485</v>
      </c>
    </row>
    <row r="261" spans="1:3" x14ac:dyDescent="0.35">
      <c r="A261" s="107" t="s">
        <v>21484</v>
      </c>
      <c r="B261" s="107" t="s">
        <v>21465</v>
      </c>
      <c r="C261" s="107" t="s">
        <v>21352</v>
      </c>
    </row>
    <row r="262" spans="1:3" x14ac:dyDescent="0.35">
      <c r="A262" s="107" t="s">
        <v>22253</v>
      </c>
      <c r="B262" s="107" t="s">
        <v>21465</v>
      </c>
      <c r="C262" s="107" t="s">
        <v>21483</v>
      </c>
    </row>
    <row r="263" spans="1:3" x14ac:dyDescent="0.35">
      <c r="A263" s="107" t="s">
        <v>21482</v>
      </c>
      <c r="B263" s="107" t="s">
        <v>21465</v>
      </c>
      <c r="C263" s="107" t="s">
        <v>21481</v>
      </c>
    </row>
    <row r="264" spans="1:3" x14ac:dyDescent="0.35">
      <c r="A264" s="107" t="s">
        <v>22255</v>
      </c>
      <c r="B264" s="107" t="s">
        <v>21465</v>
      </c>
      <c r="C264" s="107" t="s">
        <v>21480</v>
      </c>
    </row>
    <row r="265" spans="1:3" x14ac:dyDescent="0.35">
      <c r="A265" s="107" t="s">
        <v>21479</v>
      </c>
      <c r="B265" s="107"/>
      <c r="C265" s="107"/>
    </row>
    <row r="266" spans="1:3" x14ac:dyDescent="0.35">
      <c r="A266" s="107" t="s">
        <v>21478</v>
      </c>
      <c r="B266" s="107" t="s">
        <v>21465</v>
      </c>
      <c r="C266" s="107" t="s">
        <v>21477</v>
      </c>
    </row>
    <row r="267" spans="1:3" x14ac:dyDescent="0.35">
      <c r="A267" s="107" t="s">
        <v>22256</v>
      </c>
      <c r="B267" s="107" t="s">
        <v>21348</v>
      </c>
      <c r="C267" s="107" t="s">
        <v>21352</v>
      </c>
    </row>
    <row r="268" spans="1:3" x14ac:dyDescent="0.35">
      <c r="A268" s="107" t="s">
        <v>21476</v>
      </c>
      <c r="B268" s="107" t="s">
        <v>21465</v>
      </c>
      <c r="C268" s="107" t="s">
        <v>21475</v>
      </c>
    </row>
    <row r="269" spans="1:3" x14ac:dyDescent="0.35">
      <c r="A269" s="107" t="s">
        <v>21474</v>
      </c>
      <c r="B269" s="107" t="s">
        <v>21473</v>
      </c>
      <c r="C269" s="107" t="s">
        <v>21472</v>
      </c>
    </row>
    <row r="270" spans="1:3" x14ac:dyDescent="0.35">
      <c r="A270" s="107" t="s">
        <v>21471</v>
      </c>
      <c r="B270" s="107" t="s">
        <v>21465</v>
      </c>
      <c r="C270" s="107" t="s">
        <v>21470</v>
      </c>
    </row>
    <row r="271" spans="1:3" x14ac:dyDescent="0.35">
      <c r="A271" s="107" t="s">
        <v>21469</v>
      </c>
      <c r="B271" s="107" t="s">
        <v>21465</v>
      </c>
      <c r="C271" s="107"/>
    </row>
    <row r="272" spans="1:3" x14ac:dyDescent="0.35">
      <c r="A272" s="107" t="s">
        <v>21468</v>
      </c>
      <c r="B272" s="107" t="s">
        <v>21465</v>
      </c>
      <c r="C272" s="107"/>
    </row>
    <row r="273" spans="1:3" x14ac:dyDescent="0.35">
      <c r="A273" s="107" t="s">
        <v>21467</v>
      </c>
      <c r="B273" s="107" t="s">
        <v>21465</v>
      </c>
      <c r="C273" s="107" t="s">
        <v>21352</v>
      </c>
    </row>
    <row r="274" spans="1:3" x14ac:dyDescent="0.35">
      <c r="A274" s="107" t="s">
        <v>21466</v>
      </c>
      <c r="B274" s="107" t="s">
        <v>21465</v>
      </c>
      <c r="C274" s="107" t="s">
        <v>21464</v>
      </c>
    </row>
    <row r="275" spans="1:3" x14ac:dyDescent="0.35">
      <c r="A275" s="107" t="s">
        <v>21463</v>
      </c>
      <c r="B275" s="107" t="s">
        <v>21343</v>
      </c>
      <c r="C275" s="107" t="s">
        <v>21462</v>
      </c>
    </row>
    <row r="276" spans="1:3" x14ac:dyDescent="0.35">
      <c r="A276" s="107" t="s">
        <v>21461</v>
      </c>
      <c r="B276" s="107" t="s">
        <v>21348</v>
      </c>
      <c r="C276" s="107" t="s">
        <v>21460</v>
      </c>
    </row>
    <row r="277" spans="1:3" x14ac:dyDescent="0.35">
      <c r="A277" s="107" t="s">
        <v>21459</v>
      </c>
      <c r="B277" s="107" t="s">
        <v>21343</v>
      </c>
      <c r="C277" s="107" t="s">
        <v>21458</v>
      </c>
    </row>
    <row r="278" spans="1:3" x14ac:dyDescent="0.35">
      <c r="A278" s="107" t="s">
        <v>21457</v>
      </c>
      <c r="B278" s="107" t="s">
        <v>21343</v>
      </c>
      <c r="C278" s="107" t="s">
        <v>21456</v>
      </c>
    </row>
    <row r="279" spans="1:3" x14ac:dyDescent="0.35">
      <c r="A279" s="107" t="s">
        <v>21455</v>
      </c>
      <c r="B279" s="107" t="s">
        <v>21348</v>
      </c>
      <c r="C279" s="107" t="s">
        <v>21454</v>
      </c>
    </row>
    <row r="280" spans="1:3" x14ac:dyDescent="0.35">
      <c r="A280" s="107" t="s">
        <v>21453</v>
      </c>
      <c r="B280" s="107" t="s">
        <v>21348</v>
      </c>
      <c r="C280" s="107" t="s">
        <v>21452</v>
      </c>
    </row>
    <row r="281" spans="1:3" x14ac:dyDescent="0.35">
      <c r="A281" s="107" t="s">
        <v>21451</v>
      </c>
      <c r="B281" s="107" t="s">
        <v>21343</v>
      </c>
      <c r="C281" s="107" t="s">
        <v>21450</v>
      </c>
    </row>
    <row r="282" spans="1:3" x14ac:dyDescent="0.35">
      <c r="A282" s="107" t="s">
        <v>21449</v>
      </c>
      <c r="B282" s="107" t="s">
        <v>21348</v>
      </c>
      <c r="C282" s="107" t="s">
        <v>21448</v>
      </c>
    </row>
    <row r="283" spans="1:3" x14ac:dyDescent="0.35">
      <c r="A283" s="107" t="s">
        <v>21447</v>
      </c>
      <c r="B283" s="107" t="s">
        <v>21446</v>
      </c>
      <c r="C283" s="107" t="s">
        <v>21445</v>
      </c>
    </row>
    <row r="284" spans="1:3" x14ac:dyDescent="0.35">
      <c r="A284" s="107" t="s">
        <v>21444</v>
      </c>
      <c r="B284" s="107" t="s">
        <v>21348</v>
      </c>
      <c r="C284" s="107" t="s">
        <v>21443</v>
      </c>
    </row>
    <row r="285" spans="1:3" x14ac:dyDescent="0.35">
      <c r="A285" s="107" t="s">
        <v>21442</v>
      </c>
      <c r="B285" s="107" t="s">
        <v>21348</v>
      </c>
      <c r="C285" s="107" t="s">
        <v>21441</v>
      </c>
    </row>
    <row r="286" spans="1:3" x14ac:dyDescent="0.35">
      <c r="A286" s="107" t="s">
        <v>21440</v>
      </c>
      <c r="B286" s="107" t="s">
        <v>21343</v>
      </c>
      <c r="C286" s="107" t="s">
        <v>21439</v>
      </c>
    </row>
    <row r="287" spans="1:3" x14ac:dyDescent="0.35">
      <c r="A287" s="107" t="s">
        <v>21438</v>
      </c>
      <c r="B287" s="107" t="s">
        <v>21348</v>
      </c>
      <c r="C287" s="107" t="s">
        <v>21437</v>
      </c>
    </row>
    <row r="288" spans="1:3" x14ac:dyDescent="0.35">
      <c r="A288" s="107" t="s">
        <v>21436</v>
      </c>
      <c r="B288" s="107" t="s">
        <v>21343</v>
      </c>
      <c r="C288" s="107" t="s">
        <v>21435</v>
      </c>
    </row>
    <row r="289" spans="1:3" x14ac:dyDescent="0.35">
      <c r="A289" s="107" t="s">
        <v>21434</v>
      </c>
      <c r="B289" s="107" t="s">
        <v>21348</v>
      </c>
      <c r="C289" s="107" t="s">
        <v>21434</v>
      </c>
    </row>
    <row r="290" spans="1:3" x14ac:dyDescent="0.35">
      <c r="A290" s="107" t="s">
        <v>21433</v>
      </c>
      <c r="B290" s="107" t="s">
        <v>21343</v>
      </c>
      <c r="C290" s="107" t="s">
        <v>21432</v>
      </c>
    </row>
    <row r="291" spans="1:3" x14ac:dyDescent="0.35">
      <c r="A291" s="107" t="s">
        <v>21431</v>
      </c>
      <c r="B291" s="107" t="s">
        <v>21348</v>
      </c>
      <c r="C291" s="107" t="s">
        <v>21430</v>
      </c>
    </row>
    <row r="292" spans="1:3" x14ac:dyDescent="0.35">
      <c r="A292" s="107" t="s">
        <v>21429</v>
      </c>
      <c r="B292" s="107" t="s">
        <v>21343</v>
      </c>
      <c r="C292" s="107" t="s">
        <v>21428</v>
      </c>
    </row>
    <row r="293" spans="1:3" x14ac:dyDescent="0.35">
      <c r="A293" s="107" t="s">
        <v>21427</v>
      </c>
      <c r="B293" s="107" t="s">
        <v>21348</v>
      </c>
      <c r="C293" s="107" t="s">
        <v>21426</v>
      </c>
    </row>
    <row r="294" spans="1:3" x14ac:dyDescent="0.35">
      <c r="A294" s="107" t="s">
        <v>21425</v>
      </c>
      <c r="B294" s="107" t="s">
        <v>21348</v>
      </c>
      <c r="C294" s="107" t="s">
        <v>21424</v>
      </c>
    </row>
    <row r="295" spans="1:3" x14ac:dyDescent="0.35">
      <c r="A295" s="107" t="s">
        <v>21423</v>
      </c>
      <c r="B295" s="107" t="s">
        <v>21348</v>
      </c>
      <c r="C295" s="107" t="s">
        <v>21422</v>
      </c>
    </row>
    <row r="296" spans="1:3" x14ac:dyDescent="0.35">
      <c r="A296" s="107" t="s">
        <v>21421</v>
      </c>
      <c r="B296" s="107" t="s">
        <v>21343</v>
      </c>
      <c r="C296" s="107" t="s">
        <v>21420</v>
      </c>
    </row>
    <row r="297" spans="1:3" x14ac:dyDescent="0.35">
      <c r="A297" s="107" t="s">
        <v>21419</v>
      </c>
      <c r="B297" s="107" t="s">
        <v>21348</v>
      </c>
      <c r="C297" s="107" t="s">
        <v>21418</v>
      </c>
    </row>
    <row r="298" spans="1:3" x14ac:dyDescent="0.35">
      <c r="A298" s="107" t="s">
        <v>21417</v>
      </c>
      <c r="B298" s="107" t="s">
        <v>21343</v>
      </c>
      <c r="C298" s="107" t="s">
        <v>21416</v>
      </c>
    </row>
    <row r="299" spans="1:3" x14ac:dyDescent="0.35">
      <c r="A299" s="107" t="s">
        <v>21415</v>
      </c>
      <c r="B299" s="107" t="s">
        <v>21348</v>
      </c>
      <c r="C299" s="107" t="s">
        <v>21414</v>
      </c>
    </row>
    <row r="300" spans="1:3" x14ac:dyDescent="0.35">
      <c r="A300" s="107" t="s">
        <v>21413</v>
      </c>
      <c r="B300" s="107" t="s">
        <v>21348</v>
      </c>
      <c r="C300" s="107" t="s">
        <v>21412</v>
      </c>
    </row>
    <row r="301" spans="1:3" x14ac:dyDescent="0.35">
      <c r="A301" s="107" t="s">
        <v>21411</v>
      </c>
      <c r="B301" s="107" t="s">
        <v>21343</v>
      </c>
      <c r="C301" s="107" t="s">
        <v>21410</v>
      </c>
    </row>
    <row r="302" spans="1:3" x14ac:dyDescent="0.35">
      <c r="A302" s="107" t="s">
        <v>21409</v>
      </c>
      <c r="B302" s="107" t="s">
        <v>21343</v>
      </c>
      <c r="C302" s="107" t="s">
        <v>21408</v>
      </c>
    </row>
    <row r="303" spans="1:3" x14ac:dyDescent="0.35">
      <c r="A303" s="107" t="s">
        <v>21407</v>
      </c>
      <c r="B303" s="107" t="s">
        <v>21348</v>
      </c>
      <c r="C303" s="107" t="s">
        <v>21406</v>
      </c>
    </row>
    <row r="304" spans="1:3" x14ac:dyDescent="0.35">
      <c r="A304" s="107" t="s">
        <v>21405</v>
      </c>
      <c r="B304" s="107" t="s">
        <v>21343</v>
      </c>
      <c r="C304" s="107" t="s">
        <v>21404</v>
      </c>
    </row>
    <row r="305" spans="1:3" x14ac:dyDescent="0.35">
      <c r="A305" s="107" t="s">
        <v>21403</v>
      </c>
      <c r="B305" s="107" t="s">
        <v>21343</v>
      </c>
      <c r="C305" s="107" t="s">
        <v>21402</v>
      </c>
    </row>
    <row r="306" spans="1:3" x14ac:dyDescent="0.35">
      <c r="A306" s="107" t="s">
        <v>21401</v>
      </c>
      <c r="B306" s="107" t="s">
        <v>21343</v>
      </c>
      <c r="C306" s="107" t="s">
        <v>21356</v>
      </c>
    </row>
    <row r="307" spans="1:3" x14ac:dyDescent="0.35">
      <c r="A307" s="107" t="s">
        <v>21400</v>
      </c>
      <c r="B307" s="107" t="s">
        <v>21348</v>
      </c>
      <c r="C307" s="107" t="s">
        <v>21399</v>
      </c>
    </row>
    <row r="308" spans="1:3" x14ac:dyDescent="0.35">
      <c r="A308" s="107" t="s">
        <v>21398</v>
      </c>
      <c r="B308" s="107" t="s">
        <v>21343</v>
      </c>
      <c r="C308" s="107" t="s">
        <v>21397</v>
      </c>
    </row>
    <row r="309" spans="1:3" x14ac:dyDescent="0.35">
      <c r="A309" s="107" t="s">
        <v>21396</v>
      </c>
      <c r="B309" s="107" t="s">
        <v>21348</v>
      </c>
      <c r="C309" s="107" t="s">
        <v>21395</v>
      </c>
    </row>
    <row r="310" spans="1:3" x14ac:dyDescent="0.35">
      <c r="A310" s="107" t="s">
        <v>21394</v>
      </c>
      <c r="B310" s="107" t="s">
        <v>21348</v>
      </c>
      <c r="C310" s="107" t="s">
        <v>21352</v>
      </c>
    </row>
    <row r="311" spans="1:3" x14ac:dyDescent="0.35">
      <c r="A311" s="107" t="s">
        <v>21393</v>
      </c>
      <c r="B311" s="107" t="s">
        <v>21392</v>
      </c>
      <c r="C311" s="107" t="s">
        <v>21342</v>
      </c>
    </row>
    <row r="312" spans="1:3" x14ac:dyDescent="0.35">
      <c r="A312" s="107" t="s">
        <v>21391</v>
      </c>
      <c r="B312" s="107" t="s">
        <v>21343</v>
      </c>
      <c r="C312" s="107" t="s">
        <v>21390</v>
      </c>
    </row>
    <row r="313" spans="1:3" x14ac:dyDescent="0.35">
      <c r="A313" s="107" t="s">
        <v>21389</v>
      </c>
      <c r="B313" s="107" t="s">
        <v>21388</v>
      </c>
      <c r="C313" s="107" t="s">
        <v>21387</v>
      </c>
    </row>
    <row r="314" spans="1:3" x14ac:dyDescent="0.35">
      <c r="A314" s="107" t="s">
        <v>21386</v>
      </c>
      <c r="B314" s="107" t="s">
        <v>21343</v>
      </c>
      <c r="C314" s="107" t="s">
        <v>21385</v>
      </c>
    </row>
    <row r="315" spans="1:3" x14ac:dyDescent="0.35">
      <c r="A315" s="107" t="s">
        <v>21384</v>
      </c>
      <c r="B315" s="107" t="s">
        <v>21383</v>
      </c>
      <c r="C315" s="107" t="s">
        <v>21382</v>
      </c>
    </row>
    <row r="316" spans="1:3" x14ac:dyDescent="0.35">
      <c r="A316" s="107" t="s">
        <v>21381</v>
      </c>
      <c r="B316" s="107" t="s">
        <v>21343</v>
      </c>
      <c r="C316" s="107" t="s">
        <v>21380</v>
      </c>
    </row>
    <row r="317" spans="1:3" x14ac:dyDescent="0.35">
      <c r="A317" s="107" t="s">
        <v>21379</v>
      </c>
      <c r="B317" s="107" t="s">
        <v>21343</v>
      </c>
      <c r="C317" s="107" t="s">
        <v>21378</v>
      </c>
    </row>
    <row r="318" spans="1:3" x14ac:dyDescent="0.35">
      <c r="A318" s="107" t="s">
        <v>21377</v>
      </c>
      <c r="B318" s="107" t="s">
        <v>21348</v>
      </c>
      <c r="C318" s="107" t="s">
        <v>21376</v>
      </c>
    </row>
    <row r="319" spans="1:3" x14ac:dyDescent="0.35">
      <c r="A319" s="107" t="s">
        <v>21375</v>
      </c>
      <c r="B319" s="107" t="s">
        <v>21343</v>
      </c>
      <c r="C319" s="107" t="s">
        <v>21374</v>
      </c>
    </row>
    <row r="320" spans="1:3" x14ac:dyDescent="0.35">
      <c r="A320" s="107" t="s">
        <v>21373</v>
      </c>
      <c r="B320" s="107" t="s">
        <v>21348</v>
      </c>
      <c r="C320" s="107" t="s">
        <v>21372</v>
      </c>
    </row>
    <row r="321" spans="1:3" x14ac:dyDescent="0.35">
      <c r="A321" s="107" t="s">
        <v>21371</v>
      </c>
      <c r="B321" s="107" t="s">
        <v>21348</v>
      </c>
      <c r="C321" s="107" t="s">
        <v>21352</v>
      </c>
    </row>
    <row r="322" spans="1:3" x14ac:dyDescent="0.35">
      <c r="A322" s="107" t="s">
        <v>21370</v>
      </c>
      <c r="B322" s="107" t="s">
        <v>21343</v>
      </c>
      <c r="C322" s="107" t="s">
        <v>21369</v>
      </c>
    </row>
    <row r="323" spans="1:3" x14ac:dyDescent="0.35">
      <c r="A323" s="107" t="s">
        <v>21368</v>
      </c>
      <c r="B323" s="107" t="s">
        <v>21343</v>
      </c>
      <c r="C323" s="107" t="s">
        <v>21367</v>
      </c>
    </row>
    <row r="324" spans="1:3" x14ac:dyDescent="0.35">
      <c r="A324" s="107" t="s">
        <v>21366</v>
      </c>
      <c r="B324" s="107" t="s">
        <v>21348</v>
      </c>
      <c r="C324" s="107" t="s">
        <v>21365</v>
      </c>
    </row>
    <row r="325" spans="1:3" x14ac:dyDescent="0.35">
      <c r="A325" s="107" t="s">
        <v>21364</v>
      </c>
      <c r="B325" s="107" t="s">
        <v>21348</v>
      </c>
      <c r="C325" s="107" t="s">
        <v>21363</v>
      </c>
    </row>
    <row r="326" spans="1:3" x14ac:dyDescent="0.35">
      <c r="A326" s="107" t="s">
        <v>21362</v>
      </c>
      <c r="B326" s="107" t="s">
        <v>21343</v>
      </c>
      <c r="C326" s="107" t="s">
        <v>21361</v>
      </c>
    </row>
    <row r="327" spans="1:3" x14ac:dyDescent="0.35">
      <c r="A327" s="107" t="s">
        <v>21360</v>
      </c>
      <c r="B327" s="107" t="s">
        <v>21348</v>
      </c>
      <c r="C327" s="107" t="s">
        <v>21359</v>
      </c>
    </row>
    <row r="328" spans="1:3" x14ac:dyDescent="0.35">
      <c r="A328" s="107" t="s">
        <v>21358</v>
      </c>
      <c r="B328" s="107" t="s">
        <v>21357</v>
      </c>
      <c r="C328" s="107" t="s">
        <v>21356</v>
      </c>
    </row>
    <row r="329" spans="1:3" x14ac:dyDescent="0.35">
      <c r="A329" s="107" t="s">
        <v>21355</v>
      </c>
      <c r="B329" s="107" t="s">
        <v>21343</v>
      </c>
      <c r="C329" s="107" t="s">
        <v>21354</v>
      </c>
    </row>
    <row r="330" spans="1:3" x14ac:dyDescent="0.35">
      <c r="A330" s="107" t="s">
        <v>21353</v>
      </c>
      <c r="B330" s="107" t="s">
        <v>21348</v>
      </c>
      <c r="C330" s="107" t="s">
        <v>21352</v>
      </c>
    </row>
    <row r="331" spans="1:3" x14ac:dyDescent="0.35">
      <c r="A331" s="107" t="s">
        <v>21351</v>
      </c>
      <c r="B331" s="107" t="s">
        <v>21348</v>
      </c>
      <c r="C331" s="107" t="s">
        <v>21350</v>
      </c>
    </row>
    <row r="332" spans="1:3" x14ac:dyDescent="0.35">
      <c r="A332" s="107" t="s">
        <v>21349</v>
      </c>
      <c r="B332" s="107" t="s">
        <v>21348</v>
      </c>
      <c r="C332" s="107" t="s">
        <v>21347</v>
      </c>
    </row>
    <row r="333" spans="1:3" x14ac:dyDescent="0.35">
      <c r="A333" s="107" t="s">
        <v>21346</v>
      </c>
      <c r="B333" s="107" t="s">
        <v>21343</v>
      </c>
      <c r="C333" s="107" t="s">
        <v>21345</v>
      </c>
    </row>
    <row r="334" spans="1:3" x14ac:dyDescent="0.35">
      <c r="A334" s="107" t="s">
        <v>21344</v>
      </c>
      <c r="B334" s="107" t="s">
        <v>21343</v>
      </c>
      <c r="C334" s="107" t="s">
        <v>21342</v>
      </c>
    </row>
    <row r="335" spans="1:3" x14ac:dyDescent="0.35">
      <c r="A335" s="107" t="s">
        <v>21341</v>
      </c>
      <c r="B335" s="107"/>
      <c r="C335" s="107"/>
    </row>
    <row r="336" spans="1:3" x14ac:dyDescent="0.35">
      <c r="A336" s="107" t="s">
        <v>21340</v>
      </c>
      <c r="B336" s="107"/>
      <c r="C336" s="107"/>
    </row>
    <row r="337" spans="1:3" x14ac:dyDescent="0.35">
      <c r="A337" s="107" t="s">
        <v>21339</v>
      </c>
      <c r="B337" s="107"/>
      <c r="C337" s="107"/>
    </row>
    <row r="338" spans="1:3" x14ac:dyDescent="0.35">
      <c r="A338" s="107" t="s">
        <v>21338</v>
      </c>
      <c r="B338" s="107"/>
      <c r="C338" s="107"/>
    </row>
    <row r="339" spans="1:3" x14ac:dyDescent="0.35">
      <c r="A339" s="107" t="s">
        <v>21337</v>
      </c>
      <c r="B339" s="107"/>
      <c r="C339" s="107"/>
    </row>
    <row r="340" spans="1:3" x14ac:dyDescent="0.35">
      <c r="A340" s="107" t="s">
        <v>21336</v>
      </c>
      <c r="B340" s="107"/>
      <c r="C340" s="107"/>
    </row>
    <row r="341" spans="1:3" x14ac:dyDescent="0.35">
      <c r="A341" s="107" t="s">
        <v>21335</v>
      </c>
      <c r="B341" s="107"/>
      <c r="C341" s="107"/>
    </row>
    <row r="342" spans="1:3" x14ac:dyDescent="0.35">
      <c r="A342" s="107" t="s">
        <v>21334</v>
      </c>
      <c r="B342" s="107"/>
      <c r="C342" s="107"/>
    </row>
    <row r="343" spans="1:3" x14ac:dyDescent="0.35">
      <c r="A343" s="107" t="s">
        <v>21333</v>
      </c>
      <c r="B343" s="107"/>
      <c r="C343" s="107"/>
    </row>
    <row r="344" spans="1:3" x14ac:dyDescent="0.35">
      <c r="A344" s="107" t="s">
        <v>21332</v>
      </c>
      <c r="B344" s="107"/>
      <c r="C344" s="107"/>
    </row>
    <row r="345" spans="1:3" x14ac:dyDescent="0.35">
      <c r="A345" s="107" t="s">
        <v>21331</v>
      </c>
      <c r="B345" s="107"/>
      <c r="C345" s="107"/>
    </row>
    <row r="346" spans="1:3" x14ac:dyDescent="0.35">
      <c r="A346" s="107" t="s">
        <v>21330</v>
      </c>
      <c r="B346" s="107"/>
      <c r="C346" s="107"/>
    </row>
    <row r="347" spans="1:3" x14ac:dyDescent="0.35">
      <c r="A347" s="107" t="s">
        <v>21329</v>
      </c>
      <c r="B347" s="107"/>
      <c r="C347" s="107"/>
    </row>
  </sheetData>
  <conditionalFormatting sqref="A2:A347">
    <cfRule type="containsText" dxfId="4" priority="1" operator="containsText" text="dr">
      <formula>NOT(ISERROR(SEARCH("dr",A2)))</formula>
    </cfRule>
    <cfRule type="containsText" dxfId="3" priority="2" operator="containsText" text="super">
      <formula>NOT(ISERROR(SEARCH("super",A2)))</formula>
    </cfRule>
    <cfRule type="containsText" dxfId="2" priority="3" operator="containsText" text="mart">
      <formula>NOT(ISERROR(SEARCH("mart",A2)))</formula>
    </cfRule>
    <cfRule type="containsText" dxfId="1" priority="4" operator="containsText" text="chem">
      <formula>NOT(ISERROR(SEARCH("chem",A2)))</formula>
    </cfRule>
    <cfRule type="containsText" dxfId="0" priority="5" operator="containsText" text="pharm">
      <formula>NOT(ISERROR(SEARCH("pharm",A2)))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B97AF7FD309B42881F5B52364D0E70" ma:contentTypeVersion="2" ma:contentTypeDescription="Create a new document." ma:contentTypeScope="" ma:versionID="981cbb218c164c5f22df0997eb2ae697">
  <xsd:schema xmlns:xsd="http://www.w3.org/2001/XMLSchema" xmlns:xs="http://www.w3.org/2001/XMLSchema" xmlns:p="http://schemas.microsoft.com/office/2006/metadata/properties" xmlns:ns3="ef93bd31-dcb4-416a-af24-ef00e52b5e38" targetNamespace="http://schemas.microsoft.com/office/2006/metadata/properties" ma:root="true" ma:fieldsID="f1ff2082f4529d36e17ef2541254ac4d" ns3:_="">
    <xsd:import namespace="ef93bd31-dcb4-416a-af24-ef00e52b5e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3bd31-dcb4-416a-af24-ef00e52b5e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F7B6E8-94AC-421C-B0A8-AD0F63BD9253}">
  <ds:schemaRefs>
    <ds:schemaRef ds:uri="http://purl.org/dc/elements/1.1/"/>
    <ds:schemaRef ds:uri="http://purl.org/dc/dcmitype/"/>
    <ds:schemaRef ds:uri="ef93bd31-dcb4-416a-af24-ef00e52b5e38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C3ECD04-8131-48CD-9E53-3F496AD658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3bd31-dcb4-416a-af24-ef00e52b5e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BE0BEC-D694-4DC1-9AAB-93F0344FDB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Pharmaceutical</vt:lpstr>
      <vt:lpstr>Research and Regulatory </vt:lpstr>
      <vt:lpstr>Universities</vt:lpstr>
      <vt:lpstr>Food and Beverage</vt:lpstr>
      <vt:lpstr>Dairy</vt:lpstr>
      <vt:lpstr>Feed</vt:lpstr>
      <vt:lpstr>Cosmetic and personal care</vt:lpstr>
      <vt:lpstr>Mining</vt:lpstr>
      <vt:lpstr>Cement</vt:lpstr>
      <vt:lpstr>Paint</vt:lpstr>
      <vt:lpstr>Steel</vt:lpstr>
      <vt:lpstr>water and water testing</vt:lpstr>
      <vt:lpstr>Ministries</vt:lpstr>
      <vt:lpstr>Testing labs</vt:lpstr>
      <vt:lpstr>Manufacturing</vt:lpstr>
      <vt:lpstr>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 Kimani</cp:lastModifiedBy>
  <dcterms:created xsi:type="dcterms:W3CDTF">2015-06-05T18:17:20Z</dcterms:created>
  <dcterms:modified xsi:type="dcterms:W3CDTF">2022-04-19T06:50:13Z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0x010100F5B97AF7FD309B42881F5B52364D0E70</vt:lpwstr>
  </property>
</Properties>
</file>