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13_ncr:1_{B63119B8-B949-4ADB-9396-F1ABD34E15A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2" l="1"/>
  <c r="N23" i="2" l="1"/>
  <c r="N22" i="2"/>
  <c r="N21" i="2"/>
  <c r="N20" i="2"/>
  <c r="O40" i="2"/>
  <c r="K40" i="2"/>
  <c r="O39" i="2"/>
  <c r="K39" i="2"/>
  <c r="O38" i="2"/>
  <c r="K38" i="2"/>
  <c r="K37" i="2"/>
  <c r="N19" i="2"/>
  <c r="M19" i="2"/>
  <c r="P14" i="2"/>
  <c r="T10" i="2"/>
  <c r="P10" i="2"/>
  <c r="P7" i="2"/>
  <c r="M51" i="2" l="1"/>
  <c r="M55" i="2"/>
  <c r="F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<sst xmlns="http://schemas.openxmlformats.org/spreadsheetml/2006/main" count="170" uniqueCount="131">
  <si>
    <t>EDGE</t>
  </si>
  <si>
    <t>PROMETAL INTERNATIONAL CO. LTD</t>
  </si>
  <si>
    <r>
      <rPr>
        <b/>
        <sz val="20"/>
        <rFont val="新細明體"/>
        <family val="1"/>
        <charset val="136"/>
      </rPr>
      <t>銷售計劃表 Sales Proposal (SP)</t>
    </r>
  </si>
  <si>
    <t>預估利潤(USD)</t>
  </si>
  <si>
    <r>
      <rPr>
        <sz val="12"/>
        <rFont val="新細明體"/>
        <family val="1"/>
        <charset val="136"/>
      </rPr>
      <t>匯款銀行</t>
    </r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</si>
  <si>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</si>
  <si>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</si>
  <si>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</si>
  <si>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5月底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</si>
  <si>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</si>
  <si>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</si>
  <si>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</si>
  <si>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</si>
  <si>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</si>
  <si>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</si>
  <si>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t>Buenaventura, 哥倫比亞</t>
  </si>
  <si>
    <r>
      <rPr>
        <sz val="12"/>
        <rFont val="新細明體"/>
        <family val="1"/>
        <charset val="136"/>
      </rPr>
      <t>(1)廠商:</t>
    </r>
  </si>
  <si>
    <t>萬裕隆</t>
  </si>
  <si>
    <r>
      <rPr>
        <sz val="12"/>
        <rFont val="新細明體"/>
        <family val="1"/>
        <charset val="136"/>
      </rPr>
      <t>合約號：</t>
    </r>
  </si>
  <si>
    <r>
      <rPr>
        <sz val="12"/>
        <rFont val="新細明體"/>
        <family val="1"/>
        <charset val="136"/>
      </rPr>
      <t>待下採購單後確認</t>
    </r>
  </si>
  <si>
    <t>Sales Term:</t>
  </si>
  <si>
    <t>FOB</t>
  </si>
  <si>
    <t>Payment Term:</t>
  </si>
  <si>
    <t>100% T/T Before Shipment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</si>
  <si>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</si>
  <si>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</si>
  <si>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</si>
  <si>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</si>
  <si>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</si>
  <si>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t>10%訂金, 90% Against B/L</t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</si>
  <si>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</si>
  <si>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</si>
  <si>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</si>
  <si>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</si>
  <si>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萬裕隆/430</t>
  </si>
  <si>
    <t>TOTAL</t>
  </si>
  <si>
    <t>MT</t>
  </si>
  <si>
    <r>
      <rPr>
        <sz val="12"/>
        <rFont val="新細明體"/>
        <family val="1"/>
        <charset val="136"/>
      </rPr>
      <t>鋼捲成本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盤價＋厚度＋進口</t>
    </r>
    <r>
      <rPr>
        <sz val="12"/>
        <rFont val="Arial"/>
        <family val="2"/>
      </rPr>
      <t>)</t>
    </r>
  </si>
  <si>
    <r>
      <rPr>
        <sz val="12"/>
        <rFont val="新細明體"/>
        <family val="1"/>
        <charset val="136"/>
      </rPr>
      <t>銀行費用</t>
    </r>
  </si>
  <si>
    <r>
      <rPr>
        <sz val="12"/>
        <rFont val="新細明體"/>
        <family val="1"/>
        <charset val="136"/>
      </rPr>
      <t>加工費用總計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包裝＋拋砂＋貼膜＋修邊＋切版</t>
    </r>
    <r>
      <rPr>
        <sz val="12"/>
        <rFont val="Arial"/>
        <family val="2"/>
      </rPr>
      <t>)</t>
    </r>
  </si>
  <si>
    <t xml:space="preserve"> 運保費</t>
  </si>
  <si>
    <r>
      <rPr>
        <sz val="12"/>
        <rFont val="新細明體"/>
        <family val="1"/>
        <charset val="136"/>
      </rPr>
      <t>餘料損失</t>
    </r>
  </si>
  <si>
    <r>
      <rPr>
        <sz val="12"/>
        <rFont val="新細明體"/>
        <family val="1"/>
        <charset val="136"/>
      </rPr>
      <t>佣金</t>
    </r>
  </si>
  <si>
    <r>
      <rPr>
        <sz val="12"/>
        <rFont val="新細明體"/>
        <family val="1"/>
        <charset val="136"/>
      </rPr>
      <t>其他費用</t>
    </r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</si>
  <si>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</si>
  <si>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</si>
  <si>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</si>
  <si>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</si>
  <si>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</si>
  <si>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</si>
  <si>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</si>
  <si>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</si>
  <si>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</si>
  <si>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</si>
  <si>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</si>
  <si>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</si>
  <si>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</si>
  <si>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</si>
  <si>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</si>
  <si>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</si>
  <si>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</si>
  <si>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</si>
  <si>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</si>
  <si>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</si>
  <si>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</si>
  <si>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鋼捲        成本</t>
  </si>
  <si>
    <t>FOB
費用</t>
  </si>
  <si>
    <t>佣金</t>
  </si>
  <si>
    <t>餘料        損失</t>
  </si>
  <si>
    <t xml:space="preserve"> 加工費    總計</t>
  </si>
  <si>
    <t xml:space="preserve"> 出口     費用</t>
  </si>
  <si>
    <r>
      <rPr>
        <sz val="12"/>
        <rFont val="微軟正黑體"/>
        <family val="2"/>
        <charset val="136"/>
      </rPr>
      <t>毛利</t>
    </r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</si>
  <si>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</si>
  <si>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</si>
  <si>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</si>
  <si>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</si>
  <si>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</si>
  <si>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</si>
  <si>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</si>
  <si>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</si>
  <si>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</si>
  <si>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</si>
  <si>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</si>
  <si>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餘料損失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</si>
  <si>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</si>
  <si>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</si>
  <si>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</si>
  <si>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</si>
  <si>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</si>
  <si>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</si>
  <si>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</si>
  <si>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</si>
  <si>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</si>
  <si>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</si>
  <si>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</si>
  <si>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</si>
  <si>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</si>
  <si>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</si>
  <si>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</si>
  <si>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</si>
  <si>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</si>
  <si>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</si>
  <si>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</si>
  <si>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</si>
  <si>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</si>
  <si>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</si>
  <si>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</si>
  <si>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</si>
  <si>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</si>
  <si>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</si>
  <si>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</si>
  <si>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</si>
  <si>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</si>
  <si>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</si>
  <si>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</si>
  <si>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</si>
  <si>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</si>
  <si>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</si>
  <si>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</si>
  <si>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</si>
  <si>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</si>
  <si>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</si>
  <si>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</si>
  <si>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</si>
  <si>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</si>
  <si>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</si>
  <si>
    <r>
      <rPr>
        <sz val="12"/>
        <rFont val="新細明體"/>
        <family val="1"/>
        <charset val="136"/>
      </rPr>
      <t>合計出口</t>
    </r>
    <r>
      <rPr>
        <sz val="12"/>
        <rFont val="新細明體-ExtB"/>
        <family val="1"/>
        <charset val="136"/>
      </rPr>
      <t>&amp;</t>
    </r>
    <r>
      <rPr>
        <sz val="12"/>
        <rFont val="新細明體"/>
        <family val="1"/>
        <charset val="136"/>
      </rPr>
      <t>銀行費用</t>
    </r>
    <phoneticPr fontId="73" type="noConversion"/>
  </si>
  <si>
    <t>相關成本費用</t>
    <phoneticPr fontId="73" type="noConversion"/>
  </si>
  <si>
    <t>進貨成本</t>
    <phoneticPr fontId="73" type="noConversion"/>
  </si>
  <si>
    <t>銷貨成本</t>
    <phoneticPr fontId="73" type="noConversion"/>
  </si>
  <si>
    <t>*每櫃</t>
    <phoneticPr fontId="7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</si>
</sst>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26" formatCode="&quot;US$&quot;#,##0.00_);[Red]\(&quot;US$&quot;#,##0.00\)"/>
    <numFmt numFmtId="176" formatCode="#,##0.00_ "/>
    <numFmt numFmtId="177" formatCode="0.000_);[Red]\(0.000\)"/>
    <numFmt numFmtId="178" formatCode="&quot;US$&quot;#,##0.00"/>
    <numFmt numFmtId="179" formatCode="&quot;$&quot;#,##0.00"/>
    <numFmt numFmtId="180" formatCode="&quot;US$&quot;#,##0"/>
    <numFmt numFmtId="181" formatCode="#,##0_ "/>
    <numFmt numFmtId="182" formatCode="0_ "/>
    <numFmt numFmtId="183" formatCode="&quot;NT$&quot;#,##0.00"/>
    <numFmt numFmtId="184" formatCode="0.00\ &quot;*&quot;"/>
    <numFmt numFmtId="185" formatCode="&quot;NT$&quot;#,##0_);[Red]\(&quot;NT$&quot;#,##0\)"/>
    <numFmt numFmtId="186" formatCode="0.00_ "/>
    <numFmt numFmtId="187" formatCode="&quot; USD&quot;\ #,##0.00"/>
    <numFmt numFmtId="188" formatCode="0.00_);[Red]\(0.00\)"/>
    <numFmt numFmtId="189" formatCode="&quot;$&quot;#,##0.00_);[Red]\(&quot;$&quot;#,##0.00\)"/>
    <numFmt numFmtId="190" formatCode="&quot;付錢給廠商後約&quot;#,##0&quot;天入尾款&quot;"/>
    <numFmt numFmtId="191" formatCode="&quot;用&quot;#,##0&quot;天&quot;"/>
    <numFmt numFmtId="192" formatCode="&quot;用&quot;#,##0&quot;天利息利率&quot;"/>
    <numFmt numFmtId="193" formatCode="0.0%"/>
  </numFmts>
  <fonts count="75">
    <font>
      <sz val="12"/>
      <color rgb="FF000000"/>
      <name val="PMingLiu"/>
    </font>
    <font>
      <sz val="12"/>
      <name val="Times New Roman"/>
      <family val="1"/>
    </font>
    <font>
      <sz val="11"/>
      <name val="Times New Roman"/>
      <family val="1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sz val="10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  <family val="2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b/>
      <sz val="20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name val="微軟正黑體"/>
      <family val="2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3" fillId="5" borderId="28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0" fillId="6" borderId="51" xfId="0" applyFont="1" applyFill="1" applyBorder="1" applyAlignment="1">
      <alignment horizontal="center" vertical="center"/>
    </xf>
    <xf numFmtId="0" fontId="31" fillId="6" borderId="52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 shrinkToFit="1"/>
    </xf>
    <xf numFmtId="0" fontId="33" fillId="6" borderId="52" xfId="0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23" fillId="6" borderId="52" xfId="0" applyFont="1" applyFill="1" applyBorder="1" applyAlignment="1">
      <alignment horizontal="center" vertical="center"/>
    </xf>
    <xf numFmtId="0" fontId="33" fillId="6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5" borderId="54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left" vertical="center" shrinkToFit="1"/>
    </xf>
    <xf numFmtId="0" fontId="30" fillId="5" borderId="31" xfId="0" applyFont="1" applyFill="1" applyBorder="1" applyAlignment="1">
      <alignment horizontal="center" vertical="center" shrinkToFit="1"/>
    </xf>
    <xf numFmtId="0" fontId="30" fillId="5" borderId="31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/>
    </xf>
    <xf numFmtId="1" fontId="31" fillId="0" borderId="31" xfId="0" applyNumberFormat="1" applyFont="1" applyBorder="1" applyAlignment="1">
      <alignment horizontal="center" vertical="center"/>
    </xf>
    <xf numFmtId="3" fontId="30" fillId="0" borderId="31" xfId="0" applyNumberFormat="1" applyFont="1" applyBorder="1" applyAlignment="1">
      <alignment horizontal="center" vertical="center"/>
    </xf>
    <xf numFmtId="181" fontId="23" fillId="3" borderId="31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4" fontId="30" fillId="0" borderId="31" xfId="0" applyNumberFormat="1" applyFont="1" applyBorder="1" applyAlignment="1">
      <alignment horizontal="center" vertical="center"/>
    </xf>
    <xf numFmtId="4" fontId="23" fillId="3" borderId="31" xfId="0" applyNumberFormat="1" applyFont="1" applyFill="1" applyBorder="1" applyAlignment="1">
      <alignment horizontal="center" vertical="center"/>
    </xf>
    <xf numFmtId="176" fontId="23" fillId="3" borderId="31" xfId="0" applyNumberFormat="1" applyFont="1" applyFill="1" applyBorder="1" applyAlignment="1">
      <alignment horizontal="center" vertical="center"/>
    </xf>
    <xf numFmtId="40" fontId="23" fillId="3" borderId="31" xfId="0" applyNumberFormat="1" applyFont="1" applyFill="1" applyBorder="1" applyAlignment="1">
      <alignment horizontal="center" vertical="center"/>
    </xf>
    <xf numFmtId="1" fontId="31" fillId="0" borderId="55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182" fontId="28" fillId="0" borderId="5" xfId="0" applyNumberFormat="1" applyFont="1" applyBorder="1" applyAlignment="1">
      <alignment horizontal="center" vertical="center"/>
    </xf>
    <xf numFmtId="182" fontId="28" fillId="0" borderId="0" xfId="0" applyNumberFormat="1" applyFont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2" borderId="56" xfId="0" applyFont="1" applyFill="1" applyBorder="1" applyAlignment="1">
      <alignment horizontal="left" vertical="center"/>
    </xf>
    <xf numFmtId="2" fontId="35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5" borderId="56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40" fontId="34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left" vertical="center"/>
    </xf>
    <xf numFmtId="183" fontId="36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184" fontId="25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182" fontId="25" fillId="0" borderId="0" xfId="0" applyNumberFormat="1" applyFont="1" applyAlignment="1">
      <alignment horizontal="center" vertical="center"/>
    </xf>
    <xf numFmtId="3" fontId="40" fillId="3" borderId="46" xfId="0" applyNumberFormat="1" applyFont="1" applyFill="1" applyBorder="1" applyAlignment="1">
      <alignment vertical="center"/>
    </xf>
    <xf numFmtId="0" fontId="41" fillId="3" borderId="47" xfId="0" applyFont="1" applyFill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34" fillId="0" borderId="0" xfId="0" applyFont="1" applyAlignment="1">
      <alignment vertical="center"/>
    </xf>
    <xf numFmtId="2" fontId="35" fillId="3" borderId="56" xfId="0" applyNumberFormat="1" applyFont="1" applyFill="1" applyBorder="1" applyAlignment="1">
      <alignment horizontal="center" vertical="center"/>
    </xf>
    <xf numFmtId="186" fontId="35" fillId="3" borderId="56" xfId="0" applyNumberFormat="1" applyFont="1" applyFill="1" applyBorder="1" applyAlignment="1">
      <alignment horizontal="center" vertical="center"/>
    </xf>
    <xf numFmtId="4" fontId="35" fillId="3" borderId="5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7" borderId="56" xfId="0" applyFont="1" applyFill="1" applyBorder="1" applyAlignment="1">
      <alignment horizontal="right" vertical="center"/>
    </xf>
    <xf numFmtId="187" fontId="22" fillId="0" borderId="0" xfId="0" applyNumberFormat="1" applyFont="1" applyAlignment="1">
      <alignment vertical="center"/>
    </xf>
    <xf numFmtId="0" fontId="45" fillId="0" borderId="57" xfId="0" applyFont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3" fontId="47" fillId="0" borderId="1" xfId="0" applyNumberFormat="1" applyFont="1" applyBorder="1" applyAlignment="1">
      <alignment horizontal="right" vertical="center"/>
    </xf>
    <xf numFmtId="182" fontId="48" fillId="8" borderId="58" xfId="0" applyNumberFormat="1" applyFont="1" applyFill="1" applyBorder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188" fontId="2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88" fontId="25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187" fontId="44" fillId="0" borderId="0" xfId="0" applyNumberFormat="1" applyFont="1" applyAlignment="1">
      <alignment horizontal="right" vertical="center"/>
    </xf>
    <xf numFmtId="0" fontId="45" fillId="0" borderId="57" xfId="0" applyFont="1" applyBorder="1" applyAlignment="1">
      <alignment horizontal="right" vertical="center"/>
    </xf>
    <xf numFmtId="0" fontId="23" fillId="0" borderId="57" xfId="0" applyFont="1" applyBorder="1" applyAlignment="1">
      <alignment vertical="center"/>
    </xf>
    <xf numFmtId="3" fontId="47" fillId="0" borderId="57" xfId="0" applyNumberFormat="1" applyFont="1" applyBorder="1" applyAlignment="1">
      <alignment horizontal="right" vertical="center"/>
    </xf>
    <xf numFmtId="182" fontId="48" fillId="8" borderId="57" xfId="0" applyNumberFormat="1" applyFont="1" applyFill="1" applyBorder="1" applyAlignment="1">
      <alignment horizontal="center" vertical="center"/>
    </xf>
    <xf numFmtId="10" fontId="5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85" fontId="53" fillId="0" borderId="0" xfId="0" applyNumberFormat="1" applyFont="1" applyAlignment="1">
      <alignment vertical="center"/>
    </xf>
    <xf numFmtId="185" fontId="53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7" fillId="0" borderId="43" xfId="0" applyFont="1" applyBorder="1" applyAlignment="1">
      <alignment horizontal="center" vertical="center"/>
    </xf>
    <xf numFmtId="3" fontId="2" fillId="7" borderId="57" xfId="0" applyNumberFormat="1" applyFont="1" applyFill="1" applyBorder="1" applyAlignment="1">
      <alignment horizontal="center" vertical="center"/>
    </xf>
    <xf numFmtId="185" fontId="5" fillId="0" borderId="0" xfId="0" applyNumberFormat="1" applyFont="1" applyAlignment="1">
      <alignment horizontal="center" vertical="center"/>
    </xf>
    <xf numFmtId="180" fontId="2" fillId="8" borderId="57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185" fontId="1" fillId="0" borderId="0" xfId="0" applyNumberFormat="1" applyFont="1" applyAlignment="1">
      <alignment vertical="center"/>
    </xf>
    <xf numFmtId="180" fontId="5" fillId="8" borderId="5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185" fontId="59" fillId="0" borderId="0" xfId="0" applyNumberFormat="1" applyFont="1" applyAlignment="1">
      <alignment horizontal="right" vertical="center"/>
    </xf>
    <xf numFmtId="0" fontId="60" fillId="0" borderId="0" xfId="0" applyFont="1" applyAlignment="1">
      <alignment horizontal="right" vertical="center"/>
    </xf>
    <xf numFmtId="10" fontId="47" fillId="9" borderId="5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85" fontId="5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85" fontId="62" fillId="0" borderId="0" xfId="0" applyNumberFormat="1" applyFont="1" applyAlignment="1">
      <alignment horizontal="center" vertical="center"/>
    </xf>
    <xf numFmtId="185" fontId="62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3" fontId="6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2" fontId="35" fillId="0" borderId="46" xfId="0" applyNumberFormat="1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80" fontId="2" fillId="8" borderId="43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47" fillId="0" borderId="43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177" fontId="13" fillId="3" borderId="27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67" fillId="2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67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7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26" fontId="13" fillId="0" borderId="2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26" fontId="13" fillId="0" borderId="10" xfId="0" applyNumberFormat="1" applyFon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14" fontId="15" fillId="2" borderId="56" xfId="0" applyNumberFormat="1" applyFont="1" applyFill="1" applyBorder="1" applyAlignment="1">
      <alignment horizontal="left" vertical="center"/>
    </xf>
    <xf numFmtId="0" fontId="4" fillId="0" borderId="56" xfId="0" applyFont="1" applyBorder="1" applyAlignment="1">
      <alignment vertical="center"/>
    </xf>
    <xf numFmtId="14" fontId="15" fillId="5" borderId="56" xfId="0" applyNumberFormat="1" applyFont="1" applyFill="1" applyBorder="1" applyAlignment="1">
      <alignment horizontal="center" vertical="center"/>
    </xf>
    <xf numFmtId="185" fontId="23" fillId="3" borderId="10" xfId="0" applyNumberFormat="1" applyFont="1" applyFill="1" applyBorder="1" applyAlignment="1">
      <alignment horizontal="center" vertical="center"/>
    </xf>
    <xf numFmtId="187" fontId="44" fillId="7" borderId="56" xfId="0" applyNumberFormat="1" applyFont="1" applyFill="1" applyBorder="1" applyAlignment="1">
      <alignment horizontal="right" vertical="center"/>
    </xf>
    <xf numFmtId="0" fontId="62" fillId="0" borderId="43" xfId="0" applyFont="1" applyBorder="1" applyAlignment="1">
      <alignment horizontal="right" vertical="center"/>
    </xf>
    <xf numFmtId="185" fontId="63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178" fontId="63" fillId="0" borderId="43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2" fillId="8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0" borderId="4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 wrapText="1"/>
    </xf>
    <xf numFmtId="185" fontId="56" fillId="0" borderId="43" xfId="0" applyNumberFormat="1" applyFont="1" applyBorder="1" applyAlignment="1">
      <alignment horizontal="right" vertical="center"/>
    </xf>
    <xf numFmtId="0" fontId="13" fillId="0" borderId="43" xfId="0" applyFont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26" fontId="13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178" fontId="13" fillId="0" borderId="43" xfId="0" applyNumberFormat="1" applyFont="1" applyBorder="1" applyAlignment="1">
      <alignment horizontal="center" vertical="center"/>
    </xf>
    <xf numFmtId="26" fontId="13" fillId="3" borderId="27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14" fontId="13" fillId="4" borderId="21" xfId="0" applyNumberFormat="1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6" fontId="13" fillId="3" borderId="4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0" fontId="13" fillId="3" borderId="46" xfId="0" applyNumberFormat="1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3" fillId="0" borderId="18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189" fontId="54" fillId="0" borderId="0" xfId="0" applyNumberFormat="1" applyFont="1" applyAlignment="1">
      <alignment horizontal="center" vertical="center"/>
    </xf>
    <xf numFmtId="3" fontId="57" fillId="7" borderId="43" xfId="0" applyNumberFormat="1" applyFont="1" applyFill="1" applyBorder="1" applyAlignment="1">
      <alignment horizontal="center" vertical="center"/>
    </xf>
    <xf numFmtId="3" fontId="57" fillId="7" borderId="42" xfId="0" applyNumberFormat="1" applyFont="1" applyFill="1" applyBorder="1" applyAlignment="1">
      <alignment horizontal="center" vertical="center"/>
    </xf>
    <xf numFmtId="190" fontId="55" fillId="9" borderId="43" xfId="0" applyNumberFormat="1" applyFont="1" applyFill="1" applyBorder="1" applyAlignment="1">
      <alignment horizontal="center" vertical="center" wrapText="1"/>
    </xf>
    <xf numFmtId="14" fontId="13" fillId="4" borderId="22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14" fontId="13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3" fillId="4" borderId="35" xfId="0" applyFont="1" applyFill="1" applyBorder="1" applyAlignment="1">
      <alignment horizontal="center" vertical="center" wrapText="1"/>
    </xf>
    <xf numFmtId="179" fontId="13" fillId="3" borderId="27" xfId="0" applyNumberFormat="1" applyFont="1" applyFill="1" applyBorder="1" applyAlignment="1">
      <alignment horizontal="center" vertical="center"/>
    </xf>
    <xf numFmtId="0" fontId="55" fillId="10" borderId="43" xfId="0" applyFont="1" applyFill="1" applyBorder="1" applyAlignment="1">
      <alignment horizontal="center" vertical="center" wrapText="1"/>
    </xf>
    <xf numFmtId="191" fontId="55" fillId="10" borderId="43" xfId="0" applyNumberFormat="1" applyFont="1" applyFill="1" applyBorder="1" applyAlignment="1">
      <alignment horizontal="center" vertical="center" wrapText="1"/>
    </xf>
    <xf numFmtId="185" fontId="61" fillId="0" borderId="43" xfId="0" applyNumberFormat="1" applyFont="1" applyBorder="1" applyAlignment="1">
      <alignment horizontal="right" vertical="center"/>
    </xf>
    <xf numFmtId="0" fontId="57" fillId="8" borderId="43" xfId="0" applyFont="1" applyFill="1" applyBorder="1" applyAlignment="1">
      <alignment horizontal="center" vertical="center"/>
    </xf>
    <xf numFmtId="192" fontId="55" fillId="10" borderId="43" xfId="0" applyNumberFormat="1" applyFont="1" applyFill="1" applyBorder="1" applyAlignment="1">
      <alignment horizontal="center" vertical="center" wrapText="1"/>
    </xf>
    <xf numFmtId="193" fontId="2" fillId="8" borderId="43" xfId="0" applyNumberFormat="1" applyFont="1" applyFill="1" applyBorder="1" applyAlignment="1">
      <alignment horizontal="center" vertical="center"/>
    </xf>
    <xf numFmtId="178" fontId="13" fillId="0" borderId="4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180" fontId="3" fillId="0" borderId="4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178" fontId="13" fillId="0" borderId="13" xfId="0" applyNumberFormat="1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4" fontId="57" fillId="7" borderId="43" xfId="0" applyNumberFormat="1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3" fillId="6" borderId="21" xfId="0" applyFont="1" applyFill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5" fillId="3" borderId="43" xfId="0" applyFont="1" applyFill="1" applyBorder="1" applyAlignment="1">
      <alignment horizontal="center" vertical="center" wrapText="1"/>
    </xf>
    <xf numFmtId="26" fontId="23" fillId="3" borderId="41" xfId="0" applyNumberFormat="1" applyFont="1" applyFill="1" applyBorder="1" applyAlignment="1">
      <alignment horizontal="center" vertical="center"/>
    </xf>
    <xf numFmtId="10" fontId="51" fillId="3" borderId="13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/>
    <pageSetUpPr fitToPage="1"/>
  </sheetPr>
  <dimension ref="A1:AZ993"/>
  <sheetViews>
    <sheetView tabSelected="1" topLeftCell="A25" workbookViewId="0">
      <selection activeCell="S30" sqref="S30:X30"/>
    </sheetView>
  </sheetViews>
  <sheetFormatPr defaultColWidth="11.25" defaultRowHeight="15" customHeight="1"/>
  <cols>
    <col min="1" max="1" width="7.5" customWidth="1"/>
    <col min="2" max="2" width="11.5" customWidth="1"/>
    <col min="3" max="3" width="6.5" customWidth="1"/>
    <col min="4" max="4" width="16.5" customWidth="1"/>
    <col min="5" max="5" width="4.875" customWidth="1"/>
    <col min="6" max="6" width="4.625" customWidth="1"/>
    <col min="7" max="7" width="6.875" customWidth="1"/>
    <col min="8" max="8" width="6.5" customWidth="1"/>
    <col min="9" max="9" width="7.25" customWidth="1"/>
    <col min="10" max="10" width="5.5" customWidth="1"/>
    <col min="11" max="11" width="10.25" customWidth="1"/>
    <col min="12" max="12" width="12.375" customWidth="1"/>
    <col min="13" max="13" width="7.625" customWidth="1"/>
    <col min="14" max="15" width="7.375" customWidth="1"/>
    <col min="16" max="16" width="7.125" customWidth="1"/>
    <col min="17" max="17" width="7.875" customWidth="1"/>
    <col min="18" max="18" width="5.375" customWidth="1"/>
    <col min="19" max="19" width="9.75" customWidth="1"/>
    <col min="20" max="20" width="11" customWidth="1"/>
    <col min="21" max="21" width="6.125" customWidth="1"/>
    <col min="22" max="22" width="5.875" customWidth="1"/>
    <col min="23" max="23" width="5.625" customWidth="1"/>
    <col min="24" max="24" width="5.5" customWidth="1"/>
    <col min="25" max="25" width="5.375" customWidth="1"/>
    <col min="26" max="26" width="10.625" customWidth="1"/>
    <col min="27" max="27" width="9.25" customWidth="1"/>
    <col min="28" max="28" width="8.5" customWidth="1"/>
    <col min="29" max="29" width="10.375" customWidth="1"/>
    <col min="30" max="31" width="7" customWidth="1"/>
    <col min="32" max="33" width="3.625" customWidth="1"/>
    <col min="34" max="34" width="2.375" customWidth="1"/>
    <col min="35" max="35" width="3.25" customWidth="1"/>
    <col min="36" max="36" width="2.375" customWidth="1"/>
    <col min="37" max="37" width="9.375" customWidth="1"/>
    <col min="38" max="38" width="6.75" customWidth="1"/>
    <col min="39" max="39" width="5.625" customWidth="1"/>
    <col min="40" max="40" width="6.75" customWidth="1"/>
    <col min="41" max="41" width="2.5" customWidth="1"/>
    <col min="42" max="42" width="7.875" customWidth="1"/>
    <col min="43" max="44" width="5.25" customWidth="1"/>
    <col min="45" max="45" width="4.125" customWidth="1"/>
    <col min="46" max="46" width="6.75" customWidth="1"/>
    <col min="47" max="47" width="8.25" customWidth="1"/>
    <col min="48" max="48" width="8.5" customWidth="1"/>
    <col min="49" max="49" width="6.375" customWidth="1"/>
    <col min="50" max="50" width="5.75" customWidth="1"/>
    <col min="51" max="51" width="3.625" customWidth="1"/>
    <col min="52" max="52" width="7" customWidth="1"/>
  </cols>
  <sheetData>
    <row r="1" spans="1:52" ht="27" customHeight="1">
      <c r="A1" s="253" t="s">
        <v>1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7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254" t="s">
        <v>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9"/>
      <c r="Z2" s="8"/>
      <c r="AA2" s="8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5">
      <c r="A3" s="10"/>
      <c r="B3" s="11"/>
      <c r="C3" s="12"/>
      <c r="D3" s="12"/>
      <c r="E3" s="13"/>
      <c r="F3" s="13"/>
      <c r="G3" s="14"/>
      <c r="H3" s="14"/>
      <c r="I3" s="14"/>
      <c r="J3" s="14"/>
      <c r="K3" s="14"/>
      <c r="L3" s="14"/>
      <c r="M3" s="14"/>
      <c r="N3" s="13"/>
      <c r="O3" s="14"/>
      <c r="P3" s="14"/>
      <c r="Q3" s="14"/>
      <c r="R3" s="15"/>
      <c r="S3" s="14"/>
      <c r="T3" s="14"/>
      <c r="U3" s="11"/>
      <c r="V3" s="12"/>
      <c r="W3" s="13"/>
      <c r="X3" s="8"/>
      <c r="Y3" s="8"/>
      <c r="Z3" s="8"/>
      <c r="AA3" s="8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5"/>
      <c r="B4" s="11"/>
      <c r="C4" s="255" t="s">
        <v>3</v>
      </c>
      <c r="D4" s="211"/>
      <c r="E4" s="256"/>
      <c r="F4" s="210"/>
      <c r="G4" s="210"/>
      <c r="H4" s="210"/>
      <c r="I4" s="211"/>
      <c r="J4" s="16"/>
      <c r="K4" s="16"/>
      <c r="L4" s="16"/>
      <c r="M4" s="16"/>
      <c r="N4" s="13"/>
      <c r="O4" s="16"/>
      <c r="P4" s="216" t="s">
        <v>4</v>
      </c>
      <c r="Q4" s="196"/>
      <c r="R4" s="193"/>
      <c r="S4" s="257" t="s">
        <v>5</v>
      </c>
      <c r="T4" s="210"/>
      <c r="U4" s="210"/>
      <c r="V4" s="210"/>
      <c r="W4" s="211"/>
      <c r="X4" s="8"/>
      <c r="Y4" s="17"/>
      <c r="Z4" s="8"/>
      <c r="AA4" s="8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5"/>
      <c r="B5" s="11"/>
      <c r="C5" s="260" t="s">
        <v>6</v>
      </c>
      <c r="D5" s="211"/>
      <c r="E5" s="258"/>
      <c r="F5" s="210"/>
      <c r="G5" s="210"/>
      <c r="H5" s="210"/>
      <c r="I5" s="211"/>
      <c r="J5" s="16"/>
      <c r="K5" s="16"/>
      <c r="L5" s="16"/>
      <c r="M5" s="16"/>
      <c r="N5" s="13"/>
      <c r="O5" s="16"/>
      <c r="P5" s="263" t="s">
        <v>7</v>
      </c>
      <c r="Q5" s="208"/>
      <c r="R5" s="198"/>
      <c r="S5" s="259" t="s">
        <v>8</v>
      </c>
      <c r="T5" s="210"/>
      <c r="U5" s="210"/>
      <c r="V5" s="210"/>
      <c r="W5" s="211"/>
      <c r="X5" s="8"/>
      <c r="Y5" s="14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  <c r="U6" s="16"/>
      <c r="V6" s="13"/>
      <c r="W6" s="13"/>
      <c r="X6" s="8"/>
      <c r="Y6" s="8"/>
      <c r="Z6" s="8"/>
      <c r="AA6" s="8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184"/>
      <c r="B7" s="18" t="s">
        <v>9</v>
      </c>
      <c r="C7" s="261" t="s">
        <v>10</v>
      </c>
      <c r="D7" s="211"/>
      <c r="E7" s="18"/>
      <c r="F7" s="262" t="s">
        <v>11</v>
      </c>
      <c r="G7" s="211"/>
      <c r="H7" s="19"/>
      <c r="I7" s="262" t="s">
        <v>12</v>
      </c>
      <c r="J7" s="210"/>
      <c r="K7" s="185"/>
      <c r="L7" s="186"/>
      <c r="M7" s="264" t="s">
        <v>13</v>
      </c>
      <c r="N7" s="265"/>
      <c r="O7" s="266"/>
      <c r="P7" s="270" t="e">
        <f>#REF!</f>
        <v>#REF!</v>
      </c>
      <c r="Q7" s="265"/>
      <c r="R7" s="266"/>
      <c r="S7" s="273" t="s">
        <v>14</v>
      </c>
      <c r="T7" s="274" t="s">
        <v>15</v>
      </c>
      <c r="U7" s="265"/>
      <c r="V7" s="265"/>
      <c r="W7" s="265"/>
      <c r="X7" s="275"/>
      <c r="Y7" s="20"/>
      <c r="Z7" s="8"/>
      <c r="AA7" s="8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192" t="s">
        <v>16</v>
      </c>
      <c r="B8" s="193"/>
      <c r="C8" s="200" t="s">
        <v>17</v>
      </c>
      <c r="D8" s="201"/>
      <c r="E8" s="195" t="s">
        <v>18</v>
      </c>
      <c r="F8" s="196"/>
      <c r="G8" s="193"/>
      <c r="H8" s="282" t="s">
        <v>19</v>
      </c>
      <c r="I8" s="220"/>
      <c r="J8" s="220"/>
      <c r="K8" s="220"/>
      <c r="L8" s="277"/>
      <c r="M8" s="267"/>
      <c r="N8" s="237"/>
      <c r="O8" s="268"/>
      <c r="P8" s="271"/>
      <c r="Q8" s="237"/>
      <c r="R8" s="268"/>
      <c r="S8" s="233"/>
      <c r="T8" s="271"/>
      <c r="U8" s="237"/>
      <c r="V8" s="237"/>
      <c r="W8" s="237"/>
      <c r="X8" s="276"/>
      <c r="Y8" s="20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199" t="s">
        <v>20</v>
      </c>
      <c r="B9" s="198"/>
      <c r="C9" s="251" t="s">
        <v>21</v>
      </c>
      <c r="D9" s="198"/>
      <c r="E9" s="21" t="s">
        <v>22</v>
      </c>
      <c r="F9" s="21"/>
      <c r="G9" s="21"/>
      <c r="H9" s="251" t="s">
        <v>23</v>
      </c>
      <c r="I9" s="208"/>
      <c r="J9" s="208"/>
      <c r="K9" s="208"/>
      <c r="L9" s="249"/>
      <c r="M9" s="269"/>
      <c r="N9" s="220"/>
      <c r="O9" s="201"/>
      <c r="P9" s="272"/>
      <c r="Q9" s="220"/>
      <c r="R9" s="201"/>
      <c r="S9" s="234"/>
      <c r="T9" s="272"/>
      <c r="U9" s="220"/>
      <c r="V9" s="220"/>
      <c r="W9" s="220"/>
      <c r="X9" s="277"/>
      <c r="Y9" s="20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192" t="s">
        <v>24</v>
      </c>
      <c r="B10" s="193"/>
      <c r="C10" s="194"/>
      <c r="D10" s="193"/>
      <c r="E10" s="195" t="s">
        <v>18</v>
      </c>
      <c r="F10" s="196"/>
      <c r="G10" s="193"/>
      <c r="H10" s="252"/>
      <c r="I10" s="196"/>
      <c r="J10" s="196"/>
      <c r="K10" s="196"/>
      <c r="L10" s="218"/>
      <c r="M10" s="283" t="s">
        <v>25</v>
      </c>
      <c r="N10" s="284"/>
      <c r="O10" s="285"/>
      <c r="P10" s="286" t="e">
        <f>#REF!</f>
        <v>#REF!</v>
      </c>
      <c r="Q10" s="284"/>
      <c r="R10" s="285"/>
      <c r="S10" s="287" t="s">
        <v>26</v>
      </c>
      <c r="T10" s="288" t="e">
        <f>#REF!</f>
        <v>#REF!</v>
      </c>
      <c r="U10" s="284"/>
      <c r="V10" s="284"/>
      <c r="W10" s="284"/>
      <c r="X10" s="289"/>
      <c r="Y10" s="20"/>
      <c r="Z10" s="8"/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199" t="s">
        <v>20</v>
      </c>
      <c r="B11" s="198"/>
      <c r="C11" s="197"/>
      <c r="D11" s="198"/>
      <c r="E11" s="21" t="s">
        <v>22</v>
      </c>
      <c r="F11" s="21"/>
      <c r="G11" s="21"/>
      <c r="H11" s="251"/>
      <c r="I11" s="208"/>
      <c r="J11" s="208"/>
      <c r="K11" s="208"/>
      <c r="L11" s="249"/>
      <c r="M11" s="267"/>
      <c r="N11" s="237"/>
      <c r="O11" s="268"/>
      <c r="P11" s="271"/>
      <c r="Q11" s="237"/>
      <c r="R11" s="268"/>
      <c r="S11" s="233"/>
      <c r="T11" s="271"/>
      <c r="U11" s="237"/>
      <c r="V11" s="237"/>
      <c r="W11" s="237"/>
      <c r="X11" s="276"/>
      <c r="Y11" s="20"/>
      <c r="Z11" s="8"/>
      <c r="AA11" s="8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192" t="s">
        <v>27</v>
      </c>
      <c r="B12" s="193"/>
      <c r="C12" s="194"/>
      <c r="D12" s="193"/>
      <c r="E12" s="195" t="s">
        <v>18</v>
      </c>
      <c r="F12" s="196"/>
      <c r="G12" s="193"/>
      <c r="H12" s="252"/>
      <c r="I12" s="196"/>
      <c r="J12" s="196"/>
      <c r="K12" s="196"/>
      <c r="L12" s="218"/>
      <c r="M12" s="267"/>
      <c r="N12" s="237"/>
      <c r="O12" s="268"/>
      <c r="P12" s="271"/>
      <c r="Q12" s="237"/>
      <c r="R12" s="268"/>
      <c r="S12" s="233"/>
      <c r="T12" s="271"/>
      <c r="U12" s="237"/>
      <c r="V12" s="237"/>
      <c r="W12" s="237"/>
      <c r="X12" s="276"/>
      <c r="Y12" s="20"/>
      <c r="Z12" s="8"/>
      <c r="AA12" s="8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199" t="s">
        <v>20</v>
      </c>
      <c r="B13" s="198"/>
      <c r="C13" s="197"/>
      <c r="D13" s="198"/>
      <c r="E13" s="21" t="s">
        <v>22</v>
      </c>
      <c r="F13" s="21"/>
      <c r="G13" s="21"/>
      <c r="H13" s="251"/>
      <c r="I13" s="208"/>
      <c r="J13" s="208"/>
      <c r="K13" s="208"/>
      <c r="L13" s="249"/>
      <c r="M13" s="269"/>
      <c r="N13" s="220"/>
      <c r="O13" s="201"/>
      <c r="P13" s="272"/>
      <c r="Q13" s="220"/>
      <c r="R13" s="201"/>
      <c r="S13" s="234"/>
      <c r="T13" s="272"/>
      <c r="U13" s="220"/>
      <c r="V13" s="220"/>
      <c r="W13" s="220"/>
      <c r="X13" s="277"/>
      <c r="Y13" s="20"/>
      <c r="Z13" s="8"/>
      <c r="AA13" s="8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192" t="s">
        <v>28</v>
      </c>
      <c r="B14" s="193"/>
      <c r="C14" s="194"/>
      <c r="D14" s="193"/>
      <c r="E14" s="195" t="s">
        <v>18</v>
      </c>
      <c r="F14" s="196"/>
      <c r="G14" s="193"/>
      <c r="H14" s="252"/>
      <c r="I14" s="196"/>
      <c r="J14" s="196"/>
      <c r="K14" s="196"/>
      <c r="L14" s="218"/>
      <c r="M14" s="283" t="s">
        <v>20</v>
      </c>
      <c r="N14" s="284"/>
      <c r="O14" s="285"/>
      <c r="P14" s="286" t="e">
        <f>#REF!</f>
        <v>#REF!</v>
      </c>
      <c r="Q14" s="284"/>
      <c r="R14" s="285"/>
      <c r="S14" s="294" t="s">
        <v>22</v>
      </c>
      <c r="T14" s="296" t="s">
        <v>29</v>
      </c>
      <c r="U14" s="284"/>
      <c r="V14" s="284"/>
      <c r="W14" s="284"/>
      <c r="X14" s="289"/>
      <c r="Y14" s="22"/>
      <c r="Z14" s="8"/>
      <c r="AA14" s="8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199" t="s">
        <v>20</v>
      </c>
      <c r="B15" s="198"/>
      <c r="C15" s="197"/>
      <c r="D15" s="198"/>
      <c r="E15" s="21" t="s">
        <v>22</v>
      </c>
      <c r="F15" s="21"/>
      <c r="G15" s="21"/>
      <c r="H15" s="251"/>
      <c r="I15" s="208"/>
      <c r="J15" s="208"/>
      <c r="K15" s="208"/>
      <c r="L15" s="249"/>
      <c r="M15" s="267"/>
      <c r="N15" s="237"/>
      <c r="O15" s="268"/>
      <c r="P15" s="271"/>
      <c r="Q15" s="237"/>
      <c r="R15" s="268"/>
      <c r="S15" s="233"/>
      <c r="T15" s="271"/>
      <c r="U15" s="237"/>
      <c r="V15" s="237"/>
      <c r="W15" s="237"/>
      <c r="X15" s="276"/>
      <c r="Y15" s="22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192" t="s">
        <v>30</v>
      </c>
      <c r="B16" s="193"/>
      <c r="C16" s="194"/>
      <c r="D16" s="193"/>
      <c r="E16" s="195" t="s">
        <v>18</v>
      </c>
      <c r="F16" s="196"/>
      <c r="G16" s="193"/>
      <c r="H16" s="252"/>
      <c r="I16" s="196"/>
      <c r="J16" s="196"/>
      <c r="K16" s="196"/>
      <c r="L16" s="218"/>
      <c r="M16" s="267"/>
      <c r="N16" s="237"/>
      <c r="O16" s="268"/>
      <c r="P16" s="271"/>
      <c r="Q16" s="237"/>
      <c r="R16" s="268"/>
      <c r="S16" s="233"/>
      <c r="T16" s="271"/>
      <c r="U16" s="237"/>
      <c r="V16" s="237"/>
      <c r="W16" s="237"/>
      <c r="X16" s="276"/>
      <c r="Y16" s="22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199" t="s">
        <v>20</v>
      </c>
      <c r="B17" s="198"/>
      <c r="C17" s="197"/>
      <c r="D17" s="198"/>
      <c r="E17" s="21" t="s">
        <v>22</v>
      </c>
      <c r="F17" s="21"/>
      <c r="G17" s="21"/>
      <c r="H17" s="251"/>
      <c r="I17" s="208"/>
      <c r="J17" s="208"/>
      <c r="K17" s="208"/>
      <c r="L17" s="249"/>
      <c r="M17" s="291"/>
      <c r="N17" s="213"/>
      <c r="O17" s="292"/>
      <c r="P17" s="293"/>
      <c r="Q17" s="213"/>
      <c r="R17" s="292"/>
      <c r="S17" s="295"/>
      <c r="T17" s="293"/>
      <c r="U17" s="213"/>
      <c r="V17" s="213"/>
      <c r="W17" s="213"/>
      <c r="X17" s="214"/>
      <c r="Y17" s="22"/>
      <c r="Z17" s="8"/>
      <c r="AA17" s="8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205" t="s">
        <v>31</v>
      </c>
      <c r="B18" s="196"/>
      <c r="C18" s="196"/>
      <c r="D18" s="193"/>
      <c r="E18" s="206" t="s">
        <v>32</v>
      </c>
      <c r="F18" s="196"/>
      <c r="G18" s="193"/>
      <c r="H18" s="206" t="s">
        <v>33</v>
      </c>
      <c r="I18" s="196"/>
      <c r="J18" s="196"/>
      <c r="K18" s="196"/>
      <c r="L18" s="218"/>
      <c r="M18" s="205" t="s">
        <v>31</v>
      </c>
      <c r="N18" s="196"/>
      <c r="O18" s="193"/>
      <c r="P18" s="206" t="s">
        <v>32</v>
      </c>
      <c r="Q18" s="196"/>
      <c r="R18" s="193"/>
      <c r="S18" s="206" t="s">
        <v>33</v>
      </c>
      <c r="T18" s="196"/>
      <c r="U18" s="196"/>
      <c r="V18" s="196"/>
      <c r="W18" s="196"/>
      <c r="X18" s="218"/>
      <c r="Y18" s="14"/>
      <c r="Z18" s="8"/>
      <c r="AA18" s="8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238">
        <v>1</v>
      </c>
      <c r="B19" s="203"/>
      <c r="C19" s="244" t="s">
        <v>34</v>
      </c>
      <c r="D19" s="203"/>
      <c r="E19" s="243"/>
      <c r="F19" s="230"/>
      <c r="G19" s="203"/>
      <c r="H19" s="245"/>
      <c r="I19" s="230"/>
      <c r="J19" s="230"/>
      <c r="K19" s="230"/>
      <c r="L19" s="246"/>
      <c r="M19" s="23">
        <f>A19</f>
        <v>1</v>
      </c>
      <c r="N19" s="242" t="str">
        <f>C19</f>
        <v>萬裕隆/430</v>
      </c>
      <c r="O19" s="203"/>
      <c r="P19" s="243"/>
      <c r="Q19" s="230"/>
      <c r="R19" s="203"/>
      <c r="S19" s="245"/>
      <c r="T19" s="230"/>
      <c r="U19" s="230"/>
      <c r="V19" s="230"/>
      <c r="W19" s="230"/>
      <c r="X19" s="246"/>
      <c r="Y19" s="24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238">
        <v>2</v>
      </c>
      <c r="B20" s="203"/>
      <c r="C20" s="244"/>
      <c r="D20" s="203"/>
      <c r="E20" s="243"/>
      <c r="F20" s="230"/>
      <c r="G20" s="203"/>
      <c r="H20" s="247"/>
      <c r="I20" s="230"/>
      <c r="J20" s="230"/>
      <c r="K20" s="230"/>
      <c r="L20" s="246"/>
      <c r="M20" s="23">
        <v>2</v>
      </c>
      <c r="N20" s="242">
        <f>C20</f>
        <v>0</v>
      </c>
      <c r="O20" s="203"/>
      <c r="P20" s="243"/>
      <c r="Q20" s="230"/>
      <c r="R20" s="203"/>
      <c r="S20" s="245"/>
      <c r="T20" s="230"/>
      <c r="U20" s="230"/>
      <c r="V20" s="230"/>
      <c r="W20" s="230"/>
      <c r="X20" s="246"/>
      <c r="Y20" s="24"/>
      <c r="Z20" s="8"/>
      <c r="AA20" s="8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238">
        <v>3</v>
      </c>
      <c r="B21" s="203"/>
      <c r="C21" s="244"/>
      <c r="D21" s="203"/>
      <c r="E21" s="243"/>
      <c r="F21" s="230"/>
      <c r="G21" s="203"/>
      <c r="H21" s="247"/>
      <c r="I21" s="230"/>
      <c r="J21" s="230"/>
      <c r="K21" s="230"/>
      <c r="L21" s="246"/>
      <c r="M21" s="23">
        <v>3</v>
      </c>
      <c r="N21" s="242">
        <f>C21</f>
        <v>0</v>
      </c>
      <c r="O21" s="203"/>
      <c r="P21" s="243"/>
      <c r="Q21" s="230"/>
      <c r="R21" s="203"/>
      <c r="S21" s="245"/>
      <c r="T21" s="230"/>
      <c r="U21" s="230"/>
      <c r="V21" s="230"/>
      <c r="W21" s="230"/>
      <c r="X21" s="246"/>
      <c r="Y21" s="24"/>
      <c r="Z21" s="8"/>
      <c r="AA21" s="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238">
        <v>4</v>
      </c>
      <c r="B22" s="203"/>
      <c r="C22" s="244"/>
      <c r="D22" s="203"/>
      <c r="E22" s="243"/>
      <c r="F22" s="230"/>
      <c r="G22" s="203"/>
      <c r="H22" s="247"/>
      <c r="I22" s="230"/>
      <c r="J22" s="230"/>
      <c r="K22" s="230"/>
      <c r="L22" s="246"/>
      <c r="M22" s="23">
        <v>4</v>
      </c>
      <c r="N22" s="242">
        <f>C22</f>
        <v>0</v>
      </c>
      <c r="O22" s="203"/>
      <c r="P22" s="243"/>
      <c r="Q22" s="230"/>
      <c r="R22" s="203"/>
      <c r="S22" s="245"/>
      <c r="T22" s="230"/>
      <c r="U22" s="230"/>
      <c r="V22" s="230"/>
      <c r="W22" s="230"/>
      <c r="X22" s="246"/>
      <c r="Y22" s="24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238">
        <v>5</v>
      </c>
      <c r="B23" s="203"/>
      <c r="C23" s="244"/>
      <c r="D23" s="203"/>
      <c r="E23" s="243"/>
      <c r="F23" s="230"/>
      <c r="G23" s="203"/>
      <c r="H23" s="247"/>
      <c r="I23" s="230"/>
      <c r="J23" s="230"/>
      <c r="K23" s="230"/>
      <c r="L23" s="246"/>
      <c r="M23" s="23">
        <v>5</v>
      </c>
      <c r="N23" s="242">
        <f>C23</f>
        <v>0</v>
      </c>
      <c r="O23" s="203"/>
      <c r="P23" s="243"/>
      <c r="Q23" s="230"/>
      <c r="R23" s="203"/>
      <c r="S23" s="245"/>
      <c r="T23" s="230"/>
      <c r="U23" s="230"/>
      <c r="V23" s="230"/>
      <c r="W23" s="230"/>
      <c r="X23" s="246"/>
      <c r="Y23" s="24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250" t="s">
        <v>35</v>
      </c>
      <c r="B24" s="208"/>
      <c r="C24" s="208"/>
      <c r="D24" s="198"/>
      <c r="E24" s="207"/>
      <c r="F24" s="208"/>
      <c r="G24" s="198"/>
      <c r="H24" s="25" t="s">
        <v>36</v>
      </c>
      <c r="I24" s="248"/>
      <c r="J24" s="208"/>
      <c r="K24" s="208"/>
      <c r="L24" s="249"/>
      <c r="M24" s="250" t="s">
        <v>35</v>
      </c>
      <c r="N24" s="208"/>
      <c r="O24" s="198"/>
      <c r="P24" s="207"/>
      <c r="Q24" s="208"/>
      <c r="R24" s="198"/>
      <c r="S24" s="26" t="s">
        <v>36</v>
      </c>
      <c r="T24" s="297"/>
      <c r="U24" s="208"/>
      <c r="V24" s="208"/>
      <c r="W24" s="208"/>
      <c r="X24" s="249"/>
      <c r="Y24" s="27"/>
      <c r="Z24" s="8"/>
      <c r="AA24" s="8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209" t="s">
        <v>127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1"/>
      <c r="Y25" s="14"/>
      <c r="Z25" s="8"/>
      <c r="AA25" s="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212" t="s">
        <v>128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4"/>
      <c r="M26" s="215" t="s">
        <v>129</v>
      </c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1"/>
      <c r="Y26" s="14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216" t="s">
        <v>37</v>
      </c>
      <c r="B27" s="196"/>
      <c r="C27" s="196"/>
      <c r="D27" s="196"/>
      <c r="E27" s="196"/>
      <c r="F27" s="196"/>
      <c r="G27" s="193"/>
      <c r="H27" s="217"/>
      <c r="I27" s="196"/>
      <c r="J27" s="196"/>
      <c r="K27" s="196"/>
      <c r="L27" s="218"/>
      <c r="M27" s="219" t="s">
        <v>38</v>
      </c>
      <c r="N27" s="220"/>
      <c r="O27" s="220"/>
      <c r="P27" s="220"/>
      <c r="Q27" s="220"/>
      <c r="R27" s="201"/>
      <c r="S27" s="221"/>
      <c r="T27" s="196"/>
      <c r="U27" s="196"/>
      <c r="V27" s="196"/>
      <c r="W27" s="196"/>
      <c r="X27" s="218"/>
      <c r="Y27" s="24"/>
      <c r="Z27" s="8"/>
      <c r="AA27" s="8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238" t="s">
        <v>39</v>
      </c>
      <c r="B28" s="230"/>
      <c r="C28" s="230"/>
      <c r="D28" s="230"/>
      <c r="E28" s="230"/>
      <c r="F28" s="230"/>
      <c r="G28" s="203"/>
      <c r="H28" s="245"/>
      <c r="I28" s="230"/>
      <c r="J28" s="230"/>
      <c r="K28" s="230"/>
      <c r="L28" s="246"/>
      <c r="M28" s="305" t="s">
        <v>40</v>
      </c>
      <c r="N28" s="230"/>
      <c r="O28" s="230"/>
      <c r="P28" s="28" t="s">
        <v>130</v>
      </c>
      <c r="Q28" s="306"/>
      <c r="R28" s="246"/>
      <c r="S28" s="304"/>
      <c r="T28" s="230"/>
      <c r="U28" s="230"/>
      <c r="V28" s="230"/>
      <c r="W28" s="230"/>
      <c r="X28" s="246"/>
      <c r="Y28" s="29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238" t="s">
        <v>41</v>
      </c>
      <c r="B29" s="230"/>
      <c r="C29" s="230"/>
      <c r="D29" s="230"/>
      <c r="E29" s="230"/>
      <c r="F29" s="230"/>
      <c r="G29" s="203"/>
      <c r="H29" s="245"/>
      <c r="I29" s="230"/>
      <c r="J29" s="230"/>
      <c r="K29" s="230"/>
      <c r="L29" s="246"/>
      <c r="M29" s="238" t="s">
        <v>42</v>
      </c>
      <c r="N29" s="230"/>
      <c r="O29" s="230"/>
      <c r="P29" s="230"/>
      <c r="Q29" s="230"/>
      <c r="R29" s="203"/>
      <c r="S29" s="304"/>
      <c r="T29" s="230"/>
      <c r="U29" s="230"/>
      <c r="V29" s="230"/>
      <c r="W29" s="230"/>
      <c r="X29" s="246"/>
      <c r="Y29" s="30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250" t="s">
        <v>43</v>
      </c>
      <c r="B30" s="208"/>
      <c r="C30" s="208"/>
      <c r="D30" s="208"/>
      <c r="E30" s="208"/>
      <c r="F30" s="208"/>
      <c r="G30" s="198"/>
      <c r="H30" s="308"/>
      <c r="I30" s="208"/>
      <c r="J30" s="208"/>
      <c r="K30" s="208"/>
      <c r="L30" s="249"/>
      <c r="M30" s="263" t="s">
        <v>44</v>
      </c>
      <c r="N30" s="208"/>
      <c r="O30" s="208"/>
      <c r="P30" s="208"/>
      <c r="Q30" s="208"/>
      <c r="R30" s="208"/>
      <c r="S30" s="309"/>
      <c r="T30" s="208"/>
      <c r="U30" s="208"/>
      <c r="V30" s="208"/>
      <c r="W30" s="208"/>
      <c r="X30" s="249"/>
      <c r="Y30" s="30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31" t="s">
        <v>45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10" t="s">
        <v>46</v>
      </c>
      <c r="W31" s="211"/>
      <c r="X31" s="19"/>
      <c r="Y31" s="34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311" t="s">
        <v>47</v>
      </c>
      <c r="B32" s="237"/>
      <c r="C32" s="237"/>
      <c r="D32" s="237"/>
      <c r="E32" s="312" t="s">
        <v>48</v>
      </c>
      <c r="F32" s="237"/>
      <c r="G32" s="237"/>
      <c r="H32" s="237"/>
      <c r="I32" s="237"/>
      <c r="J32" s="237"/>
      <c r="K32" s="237"/>
      <c r="L32" s="268"/>
      <c r="M32" s="312" t="s">
        <v>49</v>
      </c>
      <c r="N32" s="237"/>
      <c r="O32" s="237"/>
      <c r="P32" s="237"/>
      <c r="Q32" s="237"/>
      <c r="R32" s="224"/>
      <c r="S32" s="313" t="s">
        <v>50</v>
      </c>
      <c r="T32" s="265"/>
      <c r="U32" s="265"/>
      <c r="V32" s="265"/>
      <c r="W32" s="265"/>
      <c r="X32" s="275"/>
      <c r="Y32" s="14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239"/>
      <c r="B33" s="210"/>
      <c r="C33" s="210"/>
      <c r="D33" s="211"/>
      <c r="E33" s="239"/>
      <c r="F33" s="210"/>
      <c r="G33" s="210"/>
      <c r="H33" s="210"/>
      <c r="I33" s="210"/>
      <c r="J33" s="210"/>
      <c r="K33" s="210"/>
      <c r="L33" s="211"/>
      <c r="M33" s="290"/>
      <c r="N33" s="210"/>
      <c r="O33" s="210"/>
      <c r="P33" s="210"/>
      <c r="Q33" s="210"/>
      <c r="R33" s="211"/>
      <c r="S33" s="290" t="s">
        <v>51</v>
      </c>
      <c r="T33" s="210"/>
      <c r="U33" s="210"/>
      <c r="V33" s="210"/>
      <c r="W33" s="210"/>
      <c r="X33" s="211"/>
      <c r="Y33" s="35"/>
      <c r="Z33" s="36"/>
      <c r="AA33" s="3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37"/>
      <c r="B34" s="37"/>
      <c r="C34" s="37"/>
      <c r="D34" s="37"/>
      <c r="E34" s="37"/>
      <c r="F34" s="37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8"/>
      <c r="Y34" s="8"/>
      <c r="Z34" s="36"/>
      <c r="AA34" s="36"/>
      <c r="AB34" s="2"/>
      <c r="AC34" s="2"/>
      <c r="AD34" s="2"/>
      <c r="AE34" s="2"/>
      <c r="AF34" s="307" t="s">
        <v>52</v>
      </c>
      <c r="AG34" s="265"/>
      <c r="AH34" s="265"/>
      <c r="AI34" s="265"/>
      <c r="AJ34" s="275"/>
      <c r="AK34" s="307" t="s">
        <v>53</v>
      </c>
      <c r="AL34" s="265"/>
      <c r="AM34" s="265"/>
      <c r="AN34" s="265"/>
      <c r="AO34" s="275"/>
      <c r="AP34" s="307" t="s">
        <v>54</v>
      </c>
      <c r="AQ34" s="265"/>
      <c r="AR34" s="265"/>
      <c r="AS34" s="265"/>
      <c r="AT34" s="275"/>
      <c r="AU34" s="307" t="s">
        <v>55</v>
      </c>
      <c r="AV34" s="265"/>
      <c r="AW34" s="265"/>
      <c r="AX34" s="265"/>
      <c r="AY34" s="275"/>
      <c r="AZ34" s="1"/>
    </row>
    <row r="35" spans="1:52" ht="38.25" customHeight="1">
      <c r="A35" s="39" t="s">
        <v>56</v>
      </c>
      <c r="B35" s="39" t="s">
        <v>57</v>
      </c>
      <c r="C35" s="40" t="s">
        <v>0</v>
      </c>
      <c r="D35" s="39" t="s">
        <v>58</v>
      </c>
      <c r="E35" s="41" t="s">
        <v>59</v>
      </c>
      <c r="F35" s="41" t="s">
        <v>60</v>
      </c>
      <c r="G35" s="42" t="s">
        <v>61</v>
      </c>
      <c r="H35" s="42" t="s">
        <v>62</v>
      </c>
      <c r="I35" s="43" t="s">
        <v>63</v>
      </c>
      <c r="J35" s="44" t="s">
        <v>64</v>
      </c>
      <c r="K35" s="45" t="s">
        <v>65</v>
      </c>
      <c r="L35" s="44" t="s">
        <v>66</v>
      </c>
      <c r="M35" s="46" t="s">
        <v>67</v>
      </c>
      <c r="N35" s="46" t="s">
        <v>68</v>
      </c>
      <c r="O35" s="47" t="s">
        <v>69</v>
      </c>
      <c r="P35" s="47" t="s">
        <v>70</v>
      </c>
      <c r="Q35" s="47" t="s">
        <v>71</v>
      </c>
      <c r="R35" s="315" t="s">
        <v>72</v>
      </c>
      <c r="S35" s="266"/>
      <c r="T35" s="45" t="s">
        <v>73</v>
      </c>
      <c r="U35" s="48" t="s">
        <v>74</v>
      </c>
      <c r="V35" s="46" t="s">
        <v>75</v>
      </c>
      <c r="W35" s="49" t="s">
        <v>76</v>
      </c>
      <c r="X35" s="187" t="s">
        <v>77</v>
      </c>
      <c r="Y35" s="188" t="s">
        <v>78</v>
      </c>
      <c r="Z35" s="50" t="s">
        <v>79</v>
      </c>
      <c r="AA35" s="50" t="s">
        <v>80</v>
      </c>
      <c r="AB35" s="50" t="s">
        <v>81</v>
      </c>
      <c r="AC35" s="50" t="s">
        <v>82</v>
      </c>
      <c r="AD35" s="51" t="s">
        <v>83</v>
      </c>
      <c r="AE35" s="50" t="s">
        <v>84</v>
      </c>
      <c r="AF35" s="52">
        <v>1</v>
      </c>
      <c r="AG35" s="50">
        <v>2</v>
      </c>
      <c r="AH35" s="50">
        <v>3</v>
      </c>
      <c r="AI35" s="50">
        <v>4</v>
      </c>
      <c r="AJ35" s="53">
        <v>5</v>
      </c>
      <c r="AK35" s="52">
        <v>1</v>
      </c>
      <c r="AL35" s="50">
        <v>2</v>
      </c>
      <c r="AM35" s="50">
        <v>3</v>
      </c>
      <c r="AN35" s="50">
        <v>4</v>
      </c>
      <c r="AO35" s="53">
        <v>5</v>
      </c>
      <c r="AP35" s="52">
        <v>1</v>
      </c>
      <c r="AQ35" s="50">
        <v>2</v>
      </c>
      <c r="AR35" s="50">
        <v>3</v>
      </c>
      <c r="AS35" s="50">
        <v>4</v>
      </c>
      <c r="AT35" s="53">
        <v>5</v>
      </c>
      <c r="AU35" s="52">
        <v>1</v>
      </c>
      <c r="AV35" s="50">
        <v>2</v>
      </c>
      <c r="AW35" s="50">
        <v>3</v>
      </c>
      <c r="AX35" s="50">
        <v>4</v>
      </c>
      <c r="AY35" s="53">
        <v>5</v>
      </c>
      <c r="AZ35" s="54"/>
    </row>
    <row r="36" spans="1:52" ht="18" customHeight="1">
      <c r="A36" s="55" t="s">
        <v>85</v>
      </c>
      <c r="B36" s="56" t="s">
        <v>86</v>
      </c>
      <c r="C36" s="56" t="s">
        <v>87</v>
      </c>
      <c r="D36" s="56" t="s">
        <v>88</v>
      </c>
      <c r="E36" s="57" t="s">
        <v>89</v>
      </c>
      <c r="F36" s="57" t="s">
        <v>89</v>
      </c>
      <c r="G36" s="58" t="s">
        <v>90</v>
      </c>
      <c r="H36" s="58" t="s">
        <v>90</v>
      </c>
      <c r="I36" s="58" t="s">
        <v>90</v>
      </c>
      <c r="J36" s="58" t="s">
        <v>90</v>
      </c>
      <c r="K36" s="58" t="s">
        <v>90</v>
      </c>
      <c r="L36" s="59" t="s">
        <v>90</v>
      </c>
      <c r="M36" s="58" t="s">
        <v>90</v>
      </c>
      <c r="N36" s="58" t="s">
        <v>90</v>
      </c>
      <c r="O36" s="58" t="s">
        <v>90</v>
      </c>
      <c r="P36" s="58" t="s">
        <v>90</v>
      </c>
      <c r="Q36" s="58" t="s">
        <v>90</v>
      </c>
      <c r="R36" s="316" t="s">
        <v>91</v>
      </c>
      <c r="S36" s="193"/>
      <c r="T36" s="60" t="s">
        <v>92</v>
      </c>
      <c r="U36" s="58" t="s">
        <v>90</v>
      </c>
      <c r="V36" s="58" t="s">
        <v>90</v>
      </c>
      <c r="W36" s="58" t="s">
        <v>90</v>
      </c>
      <c r="X36" s="61" t="s">
        <v>90</v>
      </c>
      <c r="Y36" s="62"/>
      <c r="Z36" s="62"/>
      <c r="AA36" s="62"/>
      <c r="AB36" s="62"/>
      <c r="AC36" s="62"/>
      <c r="AD36" s="62"/>
      <c r="AE36" s="62"/>
      <c r="AF36" s="63"/>
      <c r="AG36" s="62"/>
      <c r="AH36" s="62"/>
      <c r="AI36" s="62"/>
      <c r="AJ36" s="64"/>
      <c r="AK36" s="63"/>
      <c r="AL36" s="62"/>
      <c r="AM36" s="62"/>
      <c r="AN36" s="62"/>
      <c r="AO36" s="64"/>
      <c r="AP36" s="63"/>
      <c r="AQ36" s="62"/>
      <c r="AR36" s="62"/>
      <c r="AS36" s="62"/>
      <c r="AT36" s="64"/>
      <c r="AU36" s="63"/>
      <c r="AV36" s="62"/>
      <c r="AW36" s="62"/>
      <c r="AX36" s="65"/>
      <c r="AY36" s="66"/>
      <c r="AZ36" s="67"/>
    </row>
    <row r="37" spans="1:52" ht="18" customHeight="1">
      <c r="A37" s="68"/>
      <c r="B37" s="69"/>
      <c r="C37" s="70"/>
      <c r="D37" s="71"/>
      <c r="E37" s="72"/>
      <c r="F37" s="72"/>
      <c r="G37" s="73"/>
      <c r="H37" s="74"/>
      <c r="I37" s="74"/>
      <c r="J37" s="75"/>
      <c r="K37" s="76">
        <f t="shared" ref="K37:K40" si="0">H37+I37+J37</f>
        <v>0</v>
      </c>
      <c r="L37" s="77"/>
      <c r="M37" s="72"/>
      <c r="N37" s="78"/>
      <c r="O37" s="79">
        <f>U37+V37+W37+X37</f>
        <v>0</v>
      </c>
      <c r="P37" s="79"/>
      <c r="Q37" s="80"/>
      <c r="R37" s="222"/>
      <c r="S37" s="201"/>
      <c r="T37" s="81"/>
      <c r="U37" s="74"/>
      <c r="V37" s="74"/>
      <c r="W37" s="74"/>
      <c r="X37" s="82"/>
      <c r="Y37" s="83"/>
      <c r="Z37" s="84"/>
      <c r="AA37" s="84"/>
      <c r="AB37" s="84"/>
      <c r="AC37" s="84"/>
      <c r="AD37" s="85"/>
      <c r="AE37" s="62"/>
      <c r="AF37" s="86"/>
      <c r="AG37" s="87"/>
      <c r="AH37" s="62"/>
      <c r="AI37" s="62"/>
      <c r="AJ37" s="64"/>
      <c r="AK37" s="88"/>
      <c r="AL37" s="62"/>
      <c r="AM37" s="62"/>
      <c r="AN37" s="62"/>
      <c r="AO37" s="64"/>
      <c r="AP37" s="88"/>
      <c r="AQ37" s="62"/>
      <c r="AR37" s="62"/>
      <c r="AS37" s="62"/>
      <c r="AT37" s="64"/>
      <c r="AU37" s="88"/>
      <c r="AV37" s="62"/>
      <c r="AW37" s="62"/>
      <c r="AX37" s="62"/>
      <c r="AY37" s="64"/>
      <c r="AZ37" s="67"/>
    </row>
    <row r="38" spans="1:52" ht="18" customHeight="1">
      <c r="A38" s="68"/>
      <c r="B38" s="69"/>
      <c r="C38" s="70"/>
      <c r="D38" s="71"/>
      <c r="E38" s="72"/>
      <c r="F38" s="72"/>
      <c r="G38" s="73"/>
      <c r="H38" s="74"/>
      <c r="I38" s="74"/>
      <c r="J38" s="75"/>
      <c r="K38" s="76">
        <f t="shared" si="0"/>
        <v>0</v>
      </c>
      <c r="L38" s="77"/>
      <c r="M38" s="72"/>
      <c r="N38" s="78"/>
      <c r="O38" s="79">
        <f t="shared" ref="O38:O40" si="1">U38+V38+W38+X38</f>
        <v>0</v>
      </c>
      <c r="P38" s="79"/>
      <c r="Q38" s="80"/>
      <c r="R38" s="222"/>
      <c r="S38" s="201"/>
      <c r="T38" s="81"/>
      <c r="U38" s="74"/>
      <c r="V38" s="74"/>
      <c r="W38" s="74"/>
      <c r="X38" s="82"/>
      <c r="Y38" s="83"/>
      <c r="Z38" s="84"/>
      <c r="AA38" s="84"/>
      <c r="AB38" s="84"/>
      <c r="AC38" s="84"/>
      <c r="AD38" s="85"/>
      <c r="AE38" s="62"/>
      <c r="AF38" s="86"/>
      <c r="AG38" s="87"/>
      <c r="AH38" s="62"/>
      <c r="AI38" s="62"/>
      <c r="AJ38" s="64"/>
      <c r="AK38" s="88"/>
      <c r="AL38" s="62"/>
      <c r="AM38" s="62"/>
      <c r="AN38" s="62"/>
      <c r="AO38" s="64"/>
      <c r="AP38" s="88"/>
      <c r="AQ38" s="62"/>
      <c r="AR38" s="62"/>
      <c r="AS38" s="62"/>
      <c r="AT38" s="64"/>
      <c r="AU38" s="88"/>
      <c r="AV38" s="62"/>
      <c r="AW38" s="62"/>
      <c r="AX38" s="62"/>
      <c r="AY38" s="64"/>
      <c r="AZ38" s="67"/>
    </row>
    <row r="39" spans="1:52" ht="18" customHeight="1">
      <c r="A39" s="68"/>
      <c r="B39" s="69"/>
      <c r="C39" s="70"/>
      <c r="D39" s="71"/>
      <c r="E39" s="72"/>
      <c r="F39" s="72"/>
      <c r="G39" s="73"/>
      <c r="H39" s="74"/>
      <c r="I39" s="74"/>
      <c r="J39" s="75"/>
      <c r="K39" s="76">
        <f t="shared" si="0"/>
        <v>0</v>
      </c>
      <c r="L39" s="77"/>
      <c r="M39" s="72"/>
      <c r="N39" s="78"/>
      <c r="O39" s="79">
        <f t="shared" si="1"/>
        <v>0</v>
      </c>
      <c r="P39" s="79"/>
      <c r="Q39" s="80"/>
      <c r="R39" s="222"/>
      <c r="S39" s="201"/>
      <c r="T39" s="81"/>
      <c r="U39" s="74"/>
      <c r="V39" s="74"/>
      <c r="W39" s="74"/>
      <c r="X39" s="82"/>
      <c r="Y39" s="83"/>
      <c r="Z39" s="84"/>
      <c r="AA39" s="84"/>
      <c r="AB39" s="84"/>
      <c r="AC39" s="84"/>
      <c r="AD39" s="85"/>
      <c r="AE39" s="62"/>
      <c r="AF39" s="86"/>
      <c r="AG39" s="87"/>
      <c r="AH39" s="62"/>
      <c r="AI39" s="62"/>
      <c r="AJ39" s="64"/>
      <c r="AK39" s="88"/>
      <c r="AL39" s="62"/>
      <c r="AM39" s="62"/>
      <c r="AN39" s="62"/>
      <c r="AO39" s="64"/>
      <c r="AP39" s="88"/>
      <c r="AQ39" s="62"/>
      <c r="AR39" s="62"/>
      <c r="AS39" s="62"/>
      <c r="AT39" s="64"/>
      <c r="AU39" s="88"/>
      <c r="AV39" s="62"/>
      <c r="AW39" s="62"/>
      <c r="AX39" s="62"/>
      <c r="AY39" s="64"/>
      <c r="AZ39" s="67"/>
    </row>
    <row r="40" spans="1:52" ht="18" customHeight="1">
      <c r="A40" s="68"/>
      <c r="B40" s="69"/>
      <c r="C40" s="70"/>
      <c r="D40" s="71"/>
      <c r="E40" s="72"/>
      <c r="F40" s="72"/>
      <c r="G40" s="73"/>
      <c r="H40" s="74"/>
      <c r="I40" s="74"/>
      <c r="J40" s="75"/>
      <c r="K40" s="76">
        <f t="shared" si="0"/>
        <v>0</v>
      </c>
      <c r="L40" s="77"/>
      <c r="M40" s="72"/>
      <c r="N40" s="78"/>
      <c r="O40" s="79">
        <f t="shared" si="1"/>
        <v>0</v>
      </c>
      <c r="P40" s="79"/>
      <c r="Q40" s="80"/>
      <c r="R40" s="222"/>
      <c r="S40" s="201"/>
      <c r="T40" s="81"/>
      <c r="U40" s="74"/>
      <c r="V40" s="74"/>
      <c r="W40" s="74"/>
      <c r="X40" s="82"/>
      <c r="Y40" s="83"/>
      <c r="Z40" s="84"/>
      <c r="AA40" s="84"/>
      <c r="AB40" s="84"/>
      <c r="AC40" s="84"/>
      <c r="AD40" s="85"/>
      <c r="AE40" s="62"/>
      <c r="AF40" s="86"/>
      <c r="AG40" s="87"/>
      <c r="AH40" s="62"/>
      <c r="AI40" s="62"/>
      <c r="AJ40" s="64"/>
      <c r="AK40" s="88"/>
      <c r="AL40" s="62"/>
      <c r="AM40" s="62"/>
      <c r="AN40" s="62"/>
      <c r="AO40" s="64"/>
      <c r="AP40" s="88"/>
      <c r="AQ40" s="62"/>
      <c r="AR40" s="62"/>
      <c r="AS40" s="62"/>
      <c r="AT40" s="64"/>
      <c r="AU40" s="88"/>
      <c r="AV40" s="62"/>
      <c r="AW40" s="62"/>
      <c r="AX40" s="62"/>
      <c r="AY40" s="64"/>
      <c r="AZ40" s="67"/>
    </row>
    <row r="41" spans="1:52" ht="18" customHeight="1">
      <c r="A41" s="89"/>
      <c r="B41" s="89"/>
      <c r="C41" s="89"/>
      <c r="D41" s="89"/>
      <c r="E41" s="89"/>
      <c r="F41" s="89"/>
      <c r="G41" s="83"/>
      <c r="H41" s="83"/>
      <c r="I41" s="83"/>
      <c r="J41" s="90"/>
      <c r="K41" s="90"/>
      <c r="L41" s="89"/>
      <c r="M41" s="89"/>
      <c r="N41" s="91"/>
      <c r="O41" s="90"/>
      <c r="P41" s="90"/>
      <c r="Q41" s="90"/>
      <c r="R41" s="90"/>
      <c r="S41" s="90"/>
      <c r="T41" s="90"/>
      <c r="U41" s="83"/>
      <c r="V41" s="83"/>
      <c r="W41" s="83"/>
      <c r="X41" s="83"/>
      <c r="Y41" s="83"/>
      <c r="Z41" s="84"/>
      <c r="AA41" s="84"/>
      <c r="AB41" s="84"/>
      <c r="AC41" s="84"/>
      <c r="AD41" s="85"/>
      <c r="AE41" s="62"/>
      <c r="AF41" s="86"/>
      <c r="AG41" s="87"/>
      <c r="AH41" s="62"/>
      <c r="AI41" s="62"/>
      <c r="AJ41" s="62"/>
      <c r="AK41" s="63"/>
      <c r="AL41" s="62"/>
      <c r="AM41" s="62"/>
      <c r="AN41" s="62"/>
      <c r="AO41" s="62"/>
      <c r="AP41" s="63"/>
      <c r="AQ41" s="62"/>
      <c r="AR41" s="62"/>
      <c r="AS41" s="62"/>
      <c r="AT41" s="62"/>
      <c r="AU41" s="92"/>
      <c r="AV41" s="93"/>
      <c r="AW41" s="93"/>
      <c r="AX41" s="93"/>
      <c r="AY41" s="94"/>
      <c r="AZ41" s="67"/>
    </row>
    <row r="42" spans="1:52" ht="21" customHeight="1">
      <c r="A42" s="223" t="s">
        <v>93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95"/>
      <c r="Z42" s="96"/>
      <c r="AA42" s="96"/>
      <c r="AB42" s="96"/>
      <c r="AC42" s="97"/>
      <c r="AD42" s="98"/>
      <c r="AE42" s="96"/>
      <c r="AF42" s="189"/>
      <c r="AG42" s="189"/>
      <c r="AH42" s="189"/>
      <c r="AI42" s="189"/>
      <c r="AJ42" s="189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1"/>
      <c r="AV42" s="191"/>
      <c r="AW42" s="191"/>
      <c r="AX42" s="191"/>
      <c r="AY42" s="99"/>
      <c r="AZ42" s="100" t="s">
        <v>94</v>
      </c>
    </row>
    <row r="43" spans="1:52" ht="21" customHeight="1">
      <c r="A43" s="225" t="s">
        <v>95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101"/>
      <c r="Z43" s="96"/>
      <c r="AA43" s="96"/>
      <c r="AB43" s="96"/>
      <c r="AC43" s="97"/>
      <c r="AD43" s="98"/>
      <c r="AE43" s="96"/>
      <c r="AF43" s="96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102"/>
      <c r="AX43" s="102"/>
      <c r="AY43" s="102"/>
      <c r="AZ43" s="100"/>
    </row>
    <row r="44" spans="1:52" ht="21" customHeight="1">
      <c r="A44" s="103"/>
      <c r="B44" s="104"/>
      <c r="C44" s="104"/>
      <c r="D44" s="104"/>
      <c r="E44" s="105"/>
      <c r="F44" s="105"/>
      <c r="G44" s="83"/>
      <c r="H44" s="106"/>
      <c r="I44" s="91"/>
      <c r="J44" s="107"/>
      <c r="K44" s="108"/>
      <c r="L44" s="89"/>
      <c r="M44" s="91"/>
      <c r="N44" s="109"/>
      <c r="O44" s="110"/>
      <c r="P44" s="111"/>
      <c r="Q44" s="112"/>
      <c r="R44" s="113"/>
      <c r="S44" s="114"/>
      <c r="T44" s="115"/>
      <c r="U44" s="115"/>
      <c r="V44" s="115"/>
      <c r="W44" s="115"/>
      <c r="X44" s="116"/>
      <c r="Y44" s="116"/>
      <c r="Z44" s="116"/>
      <c r="AA44" s="116"/>
      <c r="AB44" s="116"/>
      <c r="AC44" s="117"/>
      <c r="AD44" s="118"/>
      <c r="AE44" s="116"/>
      <c r="AF44" s="116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00"/>
      <c r="AX44" s="100"/>
      <c r="AY44" s="100"/>
      <c r="AZ44" s="100"/>
    </row>
    <row r="45" spans="1:52" ht="15.75" customHeight="1">
      <c r="A45" s="102"/>
      <c r="B45" s="100"/>
      <c r="C45" s="119"/>
      <c r="D45" s="119"/>
      <c r="E45" s="120"/>
      <c r="F45" s="120"/>
      <c r="G45" s="65"/>
      <c r="H45" s="65"/>
      <c r="I45" s="121"/>
      <c r="J45" s="65"/>
      <c r="K45" s="65"/>
      <c r="L45" s="122"/>
      <c r="M45" s="100"/>
      <c r="N45" s="100"/>
      <c r="O45" s="123"/>
      <c r="P45" s="100"/>
      <c r="Q45" s="124"/>
      <c r="R45" s="125" t="s">
        <v>91</v>
      </c>
      <c r="S45" s="226"/>
      <c r="T45" s="218"/>
      <c r="U45" s="126" t="s">
        <v>96</v>
      </c>
      <c r="V45" s="127"/>
      <c r="W45" s="128"/>
      <c r="X45" s="100"/>
      <c r="Y45" s="100"/>
      <c r="Z45" s="129"/>
      <c r="AA45" s="129"/>
      <c r="AB45" s="129"/>
      <c r="AC45" s="130"/>
      <c r="AD45" s="131"/>
      <c r="AE45" s="129"/>
      <c r="AF45" s="116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00"/>
      <c r="AX45" s="100"/>
      <c r="AY45" s="100"/>
      <c r="AZ45" s="100"/>
    </row>
    <row r="46" spans="1:52" ht="18" customHeight="1">
      <c r="A46" s="132"/>
      <c r="B46" s="133"/>
      <c r="C46" s="119"/>
      <c r="D46" s="134" t="s">
        <v>97</v>
      </c>
      <c r="E46" s="227"/>
      <c r="F46" s="224"/>
      <c r="G46" s="224"/>
      <c r="H46" s="224"/>
      <c r="I46" s="135"/>
      <c r="J46" s="136" t="s">
        <v>9</v>
      </c>
      <c r="K46" s="317" t="s">
        <v>98</v>
      </c>
      <c r="L46" s="203"/>
      <c r="M46" s="137"/>
      <c r="N46" s="138" t="s">
        <v>99</v>
      </c>
      <c r="O46" s="139">
        <v>1</v>
      </c>
      <c r="P46" s="100"/>
      <c r="Q46" s="140"/>
      <c r="R46" s="141"/>
      <c r="S46" s="320"/>
      <c r="T46" s="246"/>
      <c r="U46" s="142" t="s">
        <v>100</v>
      </c>
      <c r="V46" s="143"/>
      <c r="W46" s="144"/>
      <c r="X46" s="145"/>
      <c r="Y46" s="145"/>
      <c r="Z46" s="118"/>
      <c r="AA46" s="118"/>
      <c r="AB46" s="14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00"/>
      <c r="AX46" s="100"/>
      <c r="AY46" s="100"/>
      <c r="AZ46" s="100"/>
    </row>
    <row r="47" spans="1:52" ht="18" customHeight="1">
      <c r="A47" s="132"/>
      <c r="B47" s="133"/>
      <c r="C47" s="119"/>
      <c r="D47" s="134" t="s">
        <v>101</v>
      </c>
      <c r="E47" s="227"/>
      <c r="F47" s="224"/>
      <c r="G47" s="224"/>
      <c r="H47" s="224"/>
      <c r="I47" s="100"/>
      <c r="J47" s="136"/>
      <c r="K47" s="318" t="s">
        <v>102</v>
      </c>
      <c r="L47" s="268"/>
      <c r="M47" s="137"/>
      <c r="N47" s="138" t="s">
        <v>99</v>
      </c>
      <c r="O47" s="139">
        <v>0</v>
      </c>
      <c r="P47" s="147"/>
      <c r="Q47" s="100"/>
      <c r="R47" s="100"/>
      <c r="S47" s="321"/>
      <c r="T47" s="249"/>
      <c r="U47" s="148" t="s">
        <v>103</v>
      </c>
      <c r="V47" s="149"/>
      <c r="W47" s="150"/>
      <c r="X47" s="145"/>
      <c r="Y47" s="145"/>
      <c r="Z47" s="118"/>
      <c r="AA47" s="118"/>
      <c r="AB47" s="14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00"/>
      <c r="AX47" s="100"/>
      <c r="AY47" s="100"/>
      <c r="AZ47" s="100"/>
    </row>
    <row r="48" spans="1:52" ht="18" customHeight="1">
      <c r="A48" s="132"/>
      <c r="B48" s="133"/>
      <c r="C48" s="151"/>
      <c r="D48" s="151"/>
      <c r="E48" s="152"/>
      <c r="F48" s="152"/>
      <c r="G48" s="152"/>
      <c r="H48" s="152"/>
      <c r="I48" s="100"/>
      <c r="J48" s="153"/>
      <c r="K48" s="317" t="s">
        <v>102</v>
      </c>
      <c r="L48" s="203"/>
      <c r="M48" s="154"/>
      <c r="N48" s="155" t="s">
        <v>104</v>
      </c>
      <c r="O48" s="156">
        <v>0</v>
      </c>
      <c r="P48" s="147"/>
      <c r="Q48" s="100"/>
      <c r="R48" s="100"/>
      <c r="S48" s="157"/>
      <c r="T48" s="65"/>
      <c r="U48" s="65"/>
      <c r="V48" s="150"/>
      <c r="W48" s="150"/>
      <c r="X48" s="145"/>
      <c r="Y48" s="145"/>
      <c r="Z48" s="118"/>
      <c r="AA48" s="118"/>
      <c r="AB48" s="14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00"/>
      <c r="AX48" s="100"/>
      <c r="AY48" s="100"/>
      <c r="AZ48" s="100"/>
    </row>
    <row r="49" spans="1:52" ht="18" customHeight="1">
      <c r="A49" s="158"/>
      <c r="B49" s="159"/>
      <c r="C49" s="4"/>
      <c r="D49" s="236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160"/>
      <c r="U49" s="161" t="s">
        <v>105</v>
      </c>
      <c r="V49" s="278"/>
      <c r="W49" s="278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"/>
      <c r="AX49" s="1"/>
      <c r="AY49" s="1"/>
      <c r="AZ49" s="1"/>
    </row>
    <row r="50" spans="1:52" ht="28.5" customHeight="1">
      <c r="A50" s="2"/>
      <c r="B50" s="5"/>
      <c r="C50" s="232" t="s">
        <v>106</v>
      </c>
      <c r="D50" s="204" t="s">
        <v>107</v>
      </c>
      <c r="E50" s="203"/>
      <c r="F50" s="235">
        <v>0</v>
      </c>
      <c r="G50" s="203"/>
      <c r="H50" s="164"/>
      <c r="I50" s="165"/>
      <c r="J50" s="232" t="s">
        <v>108</v>
      </c>
      <c r="K50" s="319" t="s">
        <v>109</v>
      </c>
      <c r="L50" s="203"/>
      <c r="M50" s="166">
        <v>100</v>
      </c>
      <c r="N50" s="164"/>
      <c r="O50" s="1"/>
      <c r="P50" s="165"/>
      <c r="Q50" s="241" t="s">
        <v>126</v>
      </c>
      <c r="R50" s="230"/>
      <c r="S50" s="203"/>
      <c r="T50" s="279"/>
      <c r="U50" s="280"/>
      <c r="V50" s="1"/>
      <c r="W50" s="1"/>
      <c r="X50" s="8"/>
      <c r="Y50" s="8"/>
      <c r="Z50" s="167"/>
      <c r="AA50" s="167"/>
      <c r="AB50" s="168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5"/>
      <c r="C51" s="233"/>
      <c r="D51" s="204" t="s">
        <v>110</v>
      </c>
      <c r="E51" s="203"/>
      <c r="F51" s="202">
        <v>0</v>
      </c>
      <c r="G51" s="203"/>
      <c r="H51" s="164"/>
      <c r="I51" s="165"/>
      <c r="J51" s="233"/>
      <c r="K51" s="281">
        <v>30</v>
      </c>
      <c r="L51" s="203"/>
      <c r="M51" s="169">
        <f>I24*K51/360*0.045</f>
        <v>0</v>
      </c>
      <c r="N51" s="164"/>
      <c r="O51" s="170" t="s">
        <v>111</v>
      </c>
      <c r="P51" s="171"/>
      <c r="Q51" s="241" t="s">
        <v>112</v>
      </c>
      <c r="R51" s="230"/>
      <c r="S51" s="203"/>
      <c r="T51" s="279"/>
      <c r="U51" s="203"/>
      <c r="V51" s="172"/>
      <c r="W51" s="1"/>
      <c r="X51" s="8"/>
      <c r="Y51" s="8"/>
      <c r="Z51" s="167"/>
      <c r="AA51" s="167"/>
      <c r="AB51" s="168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5"/>
      <c r="C52" s="233"/>
      <c r="D52" s="204" t="s">
        <v>113</v>
      </c>
      <c r="E52" s="203"/>
      <c r="F52" s="202">
        <v>0</v>
      </c>
      <c r="G52" s="203"/>
      <c r="H52" s="164"/>
      <c r="I52" s="165"/>
      <c r="J52" s="233"/>
      <c r="K52" s="240" t="s">
        <v>114</v>
      </c>
      <c r="L52" s="203"/>
      <c r="M52" s="166">
        <v>0</v>
      </c>
      <c r="N52" s="164"/>
      <c r="O52" s="1"/>
      <c r="P52" s="171"/>
      <c r="Q52" s="241" t="s">
        <v>115</v>
      </c>
      <c r="R52" s="230"/>
      <c r="S52" s="203"/>
      <c r="T52" s="314"/>
      <c r="U52" s="203"/>
      <c r="V52" s="172"/>
      <c r="W52" s="1"/>
      <c r="X52" s="8"/>
      <c r="Y52" s="8"/>
      <c r="Z52" s="167"/>
      <c r="AA52" s="167"/>
      <c r="AB52" s="168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5"/>
      <c r="C53" s="233"/>
      <c r="D53" s="163" t="s">
        <v>116</v>
      </c>
      <c r="E53" s="173">
        <v>0</v>
      </c>
      <c r="F53" s="202">
        <f>E47*1.1*E53</f>
        <v>0</v>
      </c>
      <c r="G53" s="203"/>
      <c r="H53" s="164"/>
      <c r="I53" s="165"/>
      <c r="J53" s="233"/>
      <c r="K53" s="240" t="s">
        <v>117</v>
      </c>
      <c r="L53" s="203"/>
      <c r="M53" s="166">
        <v>0</v>
      </c>
      <c r="N53" s="164"/>
      <c r="O53" s="174" t="s">
        <v>118</v>
      </c>
      <c r="P53" s="171"/>
      <c r="Q53" s="1"/>
      <c r="R53" s="1"/>
      <c r="S53" s="1"/>
      <c r="T53" s="1"/>
      <c r="U53" s="1"/>
      <c r="V53" s="172"/>
      <c r="W53" s="1"/>
      <c r="X53" s="8"/>
      <c r="Y53" s="8"/>
      <c r="Z53" s="167"/>
      <c r="AA53" s="167"/>
      <c r="AB53" s="168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5"/>
      <c r="C54" s="233"/>
      <c r="D54" s="204" t="s">
        <v>119</v>
      </c>
      <c r="E54" s="203"/>
      <c r="F54" s="202">
        <v>0</v>
      </c>
      <c r="G54" s="203"/>
      <c r="H54" s="164"/>
      <c r="I54" s="165"/>
      <c r="J54" s="233"/>
      <c r="K54" s="298" t="s">
        <v>120</v>
      </c>
      <c r="L54" s="203"/>
      <c r="M54" s="166">
        <v>0</v>
      </c>
      <c r="N54" s="164"/>
      <c r="O54" s="1"/>
      <c r="P54" s="171"/>
      <c r="Q54" s="1"/>
      <c r="R54" s="1"/>
      <c r="S54" s="1"/>
      <c r="T54" s="1"/>
      <c r="U54" s="1"/>
      <c r="V54" s="172"/>
      <c r="W54" s="1"/>
      <c r="X54" s="8"/>
      <c r="Y54" s="8"/>
      <c r="Z54" s="167"/>
      <c r="AA54" s="167"/>
      <c r="AB54" s="168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5"/>
      <c r="C55" s="233"/>
      <c r="D55" s="204" t="s">
        <v>121</v>
      </c>
      <c r="E55" s="203"/>
      <c r="F55" s="202">
        <v>10000</v>
      </c>
      <c r="G55" s="203"/>
      <c r="H55" s="164"/>
      <c r="I55" s="165"/>
      <c r="J55" s="233"/>
      <c r="K55" s="299" t="s">
        <v>122</v>
      </c>
      <c r="L55" s="203"/>
      <c r="M55" s="166">
        <f>E47*K56*M56/360</f>
        <v>0</v>
      </c>
      <c r="N55" s="164"/>
      <c r="O55" s="1"/>
      <c r="P55" s="171"/>
      <c r="Q55" s="300" t="s">
        <v>123</v>
      </c>
      <c r="R55" s="230"/>
      <c r="S55" s="203"/>
      <c r="T55" s="301">
        <v>28</v>
      </c>
      <c r="U55" s="203"/>
      <c r="V55" s="6"/>
      <c r="W55" s="1"/>
      <c r="X55" s="8"/>
      <c r="Y55" s="8"/>
      <c r="Z55" s="167"/>
      <c r="AA55" s="167"/>
      <c r="AB55" s="168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5"/>
      <c r="C56" s="233"/>
      <c r="D56" s="204" t="s">
        <v>124</v>
      </c>
      <c r="E56" s="203"/>
      <c r="F56" s="202">
        <v>0</v>
      </c>
      <c r="G56" s="203"/>
      <c r="H56" s="164"/>
      <c r="I56" s="165"/>
      <c r="J56" s="233"/>
      <c r="K56" s="302">
        <v>30</v>
      </c>
      <c r="L56" s="203"/>
      <c r="M56" s="303">
        <v>0</v>
      </c>
      <c r="N56" s="203"/>
      <c r="O56" s="165"/>
      <c r="P56" s="171"/>
      <c r="Q56" s="175"/>
      <c r="R56" s="175"/>
      <c r="S56" s="175"/>
      <c r="T56" s="175"/>
      <c r="U56" s="175"/>
      <c r="V56" s="175"/>
      <c r="W56" s="175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</row>
    <row r="57" spans="1:52" ht="28.5" customHeight="1">
      <c r="A57" s="177"/>
      <c r="B57" s="5"/>
      <c r="C57" s="234"/>
      <c r="D57" s="228" t="s">
        <v>125</v>
      </c>
      <c r="E57" s="203"/>
      <c r="F57" s="229"/>
      <c r="G57" s="230"/>
      <c r="H57" s="203"/>
      <c r="I57" s="178"/>
      <c r="J57" s="234"/>
      <c r="K57" s="228" t="s">
        <v>125</v>
      </c>
      <c r="L57" s="203"/>
      <c r="M57" s="229"/>
      <c r="N57" s="203"/>
      <c r="O57" s="178"/>
      <c r="P57" s="179"/>
      <c r="Q57" s="180"/>
      <c r="R57" s="181"/>
      <c r="S57" s="181"/>
      <c r="T57" s="179"/>
      <c r="U57" s="176"/>
      <c r="V57" s="176"/>
      <c r="W57" s="176"/>
      <c r="X57" s="8"/>
      <c r="Y57" s="8"/>
      <c r="Z57" s="167"/>
      <c r="AA57" s="167"/>
      <c r="AB57" s="168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231"/>
      <c r="G58" s="230"/>
      <c r="H58" s="203"/>
      <c r="I58" s="1"/>
      <c r="J58" s="1"/>
      <c r="K58" s="1"/>
      <c r="L58" s="1"/>
      <c r="M58" s="1"/>
      <c r="N58" s="1"/>
      <c r="O58" s="165"/>
      <c r="P58" s="182"/>
      <c r="Q58" s="165"/>
      <c r="R58" s="165"/>
      <c r="S58" s="165"/>
      <c r="T58" s="165"/>
      <c r="U58" s="165"/>
      <c r="V58" s="165"/>
      <c r="W58" s="165"/>
      <c r="X58" s="8"/>
      <c r="Y58" s="8"/>
      <c r="Z58" s="8"/>
      <c r="AA58" s="8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7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83"/>
      <c r="R59" s="1"/>
      <c r="S59" s="1"/>
      <c r="T59" s="1"/>
      <c r="U59" s="1"/>
      <c r="V59" s="1"/>
      <c r="W59" s="1"/>
      <c r="X59" s="8"/>
      <c r="Y59" s="8"/>
      <c r="Z59" s="8"/>
      <c r="AA59" s="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8"/>
      <c r="Y60" s="8"/>
      <c r="Z60" s="8"/>
      <c r="AA60" s="8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8"/>
      <c r="Y61" s="8"/>
      <c r="Z61" s="8"/>
      <c r="AA61" s="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8"/>
      <c r="Y62" s="8"/>
      <c r="Z62" s="8"/>
      <c r="AA62" s="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8"/>
      <c r="Y63" s="8"/>
      <c r="Z63" s="8"/>
      <c r="AA63" s="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8"/>
      <c r="Y64" s="8"/>
      <c r="Z64" s="8"/>
      <c r="AA64" s="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8"/>
      <c r="Y65" s="8"/>
      <c r="Z65" s="8"/>
      <c r="AA65" s="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8"/>
      <c r="Y66" s="8"/>
      <c r="Z66" s="8"/>
      <c r="AA66" s="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8"/>
      <c r="Y67" s="8"/>
      <c r="Z67" s="8"/>
      <c r="AA67" s="8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8"/>
      <c r="Y68" s="8"/>
      <c r="Z68" s="8"/>
      <c r="AA68" s="8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8"/>
      <c r="Y69" s="8"/>
      <c r="Z69" s="8"/>
      <c r="AA69" s="8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8"/>
      <c r="Y70" s="8"/>
      <c r="Z70" s="8"/>
      <c r="AA70" s="8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8"/>
      <c r="Y71" s="8"/>
      <c r="Z71" s="8"/>
      <c r="AA71" s="8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8"/>
      <c r="Y72" s="8"/>
      <c r="Z72" s="8"/>
      <c r="AA72" s="8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8"/>
      <c r="Y73" s="8"/>
      <c r="Z73" s="8"/>
      <c r="AA73" s="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8"/>
      <c r="Y74" s="8"/>
      <c r="Z74" s="8"/>
      <c r="AA74" s="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8"/>
      <c r="Y75" s="8"/>
      <c r="Z75" s="8"/>
      <c r="AA75" s="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8"/>
      <c r="Y76" s="8"/>
      <c r="Z76" s="8"/>
      <c r="AA76" s="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8"/>
      <c r="Y77" s="8"/>
      <c r="Z77" s="8"/>
      <c r="AA77" s="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8"/>
      <c r="Y78" s="8"/>
      <c r="Z78" s="8"/>
      <c r="AA78" s="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8"/>
      <c r="Y79" s="8"/>
      <c r="Z79" s="8"/>
      <c r="AA79" s="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8"/>
      <c r="Y80" s="8"/>
      <c r="Z80" s="8"/>
      <c r="AA80" s="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8"/>
      <c r="Y81" s="8"/>
      <c r="Z81" s="8"/>
      <c r="AA81" s="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8"/>
      <c r="Y82" s="8"/>
      <c r="Z82" s="8"/>
      <c r="AA82" s="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8"/>
      <c r="Y83" s="8"/>
      <c r="Z83" s="8"/>
      <c r="AA83" s="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8"/>
      <c r="Y84" s="8"/>
      <c r="Z84" s="8"/>
      <c r="AA84" s="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8"/>
      <c r="Y85" s="8"/>
      <c r="Z85" s="8"/>
      <c r="AA85" s="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8"/>
      <c r="Y86" s="8"/>
      <c r="Z86" s="8"/>
      <c r="AA86" s="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8"/>
      <c r="Y87" s="8"/>
      <c r="Z87" s="8"/>
      <c r="AA87" s="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8"/>
      <c r="Y88" s="8"/>
      <c r="Z88" s="8"/>
      <c r="AA88" s="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8"/>
      <c r="Y89" s="8"/>
      <c r="Z89" s="8"/>
      <c r="AA89" s="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8"/>
      <c r="Y90" s="8"/>
      <c r="Z90" s="8"/>
      <c r="AA90" s="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8"/>
      <c r="Y91" s="8"/>
      <c r="Z91" s="8"/>
      <c r="AA91" s="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8"/>
      <c r="Y92" s="8"/>
      <c r="Z92" s="8"/>
      <c r="AA92" s="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8"/>
      <c r="Y93" s="8"/>
      <c r="Z93" s="8"/>
      <c r="AA93" s="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8"/>
      <c r="Y94" s="8"/>
      <c r="Z94" s="8"/>
      <c r="AA94" s="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8"/>
      <c r="Y95" s="8"/>
      <c r="Z95" s="8"/>
      <c r="AA95" s="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8"/>
      <c r="Y96" s="8"/>
      <c r="Z96" s="8"/>
      <c r="AA96" s="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8"/>
      <c r="Y97" s="8"/>
      <c r="Z97" s="8"/>
      <c r="AA97" s="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8"/>
      <c r="Y98" s="8"/>
      <c r="Z98" s="8"/>
      <c r="AA98" s="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8"/>
      <c r="Y99" s="8"/>
      <c r="Z99" s="8"/>
      <c r="AA99" s="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8"/>
      <c r="Y100" s="8"/>
      <c r="Z100" s="8"/>
      <c r="AA100" s="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8"/>
      <c r="Y101" s="8"/>
      <c r="Z101" s="8"/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8"/>
      <c r="Y102" s="8"/>
      <c r="Z102" s="8"/>
      <c r="AA102" s="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8"/>
      <c r="Y103" s="8"/>
      <c r="Z103" s="8"/>
      <c r="AA103" s="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8"/>
      <c r="Y104" s="8"/>
      <c r="Z104" s="8"/>
      <c r="AA104" s="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8"/>
      <c r="Y105" s="8"/>
      <c r="Z105" s="8"/>
      <c r="AA105" s="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8"/>
      <c r="Y106" s="8"/>
      <c r="Z106" s="8"/>
      <c r="AA106" s="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8"/>
      <c r="Y107" s="8"/>
      <c r="Z107" s="8"/>
      <c r="AA107" s="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8"/>
      <c r="Y108" s="8"/>
      <c r="Z108" s="8"/>
      <c r="AA108" s="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8"/>
      <c r="Y109" s="8"/>
      <c r="Z109" s="8"/>
      <c r="AA109" s="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8"/>
      <c r="Y110" s="8"/>
      <c r="Z110" s="8"/>
      <c r="AA110" s="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8"/>
      <c r="Y111" s="8"/>
      <c r="Z111" s="8"/>
      <c r="AA111" s="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8"/>
      <c r="Y112" s="8"/>
      <c r="Z112" s="8"/>
      <c r="AA112" s="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8"/>
      <c r="Y113" s="8"/>
      <c r="Z113" s="8"/>
      <c r="AA113" s="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8"/>
      <c r="Y114" s="8"/>
      <c r="Z114" s="8"/>
      <c r="AA114" s="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8"/>
      <c r="Y115" s="8"/>
      <c r="Z115" s="8"/>
      <c r="AA115" s="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8"/>
      <c r="Y116" s="8"/>
      <c r="Z116" s="8"/>
      <c r="AA116" s="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8"/>
      <c r="Y117" s="8"/>
      <c r="Z117" s="8"/>
      <c r="AA117" s="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8"/>
      <c r="Y118" s="8"/>
      <c r="Z118" s="8"/>
      <c r="AA118" s="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8"/>
      <c r="Y119" s="8"/>
      <c r="Z119" s="8"/>
      <c r="AA119" s="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8"/>
      <c r="Y120" s="8"/>
      <c r="Z120" s="8"/>
      <c r="AA120" s="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8"/>
      <c r="Y121" s="8"/>
      <c r="Z121" s="8"/>
      <c r="AA121" s="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8"/>
      <c r="Y122" s="8"/>
      <c r="Z122" s="8"/>
      <c r="AA122" s="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8"/>
      <c r="Y123" s="8"/>
      <c r="Z123" s="8"/>
      <c r="AA123" s="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8"/>
      <c r="Y124" s="8"/>
      <c r="Z124" s="8"/>
      <c r="AA124" s="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8"/>
      <c r="Y125" s="8"/>
      <c r="Z125" s="8"/>
      <c r="AA125" s="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8"/>
      <c r="Y126" s="8"/>
      <c r="Z126" s="8"/>
      <c r="AA126" s="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8"/>
      <c r="Y127" s="8"/>
      <c r="Z127" s="8"/>
      <c r="AA127" s="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8"/>
      <c r="Y128" s="8"/>
      <c r="Z128" s="8"/>
      <c r="AA128" s="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8"/>
      <c r="Y129" s="8"/>
      <c r="Z129" s="8"/>
      <c r="AA129" s="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8"/>
      <c r="Y130" s="8"/>
      <c r="Z130" s="8"/>
      <c r="AA130" s="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8"/>
      <c r="Y131" s="8"/>
      <c r="Z131" s="8"/>
      <c r="AA131" s="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8"/>
      <c r="Y132" s="8"/>
      <c r="Z132" s="8"/>
      <c r="AA132" s="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8"/>
      <c r="Y133" s="8"/>
      <c r="Z133" s="8"/>
      <c r="AA133" s="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8"/>
      <c r="Y134" s="8"/>
      <c r="Z134" s="8"/>
      <c r="AA134" s="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8"/>
      <c r="Y135" s="8"/>
      <c r="Z135" s="8"/>
      <c r="AA135" s="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8"/>
      <c r="Y136" s="8"/>
      <c r="Z136" s="8"/>
      <c r="AA136" s="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8"/>
      <c r="Y137" s="8"/>
      <c r="Z137" s="8"/>
      <c r="AA137" s="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8"/>
      <c r="Y138" s="8"/>
      <c r="Z138" s="8"/>
      <c r="AA138" s="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8"/>
      <c r="Y139" s="8"/>
      <c r="Z139" s="8"/>
      <c r="AA139" s="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8"/>
      <c r="Y140" s="8"/>
      <c r="Z140" s="8"/>
      <c r="AA140" s="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8"/>
      <c r="Y141" s="8"/>
      <c r="Z141" s="8"/>
      <c r="AA141" s="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8"/>
      <c r="Y142" s="8"/>
      <c r="Z142" s="8"/>
      <c r="AA142" s="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8"/>
      <c r="Y143" s="8"/>
      <c r="Z143" s="8"/>
      <c r="AA143" s="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8"/>
      <c r="Y144" s="8"/>
      <c r="Z144" s="8"/>
      <c r="AA144" s="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8"/>
      <c r="Y145" s="8"/>
      <c r="Z145" s="8"/>
      <c r="AA145" s="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8"/>
      <c r="Y146" s="8"/>
      <c r="Z146" s="8"/>
      <c r="AA146" s="8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8"/>
      <c r="Y147" s="8"/>
      <c r="Z147" s="8"/>
      <c r="AA147" s="8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8"/>
      <c r="Y148" s="8"/>
      <c r="Z148" s="8"/>
      <c r="AA148" s="8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8"/>
      <c r="Y149" s="8"/>
      <c r="Z149" s="8"/>
      <c r="AA149" s="8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8"/>
      <c r="Y150" s="8"/>
      <c r="Z150" s="8"/>
      <c r="AA150" s="8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8"/>
      <c r="Y151" s="8"/>
      <c r="Z151" s="8"/>
      <c r="AA151" s="8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8"/>
      <c r="Y152" s="8"/>
      <c r="Z152" s="8"/>
      <c r="AA152" s="8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8"/>
      <c r="Y153" s="8"/>
      <c r="Z153" s="8"/>
      <c r="AA153" s="8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8"/>
      <c r="Y154" s="8"/>
      <c r="Z154" s="8"/>
      <c r="AA154" s="8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8"/>
      <c r="Y155" s="8"/>
      <c r="Z155" s="8"/>
      <c r="AA155" s="8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8"/>
      <c r="Y156" s="8"/>
      <c r="Z156" s="8"/>
      <c r="AA156" s="8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8"/>
      <c r="Y157" s="8"/>
      <c r="Z157" s="8"/>
      <c r="AA157" s="8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8"/>
      <c r="Y158" s="8"/>
      <c r="Z158" s="8"/>
      <c r="AA158" s="8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8"/>
      <c r="Y159" s="8"/>
      <c r="Z159" s="8"/>
      <c r="AA159" s="8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8"/>
      <c r="Y160" s="8"/>
      <c r="Z160" s="8"/>
      <c r="AA160" s="8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8"/>
      <c r="Y161" s="8"/>
      <c r="Z161" s="8"/>
      <c r="AA161" s="8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8"/>
      <c r="Y162" s="8"/>
      <c r="Z162" s="8"/>
      <c r="AA162" s="8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8"/>
      <c r="Y163" s="8"/>
      <c r="Z163" s="8"/>
      <c r="AA163" s="8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8"/>
      <c r="Y164" s="8"/>
      <c r="Z164" s="8"/>
      <c r="AA164" s="8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8"/>
      <c r="Y165" s="8"/>
      <c r="Z165" s="8"/>
      <c r="AA165" s="8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8"/>
      <c r="Y166" s="8"/>
      <c r="Z166" s="8"/>
      <c r="AA166" s="8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8"/>
      <c r="Y167" s="8"/>
      <c r="Z167" s="8"/>
      <c r="AA167" s="8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8"/>
      <c r="Y168" s="8"/>
      <c r="Z168" s="8"/>
      <c r="AA168" s="8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8"/>
      <c r="Y169" s="8"/>
      <c r="Z169" s="8"/>
      <c r="AA169" s="8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8"/>
      <c r="Y170" s="8"/>
      <c r="Z170" s="8"/>
      <c r="AA170" s="8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8"/>
      <c r="Y171" s="8"/>
      <c r="Z171" s="8"/>
      <c r="AA171" s="8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8"/>
      <c r="Y172" s="8"/>
      <c r="Z172" s="8"/>
      <c r="AA172" s="8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8"/>
      <c r="Y173" s="8"/>
      <c r="Z173" s="8"/>
      <c r="AA173" s="8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8"/>
      <c r="Y174" s="8"/>
      <c r="Z174" s="8"/>
      <c r="AA174" s="8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8"/>
      <c r="Y175" s="8"/>
      <c r="Z175" s="8"/>
      <c r="AA175" s="8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8"/>
      <c r="Y176" s="8"/>
      <c r="Z176" s="8"/>
      <c r="AA176" s="8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8"/>
      <c r="Y177" s="8"/>
      <c r="Z177" s="8"/>
      <c r="AA177" s="8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8"/>
      <c r="Y178" s="8"/>
      <c r="Z178" s="8"/>
      <c r="AA178" s="8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8"/>
      <c r="Y179" s="8"/>
      <c r="Z179" s="8"/>
      <c r="AA179" s="8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8"/>
      <c r="Y180" s="8"/>
      <c r="Z180" s="8"/>
      <c r="AA180" s="8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8"/>
      <c r="Y181" s="8"/>
      <c r="Z181" s="8"/>
      <c r="AA181" s="8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8"/>
      <c r="Y182" s="8"/>
      <c r="Z182" s="8"/>
      <c r="AA182" s="8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8"/>
      <c r="Y183" s="8"/>
      <c r="Z183" s="8"/>
      <c r="AA183" s="8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8"/>
      <c r="Y184" s="8"/>
      <c r="Z184" s="8"/>
      <c r="AA184" s="8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8"/>
      <c r="Y185" s="8"/>
      <c r="Z185" s="8"/>
      <c r="AA185" s="8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8"/>
      <c r="Y186" s="8"/>
      <c r="Z186" s="8"/>
      <c r="AA186" s="8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8"/>
      <c r="Y187" s="8"/>
      <c r="Z187" s="8"/>
      <c r="AA187" s="8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8"/>
      <c r="Y188" s="8"/>
      <c r="Z188" s="8"/>
      <c r="AA188" s="8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8"/>
      <c r="Y189" s="8"/>
      <c r="Z189" s="8"/>
      <c r="AA189" s="8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8"/>
      <c r="Y190" s="8"/>
      <c r="Z190" s="8"/>
      <c r="AA190" s="8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8"/>
      <c r="Y191" s="8"/>
      <c r="Z191" s="8"/>
      <c r="AA191" s="8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8"/>
      <c r="Y192" s="8"/>
      <c r="Z192" s="8"/>
      <c r="AA192" s="8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8"/>
      <c r="Y193" s="8"/>
      <c r="Z193" s="8"/>
      <c r="AA193" s="8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8"/>
      <c r="Y194" s="8"/>
      <c r="Z194" s="8"/>
      <c r="AA194" s="8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8"/>
      <c r="Y195" s="8"/>
      <c r="Z195" s="8"/>
      <c r="AA195" s="8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8"/>
      <c r="Y196" s="8"/>
      <c r="Z196" s="8"/>
      <c r="AA196" s="8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8"/>
      <c r="Y197" s="8"/>
      <c r="Z197" s="8"/>
      <c r="AA197" s="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8"/>
      <c r="Y198" s="8"/>
      <c r="Z198" s="8"/>
      <c r="AA198" s="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8"/>
      <c r="Y199" s="8"/>
      <c r="Z199" s="8"/>
      <c r="AA199" s="8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8"/>
      <c r="Y200" s="8"/>
      <c r="Z200" s="8"/>
      <c r="AA200" s="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8"/>
      <c r="Y201" s="8"/>
      <c r="Z201" s="8"/>
      <c r="AA201" s="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8"/>
      <c r="Y202" s="8"/>
      <c r="Z202" s="8"/>
      <c r="AA202" s="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8"/>
      <c r="Y203" s="8"/>
      <c r="Z203" s="8"/>
      <c r="AA203" s="8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8"/>
      <c r="Y204" s="8"/>
      <c r="Z204" s="8"/>
      <c r="AA204" s="8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8"/>
      <c r="Y205" s="8"/>
      <c r="Z205" s="8"/>
      <c r="AA205" s="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8"/>
      <c r="Y206" s="8"/>
      <c r="Z206" s="8"/>
      <c r="AA206" s="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8"/>
      <c r="Y207" s="8"/>
      <c r="Z207" s="8"/>
      <c r="AA207" s="8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8"/>
      <c r="Y208" s="8"/>
      <c r="Z208" s="8"/>
      <c r="AA208" s="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8"/>
      <c r="Y209" s="8"/>
      <c r="Z209" s="8"/>
      <c r="AA209" s="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8"/>
      <c r="Y210" s="8"/>
      <c r="Z210" s="8"/>
      <c r="AA210" s="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8"/>
      <c r="Y211" s="8"/>
      <c r="Z211" s="8"/>
      <c r="AA211" s="8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8"/>
      <c r="Y212" s="8"/>
      <c r="Z212" s="8"/>
      <c r="AA212" s="8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8"/>
      <c r="Y213" s="8"/>
      <c r="Z213" s="8"/>
      <c r="AA213" s="8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8"/>
      <c r="Y214" s="8"/>
      <c r="Z214" s="8"/>
      <c r="AA214" s="8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8"/>
      <c r="Y215" s="8"/>
      <c r="Z215" s="8"/>
      <c r="AA215" s="8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8"/>
      <c r="Y216" s="8"/>
      <c r="Z216" s="8"/>
      <c r="AA216" s="8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8"/>
      <c r="Y217" s="8"/>
      <c r="Z217" s="8"/>
      <c r="AA217" s="8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8"/>
      <c r="Y218" s="8"/>
      <c r="Z218" s="8"/>
      <c r="AA218" s="8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8"/>
      <c r="Y219" s="8"/>
      <c r="Z219" s="8"/>
      <c r="AA219" s="8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8"/>
      <c r="Y220" s="8"/>
      <c r="Z220" s="8"/>
      <c r="AA220" s="8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8"/>
      <c r="Y221" s="8"/>
      <c r="Z221" s="8"/>
      <c r="AA221" s="8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8"/>
      <c r="Y222" s="8"/>
      <c r="Z222" s="8"/>
      <c r="AA222" s="8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8"/>
      <c r="Y223" s="8"/>
      <c r="Z223" s="8"/>
      <c r="AA223" s="8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8"/>
      <c r="Y224" s="8"/>
      <c r="Z224" s="8"/>
      <c r="AA224" s="8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8"/>
      <c r="Y225" s="8"/>
      <c r="Z225" s="8"/>
      <c r="AA225" s="8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8"/>
      <c r="Y226" s="8"/>
      <c r="Z226" s="8"/>
      <c r="AA226" s="8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8"/>
      <c r="Y227" s="8"/>
      <c r="Z227" s="8"/>
      <c r="AA227" s="8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8"/>
      <c r="Y228" s="8"/>
      <c r="Z228" s="8"/>
      <c r="AA228" s="8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8"/>
      <c r="Y229" s="8"/>
      <c r="Z229" s="8"/>
      <c r="AA229" s="8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8"/>
      <c r="Y230" s="8"/>
      <c r="Z230" s="8"/>
      <c r="AA230" s="8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8"/>
      <c r="Y231" s="8"/>
      <c r="Z231" s="8"/>
      <c r="AA231" s="8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8"/>
      <c r="Y232" s="8"/>
      <c r="Z232" s="8"/>
      <c r="AA232" s="8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8"/>
      <c r="Y233" s="8"/>
      <c r="Z233" s="8"/>
      <c r="AA233" s="8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8"/>
      <c r="Y234" s="8"/>
      <c r="Z234" s="8"/>
      <c r="AA234" s="8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8"/>
      <c r="Y235" s="8"/>
      <c r="Z235" s="8"/>
      <c r="AA235" s="8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8"/>
      <c r="Y236" s="8"/>
      <c r="Z236" s="8"/>
      <c r="AA236" s="8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8"/>
      <c r="Y237" s="8"/>
      <c r="Z237" s="8"/>
      <c r="AA237" s="8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8"/>
      <c r="Y238" s="8"/>
      <c r="Z238" s="8"/>
      <c r="AA238" s="8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8"/>
      <c r="Y239" s="8"/>
      <c r="Z239" s="8"/>
      <c r="AA239" s="8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8"/>
      <c r="Y240" s="8"/>
      <c r="Z240" s="8"/>
      <c r="AA240" s="8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8"/>
      <c r="Y241" s="8"/>
      <c r="Z241" s="8"/>
      <c r="AA241" s="8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8"/>
      <c r="Y242" s="8"/>
      <c r="Z242" s="8"/>
      <c r="AA242" s="8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8"/>
      <c r="Y243" s="8"/>
      <c r="Z243" s="8"/>
      <c r="AA243" s="8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8"/>
      <c r="Y244" s="8"/>
      <c r="Z244" s="8"/>
      <c r="AA244" s="8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8"/>
      <c r="Y245" s="8"/>
      <c r="Z245" s="8"/>
      <c r="AA245" s="8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8"/>
      <c r="Y246" s="8"/>
      <c r="Z246" s="8"/>
      <c r="AA246" s="8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8"/>
      <c r="Y247" s="8"/>
      <c r="Z247" s="8"/>
      <c r="AA247" s="8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8"/>
      <c r="Y248" s="8"/>
      <c r="Z248" s="8"/>
      <c r="AA248" s="8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8"/>
      <c r="Y249" s="8"/>
      <c r="Z249" s="8"/>
      <c r="AA249" s="8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8"/>
      <c r="Y250" s="8"/>
      <c r="Z250" s="8"/>
      <c r="AA250" s="8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8"/>
      <c r="Y251" s="8"/>
      <c r="Z251" s="8"/>
      <c r="AA251" s="8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8"/>
      <c r="Y252" s="8"/>
      <c r="Z252" s="8"/>
      <c r="AA252" s="8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8"/>
      <c r="Y253" s="8"/>
      <c r="Z253" s="8"/>
      <c r="AA253" s="8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8"/>
      <c r="Y254" s="8"/>
      <c r="Z254" s="8"/>
      <c r="AA254" s="8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8"/>
      <c r="Y255" s="8"/>
      <c r="Z255" s="8"/>
      <c r="AA255" s="8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8"/>
      <c r="Y256" s="8"/>
      <c r="Z256" s="8"/>
      <c r="AA256" s="8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8"/>
      <c r="Y257" s="8"/>
      <c r="Z257" s="8"/>
      <c r="AA257" s="8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8"/>
      <c r="Y258" s="8"/>
      <c r="Z258" s="8"/>
      <c r="AA258" s="8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8"/>
      <c r="Y259" s="8"/>
      <c r="Z259" s="8"/>
      <c r="AA259" s="8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8"/>
      <c r="Y260" s="8"/>
      <c r="Z260" s="8"/>
      <c r="AA260" s="8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8"/>
      <c r="Y261" s="8"/>
      <c r="Z261" s="8"/>
      <c r="AA261" s="8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8"/>
      <c r="Y262" s="8"/>
      <c r="Z262" s="8"/>
      <c r="AA262" s="8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8"/>
      <c r="Y263" s="8"/>
      <c r="Z263" s="8"/>
      <c r="AA263" s="8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8"/>
      <c r="Y264" s="8"/>
      <c r="Z264" s="8"/>
      <c r="AA264" s="8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8"/>
      <c r="Y265" s="8"/>
      <c r="Z265" s="8"/>
      <c r="AA265" s="8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8"/>
      <c r="Y266" s="8"/>
      <c r="Z266" s="8"/>
      <c r="AA266" s="8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8"/>
      <c r="Y267" s="8"/>
      <c r="Z267" s="8"/>
      <c r="AA267" s="8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8"/>
      <c r="Y268" s="8"/>
      <c r="Z268" s="8"/>
      <c r="AA268" s="8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8"/>
      <c r="Y269" s="8"/>
      <c r="Z269" s="8"/>
      <c r="AA269" s="8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8"/>
      <c r="Y270" s="8"/>
      <c r="Z270" s="8"/>
      <c r="AA270" s="8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8"/>
      <c r="Y271" s="8"/>
      <c r="Z271" s="8"/>
      <c r="AA271" s="8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8"/>
      <c r="Y272" s="8"/>
      <c r="Z272" s="8"/>
      <c r="AA272" s="8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8"/>
      <c r="Y273" s="8"/>
      <c r="Z273" s="8"/>
      <c r="AA273" s="8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8"/>
      <c r="Y274" s="8"/>
      <c r="Z274" s="8"/>
      <c r="AA274" s="8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8"/>
      <c r="Y275" s="8"/>
      <c r="Z275" s="8"/>
      <c r="AA275" s="8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8"/>
      <c r="Y276" s="8"/>
      <c r="Z276" s="8"/>
      <c r="AA276" s="8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8"/>
      <c r="Y277" s="8"/>
      <c r="Z277" s="8"/>
      <c r="AA277" s="8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8"/>
      <c r="Y278" s="8"/>
      <c r="Z278" s="8"/>
      <c r="AA278" s="8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8"/>
      <c r="Y279" s="8"/>
      <c r="Z279" s="8"/>
      <c r="AA279" s="8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8"/>
      <c r="Y280" s="8"/>
      <c r="Z280" s="8"/>
      <c r="AA280" s="8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8"/>
      <c r="Y281" s="8"/>
      <c r="Z281" s="8"/>
      <c r="AA281" s="8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8"/>
      <c r="Y282" s="8"/>
      <c r="Z282" s="8"/>
      <c r="AA282" s="8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8"/>
      <c r="Y283" s="8"/>
      <c r="Z283" s="8"/>
      <c r="AA283" s="8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8"/>
      <c r="Y284" s="8"/>
      <c r="Z284" s="8"/>
      <c r="AA284" s="8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8"/>
      <c r="Y285" s="8"/>
      <c r="Z285" s="8"/>
      <c r="AA285" s="8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8"/>
      <c r="Y286" s="8"/>
      <c r="Z286" s="8"/>
      <c r="AA286" s="8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8"/>
      <c r="Y287" s="8"/>
      <c r="Z287" s="8"/>
      <c r="AA287" s="8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8"/>
      <c r="Y288" s="8"/>
      <c r="Z288" s="8"/>
      <c r="AA288" s="8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8"/>
      <c r="Y289" s="8"/>
      <c r="Z289" s="8"/>
      <c r="AA289" s="8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8"/>
      <c r="Y290" s="8"/>
      <c r="Z290" s="8"/>
      <c r="AA290" s="8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8"/>
      <c r="Y291" s="8"/>
      <c r="Z291" s="8"/>
      <c r="AA291" s="8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8"/>
      <c r="Y292" s="8"/>
      <c r="Z292" s="8"/>
      <c r="AA292" s="8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8"/>
      <c r="Y293" s="8"/>
      <c r="Z293" s="8"/>
      <c r="AA293" s="8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8"/>
      <c r="Y294" s="8"/>
      <c r="Z294" s="8"/>
      <c r="AA294" s="8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8"/>
      <c r="Y295" s="8"/>
      <c r="Z295" s="8"/>
      <c r="AA295" s="8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8"/>
      <c r="Y296" s="8"/>
      <c r="Z296" s="8"/>
      <c r="AA296" s="8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8"/>
      <c r="Y297" s="8"/>
      <c r="Z297" s="8"/>
      <c r="AA297" s="8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8"/>
      <c r="Y298" s="8"/>
      <c r="Z298" s="8"/>
      <c r="AA298" s="8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8"/>
      <c r="Y299" s="8"/>
      <c r="Z299" s="8"/>
      <c r="AA299" s="8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8"/>
      <c r="Y300" s="8"/>
      <c r="Z300" s="8"/>
      <c r="AA300" s="8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8"/>
      <c r="Y301" s="8"/>
      <c r="Z301" s="8"/>
      <c r="AA301" s="8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8"/>
      <c r="Y302" s="8"/>
      <c r="Z302" s="8"/>
      <c r="AA302" s="8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8"/>
      <c r="Y303" s="8"/>
      <c r="Z303" s="8"/>
      <c r="AA303" s="8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8"/>
      <c r="Y304" s="8"/>
      <c r="Z304" s="8"/>
      <c r="AA304" s="8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8"/>
      <c r="Y305" s="8"/>
      <c r="Z305" s="8"/>
      <c r="AA305" s="8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8"/>
      <c r="Y306" s="8"/>
      <c r="Z306" s="8"/>
      <c r="AA306" s="8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8"/>
      <c r="Y307" s="8"/>
      <c r="Z307" s="8"/>
      <c r="AA307" s="8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8"/>
      <c r="Y308" s="8"/>
      <c r="Z308" s="8"/>
      <c r="AA308" s="8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8"/>
      <c r="Y309" s="8"/>
      <c r="Z309" s="8"/>
      <c r="AA309" s="8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8"/>
      <c r="Y310" s="8"/>
      <c r="Z310" s="8"/>
      <c r="AA310" s="8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8"/>
      <c r="Y311" s="8"/>
      <c r="Z311" s="8"/>
      <c r="AA311" s="8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8"/>
      <c r="Y312" s="8"/>
      <c r="Z312" s="8"/>
      <c r="AA312" s="8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8"/>
      <c r="Y313" s="8"/>
      <c r="Z313" s="8"/>
      <c r="AA313" s="8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8"/>
      <c r="Y314" s="8"/>
      <c r="Z314" s="8"/>
      <c r="AA314" s="8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8"/>
      <c r="Y315" s="8"/>
      <c r="Z315" s="8"/>
      <c r="AA315" s="8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8"/>
      <c r="Y316" s="8"/>
      <c r="Z316" s="8"/>
      <c r="AA316" s="8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8"/>
      <c r="Y317" s="8"/>
      <c r="Z317" s="8"/>
      <c r="AA317" s="8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8"/>
      <c r="Y318" s="8"/>
      <c r="Z318" s="8"/>
      <c r="AA318" s="8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8"/>
      <c r="Y319" s="8"/>
      <c r="Z319" s="8"/>
      <c r="AA319" s="8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8"/>
      <c r="Y320" s="8"/>
      <c r="Z320" s="8"/>
      <c r="AA320" s="8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8"/>
      <c r="Y321" s="8"/>
      <c r="Z321" s="8"/>
      <c r="AA321" s="8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8"/>
      <c r="Y322" s="8"/>
      <c r="Z322" s="8"/>
      <c r="AA322" s="8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8"/>
      <c r="Y323" s="8"/>
      <c r="Z323" s="8"/>
      <c r="AA323" s="8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8"/>
      <c r="Y324" s="8"/>
      <c r="Z324" s="8"/>
      <c r="AA324" s="8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8"/>
      <c r="Y325" s="8"/>
      <c r="Z325" s="8"/>
      <c r="AA325" s="8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8"/>
      <c r="Y326" s="8"/>
      <c r="Z326" s="8"/>
      <c r="AA326" s="8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8"/>
      <c r="Y327" s="8"/>
      <c r="Z327" s="8"/>
      <c r="AA327" s="8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8"/>
      <c r="Y328" s="8"/>
      <c r="Z328" s="8"/>
      <c r="AA328" s="8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8"/>
      <c r="Y329" s="8"/>
      <c r="Z329" s="8"/>
      <c r="AA329" s="8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8"/>
      <c r="Y330" s="8"/>
      <c r="Z330" s="8"/>
      <c r="AA330" s="8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8"/>
      <c r="Y331" s="8"/>
      <c r="Z331" s="8"/>
      <c r="AA331" s="8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8"/>
      <c r="Y332" s="8"/>
      <c r="Z332" s="8"/>
      <c r="AA332" s="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8"/>
      <c r="Y333" s="8"/>
      <c r="Z333" s="8"/>
      <c r="AA333" s="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8"/>
      <c r="Y334" s="8"/>
      <c r="Z334" s="8"/>
      <c r="AA334" s="8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8"/>
      <c r="Y335" s="8"/>
      <c r="Z335" s="8"/>
      <c r="AA335" s="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8"/>
      <c r="Y336" s="8"/>
      <c r="Z336" s="8"/>
      <c r="AA336" s="8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8"/>
      <c r="Y337" s="8"/>
      <c r="Z337" s="8"/>
      <c r="AA337" s="8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8"/>
      <c r="Y338" s="8"/>
      <c r="Z338" s="8"/>
      <c r="AA338" s="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8"/>
      <c r="Y339" s="8"/>
      <c r="Z339" s="8"/>
      <c r="AA339" s="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8"/>
      <c r="Y340" s="8"/>
      <c r="Z340" s="8"/>
      <c r="AA340" s="8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8"/>
      <c r="Y341" s="8"/>
      <c r="Z341" s="8"/>
      <c r="AA341" s="8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8"/>
      <c r="Y342" s="8"/>
      <c r="Z342" s="8"/>
      <c r="AA342" s="8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8"/>
      <c r="Y343" s="8"/>
      <c r="Z343" s="8"/>
      <c r="AA343" s="8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8"/>
      <c r="Y344" s="8"/>
      <c r="Z344" s="8"/>
      <c r="AA344" s="8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8"/>
      <c r="Y345" s="8"/>
      <c r="Z345" s="8"/>
      <c r="AA345" s="8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8"/>
      <c r="Y346" s="8"/>
      <c r="Z346" s="8"/>
      <c r="AA346" s="8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8"/>
      <c r="Y347" s="8"/>
      <c r="Z347" s="8"/>
      <c r="AA347" s="8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8"/>
      <c r="Y348" s="8"/>
      <c r="Z348" s="8"/>
      <c r="AA348" s="8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8"/>
      <c r="Y349" s="8"/>
      <c r="Z349" s="8"/>
      <c r="AA349" s="8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8"/>
      <c r="Y350" s="8"/>
      <c r="Z350" s="8"/>
      <c r="AA350" s="8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8"/>
      <c r="Y351" s="8"/>
      <c r="Z351" s="8"/>
      <c r="AA351" s="8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8"/>
      <c r="Y352" s="8"/>
      <c r="Z352" s="8"/>
      <c r="AA352" s="8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8"/>
      <c r="Y353" s="8"/>
      <c r="Z353" s="8"/>
      <c r="AA353" s="8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8"/>
      <c r="Y354" s="8"/>
      <c r="Z354" s="8"/>
      <c r="AA354" s="8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8"/>
      <c r="Y355" s="8"/>
      <c r="Z355" s="8"/>
      <c r="AA355" s="8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8"/>
      <c r="Y356" s="8"/>
      <c r="Z356" s="8"/>
      <c r="AA356" s="8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8"/>
      <c r="Y357" s="8"/>
      <c r="Z357" s="8"/>
      <c r="AA357" s="8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8"/>
      <c r="Y358" s="8"/>
      <c r="Z358" s="8"/>
      <c r="AA358" s="8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8"/>
      <c r="Y359" s="8"/>
      <c r="Z359" s="8"/>
      <c r="AA359" s="8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8"/>
      <c r="Y360" s="8"/>
      <c r="Z360" s="8"/>
      <c r="AA360" s="8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8"/>
      <c r="Y361" s="8"/>
      <c r="Z361" s="8"/>
      <c r="AA361" s="8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8"/>
      <c r="Y362" s="8"/>
      <c r="Z362" s="8"/>
      <c r="AA362" s="8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8"/>
      <c r="Y363" s="8"/>
      <c r="Z363" s="8"/>
      <c r="AA363" s="8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8"/>
      <c r="Y364" s="8"/>
      <c r="Z364" s="8"/>
      <c r="AA364" s="8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8"/>
      <c r="Y365" s="8"/>
      <c r="Z365" s="8"/>
      <c r="AA365" s="8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8"/>
      <c r="Y366" s="8"/>
      <c r="Z366" s="8"/>
      <c r="AA366" s="8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8"/>
      <c r="Y367" s="8"/>
      <c r="Z367" s="8"/>
      <c r="AA367" s="8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8"/>
      <c r="Y368" s="8"/>
      <c r="Z368" s="8"/>
      <c r="AA368" s="8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8"/>
      <c r="Y369" s="8"/>
      <c r="Z369" s="8"/>
      <c r="AA369" s="8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8"/>
      <c r="Y370" s="8"/>
      <c r="Z370" s="8"/>
      <c r="AA370" s="8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8"/>
      <c r="Y371" s="8"/>
      <c r="Z371" s="8"/>
      <c r="AA371" s="8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8"/>
      <c r="Y372" s="8"/>
      <c r="Z372" s="8"/>
      <c r="AA372" s="8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8"/>
      <c r="Y373" s="8"/>
      <c r="Z373" s="8"/>
      <c r="AA373" s="8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8"/>
      <c r="Y374" s="8"/>
      <c r="Z374" s="8"/>
      <c r="AA374" s="8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8"/>
      <c r="Y375" s="8"/>
      <c r="Z375" s="8"/>
      <c r="AA375" s="8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8"/>
      <c r="Y376" s="8"/>
      <c r="Z376" s="8"/>
      <c r="AA376" s="8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8"/>
      <c r="Y377" s="8"/>
      <c r="Z377" s="8"/>
      <c r="AA377" s="8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8"/>
      <c r="Y378" s="8"/>
      <c r="Z378" s="8"/>
      <c r="AA378" s="8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8"/>
      <c r="Y379" s="8"/>
      <c r="Z379" s="8"/>
      <c r="AA379" s="8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8"/>
      <c r="Y380" s="8"/>
      <c r="Z380" s="8"/>
      <c r="AA380" s="8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8"/>
      <c r="Y381" s="8"/>
      <c r="Z381" s="8"/>
      <c r="AA381" s="8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8"/>
      <c r="Y382" s="8"/>
      <c r="Z382" s="8"/>
      <c r="AA382" s="8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8"/>
      <c r="Y383" s="8"/>
      <c r="Z383" s="8"/>
      <c r="AA383" s="8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8"/>
      <c r="Y384" s="8"/>
      <c r="Z384" s="8"/>
      <c r="AA384" s="8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8"/>
      <c r="Y385" s="8"/>
      <c r="Z385" s="8"/>
      <c r="AA385" s="8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8"/>
      <c r="Y386" s="8"/>
      <c r="Z386" s="8"/>
      <c r="AA386" s="8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8"/>
      <c r="Y387" s="8"/>
      <c r="Z387" s="8"/>
      <c r="AA387" s="8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8"/>
      <c r="Y388" s="8"/>
      <c r="Z388" s="8"/>
      <c r="AA388" s="8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8"/>
      <c r="Y389" s="8"/>
      <c r="Z389" s="8"/>
      <c r="AA389" s="8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8"/>
      <c r="Y390" s="8"/>
      <c r="Z390" s="8"/>
      <c r="AA390" s="8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8"/>
      <c r="Y391" s="8"/>
      <c r="Z391" s="8"/>
      <c r="AA391" s="8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8"/>
      <c r="Y392" s="8"/>
      <c r="Z392" s="8"/>
      <c r="AA392" s="8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8"/>
      <c r="Y393" s="8"/>
      <c r="Z393" s="8"/>
      <c r="AA393" s="8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8"/>
      <c r="Y394" s="8"/>
      <c r="Z394" s="8"/>
      <c r="AA394" s="8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8"/>
      <c r="Y395" s="8"/>
      <c r="Z395" s="8"/>
      <c r="AA395" s="8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8"/>
      <c r="Y396" s="8"/>
      <c r="Z396" s="8"/>
      <c r="AA396" s="8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8"/>
      <c r="Y397" s="8"/>
      <c r="Z397" s="8"/>
      <c r="AA397" s="8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8"/>
      <c r="Y398" s="8"/>
      <c r="Z398" s="8"/>
      <c r="AA398" s="8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8"/>
      <c r="Y399" s="8"/>
      <c r="Z399" s="8"/>
      <c r="AA399" s="8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8"/>
      <c r="Y400" s="8"/>
      <c r="Z400" s="8"/>
      <c r="AA400" s="8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8"/>
      <c r="Y401" s="8"/>
      <c r="Z401" s="8"/>
      <c r="AA401" s="8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8"/>
      <c r="Y402" s="8"/>
      <c r="Z402" s="8"/>
      <c r="AA402" s="8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8"/>
      <c r="Y403" s="8"/>
      <c r="Z403" s="8"/>
      <c r="AA403" s="8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8"/>
      <c r="Y404" s="8"/>
      <c r="Z404" s="8"/>
      <c r="AA404" s="8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8"/>
      <c r="Y405" s="8"/>
      <c r="Z405" s="8"/>
      <c r="AA405" s="8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8"/>
      <c r="Y406" s="8"/>
      <c r="Z406" s="8"/>
      <c r="AA406" s="8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8"/>
      <c r="Y407" s="8"/>
      <c r="Z407" s="8"/>
      <c r="AA407" s="8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8"/>
      <c r="Y408" s="8"/>
      <c r="Z408" s="8"/>
      <c r="AA408" s="8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8"/>
      <c r="Y409" s="8"/>
      <c r="Z409" s="8"/>
      <c r="AA409" s="8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8"/>
      <c r="Y410" s="8"/>
      <c r="Z410" s="8"/>
      <c r="AA410" s="8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8"/>
      <c r="Y411" s="8"/>
      <c r="Z411" s="8"/>
      <c r="AA411" s="8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8"/>
      <c r="Y412" s="8"/>
      <c r="Z412" s="8"/>
      <c r="AA412" s="8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8"/>
      <c r="Y413" s="8"/>
      <c r="Z413" s="8"/>
      <c r="AA413" s="8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8"/>
      <c r="Y414" s="8"/>
      <c r="Z414" s="8"/>
      <c r="AA414" s="8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8"/>
      <c r="Y415" s="8"/>
      <c r="Z415" s="8"/>
      <c r="AA415" s="8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8"/>
      <c r="Y416" s="8"/>
      <c r="Z416" s="8"/>
      <c r="AA416" s="8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8"/>
      <c r="Y417" s="8"/>
      <c r="Z417" s="8"/>
      <c r="AA417" s="8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8"/>
      <c r="Y418" s="8"/>
      <c r="Z418" s="8"/>
      <c r="AA418" s="8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8"/>
      <c r="Y419" s="8"/>
      <c r="Z419" s="8"/>
      <c r="AA419" s="8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8"/>
      <c r="Y420" s="8"/>
      <c r="Z420" s="8"/>
      <c r="AA420" s="8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8"/>
      <c r="Y421" s="8"/>
      <c r="Z421" s="8"/>
      <c r="AA421" s="8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8"/>
      <c r="Y422" s="8"/>
      <c r="Z422" s="8"/>
      <c r="AA422" s="8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8"/>
      <c r="Y423" s="8"/>
      <c r="Z423" s="8"/>
      <c r="AA423" s="8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8"/>
      <c r="Y424" s="8"/>
      <c r="Z424" s="8"/>
      <c r="AA424" s="8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8"/>
      <c r="Y425" s="8"/>
      <c r="Z425" s="8"/>
      <c r="AA425" s="8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8"/>
      <c r="Y426" s="8"/>
      <c r="Z426" s="8"/>
      <c r="AA426" s="8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8"/>
      <c r="Y427" s="8"/>
      <c r="Z427" s="8"/>
      <c r="AA427" s="8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8"/>
      <c r="Y428" s="8"/>
      <c r="Z428" s="8"/>
      <c r="AA428" s="8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8"/>
      <c r="Y429" s="8"/>
      <c r="Z429" s="8"/>
      <c r="AA429" s="8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8"/>
      <c r="Y430" s="8"/>
      <c r="Z430" s="8"/>
      <c r="AA430" s="8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8"/>
      <c r="Y431" s="8"/>
      <c r="Z431" s="8"/>
      <c r="AA431" s="8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8"/>
      <c r="Y432" s="8"/>
      <c r="Z432" s="8"/>
      <c r="AA432" s="8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8"/>
      <c r="Y433" s="8"/>
      <c r="Z433" s="8"/>
      <c r="AA433" s="8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8"/>
      <c r="Y434" s="8"/>
      <c r="Z434" s="8"/>
      <c r="AA434" s="8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8"/>
      <c r="Y435" s="8"/>
      <c r="Z435" s="8"/>
      <c r="AA435" s="8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8"/>
      <c r="Y436" s="8"/>
      <c r="Z436" s="8"/>
      <c r="AA436" s="8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8"/>
      <c r="Y437" s="8"/>
      <c r="Z437" s="8"/>
      <c r="AA437" s="8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8"/>
      <c r="Y438" s="8"/>
      <c r="Z438" s="8"/>
      <c r="AA438" s="8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8"/>
      <c r="Y439" s="8"/>
      <c r="Z439" s="8"/>
      <c r="AA439" s="8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8"/>
      <c r="Y440" s="8"/>
      <c r="Z440" s="8"/>
      <c r="AA440" s="8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8"/>
      <c r="Y441" s="8"/>
      <c r="Z441" s="8"/>
      <c r="AA441" s="8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8"/>
      <c r="Y442" s="8"/>
      <c r="Z442" s="8"/>
      <c r="AA442" s="8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8"/>
      <c r="Y443" s="8"/>
      <c r="Z443" s="8"/>
      <c r="AA443" s="8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8"/>
      <c r="Y444" s="8"/>
      <c r="Z444" s="8"/>
      <c r="AA444" s="8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8"/>
      <c r="Y445" s="8"/>
      <c r="Z445" s="8"/>
      <c r="AA445" s="8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8"/>
      <c r="Y446" s="8"/>
      <c r="Z446" s="8"/>
      <c r="AA446" s="8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8"/>
      <c r="Y447" s="8"/>
      <c r="Z447" s="8"/>
      <c r="AA447" s="8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8"/>
      <c r="Y448" s="8"/>
      <c r="Z448" s="8"/>
      <c r="AA448" s="8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8"/>
      <c r="Y449" s="8"/>
      <c r="Z449" s="8"/>
      <c r="AA449" s="8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8"/>
      <c r="Y450" s="8"/>
      <c r="Z450" s="8"/>
      <c r="AA450" s="8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8"/>
      <c r="Y451" s="8"/>
      <c r="Z451" s="8"/>
      <c r="AA451" s="8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8"/>
      <c r="Y452" s="8"/>
      <c r="Z452" s="8"/>
      <c r="AA452" s="8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8"/>
      <c r="Y453" s="8"/>
      <c r="Z453" s="8"/>
      <c r="AA453" s="8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8"/>
      <c r="Y454" s="8"/>
      <c r="Z454" s="8"/>
      <c r="AA454" s="8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8"/>
      <c r="Y455" s="8"/>
      <c r="Z455" s="8"/>
      <c r="AA455" s="8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8"/>
      <c r="Y456" s="8"/>
      <c r="Z456" s="8"/>
      <c r="AA456" s="8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8"/>
      <c r="Y457" s="8"/>
      <c r="Z457" s="8"/>
      <c r="AA457" s="8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8"/>
      <c r="Y458" s="8"/>
      <c r="Z458" s="8"/>
      <c r="AA458" s="8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8"/>
      <c r="Y459" s="8"/>
      <c r="Z459" s="8"/>
      <c r="AA459" s="8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8"/>
      <c r="Y460" s="8"/>
      <c r="Z460" s="8"/>
      <c r="AA460" s="8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8"/>
      <c r="Y461" s="8"/>
      <c r="Z461" s="8"/>
      <c r="AA461" s="8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8"/>
      <c r="Y462" s="8"/>
      <c r="Z462" s="8"/>
      <c r="AA462" s="8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8"/>
      <c r="Y463" s="8"/>
      <c r="Z463" s="8"/>
      <c r="AA463" s="8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8"/>
      <c r="Y464" s="8"/>
      <c r="Z464" s="8"/>
      <c r="AA464" s="8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8"/>
      <c r="Y465" s="8"/>
      <c r="Z465" s="8"/>
      <c r="AA465" s="8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8"/>
      <c r="Y466" s="8"/>
      <c r="Z466" s="8"/>
      <c r="AA466" s="8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8"/>
      <c r="Y467" s="8"/>
      <c r="Z467" s="8"/>
      <c r="AA467" s="8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8"/>
      <c r="Y468" s="8"/>
      <c r="Z468" s="8"/>
      <c r="AA468" s="8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8"/>
      <c r="Y469" s="8"/>
      <c r="Z469" s="8"/>
      <c r="AA469" s="8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8"/>
      <c r="Y470" s="8"/>
      <c r="Z470" s="8"/>
      <c r="AA470" s="8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8"/>
      <c r="Y471" s="8"/>
      <c r="Z471" s="8"/>
      <c r="AA471" s="8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8"/>
      <c r="Y472" s="8"/>
      <c r="Z472" s="8"/>
      <c r="AA472" s="8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8"/>
      <c r="Y473" s="8"/>
      <c r="Z473" s="8"/>
      <c r="AA473" s="8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8"/>
      <c r="Y474" s="8"/>
      <c r="Z474" s="8"/>
      <c r="AA474" s="8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8"/>
      <c r="Y475" s="8"/>
      <c r="Z475" s="8"/>
      <c r="AA475" s="8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8"/>
      <c r="Y476" s="8"/>
      <c r="Z476" s="8"/>
      <c r="AA476" s="8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8"/>
      <c r="Y477" s="8"/>
      <c r="Z477" s="8"/>
      <c r="AA477" s="8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8"/>
      <c r="Y478" s="8"/>
      <c r="Z478" s="8"/>
      <c r="AA478" s="8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8"/>
      <c r="Y479" s="8"/>
      <c r="Z479" s="8"/>
      <c r="AA479" s="8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8"/>
      <c r="Y480" s="8"/>
      <c r="Z480" s="8"/>
      <c r="AA480" s="8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8"/>
      <c r="Y481" s="8"/>
      <c r="Z481" s="8"/>
      <c r="AA481" s="8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8"/>
      <c r="Y482" s="8"/>
      <c r="Z482" s="8"/>
      <c r="AA482" s="8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8"/>
      <c r="Y483" s="8"/>
      <c r="Z483" s="8"/>
      <c r="AA483" s="8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8"/>
      <c r="Y484" s="8"/>
      <c r="Z484" s="8"/>
      <c r="AA484" s="8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8"/>
      <c r="Y485" s="8"/>
      <c r="Z485" s="8"/>
      <c r="AA485" s="8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8"/>
      <c r="Y486" s="8"/>
      <c r="Z486" s="8"/>
      <c r="AA486" s="8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8"/>
      <c r="Y487" s="8"/>
      <c r="Z487" s="8"/>
      <c r="AA487" s="8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8"/>
      <c r="Y488" s="8"/>
      <c r="Z488" s="8"/>
      <c r="AA488" s="8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8"/>
      <c r="Y489" s="8"/>
      <c r="Z489" s="8"/>
      <c r="AA489" s="8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8"/>
      <c r="Y490" s="8"/>
      <c r="Z490" s="8"/>
      <c r="AA490" s="8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8"/>
      <c r="Y491" s="8"/>
      <c r="Z491" s="8"/>
      <c r="AA491" s="8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8"/>
      <c r="Y492" s="8"/>
      <c r="Z492" s="8"/>
      <c r="AA492" s="8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8"/>
      <c r="Y493" s="8"/>
      <c r="Z493" s="8"/>
      <c r="AA493" s="8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8"/>
      <c r="Y494" s="8"/>
      <c r="Z494" s="8"/>
      <c r="AA494" s="8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8"/>
      <c r="Y495" s="8"/>
      <c r="Z495" s="8"/>
      <c r="AA495" s="8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8"/>
      <c r="Y496" s="8"/>
      <c r="Z496" s="8"/>
      <c r="AA496" s="8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8"/>
      <c r="Y497" s="8"/>
      <c r="Z497" s="8"/>
      <c r="AA497" s="8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8"/>
      <c r="Y498" s="8"/>
      <c r="Z498" s="8"/>
      <c r="AA498" s="8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8"/>
      <c r="Y499" s="8"/>
      <c r="Z499" s="8"/>
      <c r="AA499" s="8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8"/>
      <c r="Y500" s="8"/>
      <c r="Z500" s="8"/>
      <c r="AA500" s="8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8"/>
      <c r="Y501" s="8"/>
      <c r="Z501" s="8"/>
      <c r="AA501" s="8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8"/>
      <c r="Y502" s="8"/>
      <c r="Z502" s="8"/>
      <c r="AA502" s="8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8"/>
      <c r="Y503" s="8"/>
      <c r="Z503" s="8"/>
      <c r="AA503" s="8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8"/>
      <c r="Y504" s="8"/>
      <c r="Z504" s="8"/>
      <c r="AA504" s="8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8"/>
      <c r="Y505" s="8"/>
      <c r="Z505" s="8"/>
      <c r="AA505" s="8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8"/>
      <c r="Y506" s="8"/>
      <c r="Z506" s="8"/>
      <c r="AA506" s="8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8"/>
      <c r="Y507" s="8"/>
      <c r="Z507" s="8"/>
      <c r="AA507" s="8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8"/>
      <c r="Y508" s="8"/>
      <c r="Z508" s="8"/>
      <c r="AA508" s="8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8"/>
      <c r="Y509" s="8"/>
      <c r="Z509" s="8"/>
      <c r="AA509" s="8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8"/>
      <c r="Y510" s="8"/>
      <c r="Z510" s="8"/>
      <c r="AA510" s="8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8"/>
      <c r="Y511" s="8"/>
      <c r="Z511" s="8"/>
      <c r="AA511" s="8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8"/>
      <c r="Y512" s="8"/>
      <c r="Z512" s="8"/>
      <c r="AA512" s="8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8"/>
      <c r="Y513" s="8"/>
      <c r="Z513" s="8"/>
      <c r="AA513" s="8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8"/>
      <c r="Y514" s="8"/>
      <c r="Z514" s="8"/>
      <c r="AA514" s="8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8"/>
      <c r="Y515" s="8"/>
      <c r="Z515" s="8"/>
      <c r="AA515" s="8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8"/>
      <c r="Y516" s="8"/>
      <c r="Z516" s="8"/>
      <c r="AA516" s="8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8"/>
      <c r="Y517" s="8"/>
      <c r="Z517" s="8"/>
      <c r="AA517" s="8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8"/>
      <c r="Y518" s="8"/>
      <c r="Z518" s="8"/>
      <c r="AA518" s="8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8"/>
      <c r="Y519" s="8"/>
      <c r="Z519" s="8"/>
      <c r="AA519" s="8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8"/>
      <c r="Y520" s="8"/>
      <c r="Z520" s="8"/>
      <c r="AA520" s="8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8"/>
      <c r="Y521" s="8"/>
      <c r="Z521" s="8"/>
      <c r="AA521" s="8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8"/>
      <c r="Y522" s="8"/>
      <c r="Z522" s="8"/>
      <c r="AA522" s="8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8"/>
      <c r="Y523" s="8"/>
      <c r="Z523" s="8"/>
      <c r="AA523" s="8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8"/>
      <c r="Y524" s="8"/>
      <c r="Z524" s="8"/>
      <c r="AA524" s="8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8"/>
      <c r="Y525" s="8"/>
      <c r="Z525" s="8"/>
      <c r="AA525" s="8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8"/>
      <c r="Y526" s="8"/>
      <c r="Z526" s="8"/>
      <c r="AA526" s="8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8"/>
      <c r="Y527" s="8"/>
      <c r="Z527" s="8"/>
      <c r="AA527" s="8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8"/>
      <c r="Y528" s="8"/>
      <c r="Z528" s="8"/>
      <c r="AA528" s="8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8"/>
      <c r="Y529" s="8"/>
      <c r="Z529" s="8"/>
      <c r="AA529" s="8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8"/>
      <c r="Y530" s="8"/>
      <c r="Z530" s="8"/>
      <c r="AA530" s="8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8"/>
      <c r="Y531" s="8"/>
      <c r="Z531" s="8"/>
      <c r="AA531" s="8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8"/>
      <c r="Y532" s="8"/>
      <c r="Z532" s="8"/>
      <c r="AA532" s="8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8"/>
      <c r="Y533" s="8"/>
      <c r="Z533" s="8"/>
      <c r="AA533" s="8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8"/>
      <c r="Y534" s="8"/>
      <c r="Z534" s="8"/>
      <c r="AA534" s="8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8"/>
      <c r="Y535" s="8"/>
      <c r="Z535" s="8"/>
      <c r="AA535" s="8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8"/>
      <c r="Y536" s="8"/>
      <c r="Z536" s="8"/>
      <c r="AA536" s="8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8"/>
      <c r="Y537" s="8"/>
      <c r="Z537" s="8"/>
      <c r="AA537" s="8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8"/>
      <c r="Y538" s="8"/>
      <c r="Z538" s="8"/>
      <c r="AA538" s="8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8"/>
      <c r="Y539" s="8"/>
      <c r="Z539" s="8"/>
      <c r="AA539" s="8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8"/>
      <c r="Y540" s="8"/>
      <c r="Z540" s="8"/>
      <c r="AA540" s="8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8"/>
      <c r="Y541" s="8"/>
      <c r="Z541" s="8"/>
      <c r="AA541" s="8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8"/>
      <c r="Y542" s="8"/>
      <c r="Z542" s="8"/>
      <c r="AA542" s="8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8"/>
      <c r="Y543" s="8"/>
      <c r="Z543" s="8"/>
      <c r="AA543" s="8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8"/>
      <c r="Y544" s="8"/>
      <c r="Z544" s="8"/>
      <c r="AA544" s="8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8"/>
      <c r="Y545" s="8"/>
      <c r="Z545" s="8"/>
      <c r="AA545" s="8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8"/>
      <c r="Y546" s="8"/>
      <c r="Z546" s="8"/>
      <c r="AA546" s="8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8"/>
      <c r="Y547" s="8"/>
      <c r="Z547" s="8"/>
      <c r="AA547" s="8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8"/>
      <c r="Y548" s="8"/>
      <c r="Z548" s="8"/>
      <c r="AA548" s="8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8"/>
      <c r="Y549" s="8"/>
      <c r="Z549" s="8"/>
      <c r="AA549" s="8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8"/>
      <c r="Y550" s="8"/>
      <c r="Z550" s="8"/>
      <c r="AA550" s="8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8"/>
      <c r="Y551" s="8"/>
      <c r="Z551" s="8"/>
      <c r="AA551" s="8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8"/>
      <c r="Y552" s="8"/>
      <c r="Z552" s="8"/>
      <c r="AA552" s="8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8"/>
      <c r="Y553" s="8"/>
      <c r="Z553" s="8"/>
      <c r="AA553" s="8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8"/>
      <c r="Y554" s="8"/>
      <c r="Z554" s="8"/>
      <c r="AA554" s="8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8"/>
      <c r="Y555" s="8"/>
      <c r="Z555" s="8"/>
      <c r="AA555" s="8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8"/>
      <c r="Y556" s="8"/>
      <c r="Z556" s="8"/>
      <c r="AA556" s="8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8"/>
      <c r="Y557" s="8"/>
      <c r="Z557" s="8"/>
      <c r="AA557" s="8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8"/>
      <c r="Y558" s="8"/>
      <c r="Z558" s="8"/>
      <c r="AA558" s="8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8"/>
      <c r="Y559" s="8"/>
      <c r="Z559" s="8"/>
      <c r="AA559" s="8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8"/>
      <c r="Y560" s="8"/>
      <c r="Z560" s="8"/>
      <c r="AA560" s="8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8"/>
      <c r="Y561" s="8"/>
      <c r="Z561" s="8"/>
      <c r="AA561" s="8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8"/>
      <c r="Y562" s="8"/>
      <c r="Z562" s="8"/>
      <c r="AA562" s="8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8"/>
      <c r="Y563" s="8"/>
      <c r="Z563" s="8"/>
      <c r="AA563" s="8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8"/>
      <c r="Y564" s="8"/>
      <c r="Z564" s="8"/>
      <c r="AA564" s="8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8"/>
      <c r="Y565" s="8"/>
      <c r="Z565" s="8"/>
      <c r="AA565" s="8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8"/>
      <c r="Y566" s="8"/>
      <c r="Z566" s="8"/>
      <c r="AA566" s="8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8"/>
      <c r="Y567" s="8"/>
      <c r="Z567" s="8"/>
      <c r="AA567" s="8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8"/>
      <c r="Y568" s="8"/>
      <c r="Z568" s="8"/>
      <c r="AA568" s="8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8"/>
      <c r="Y569" s="8"/>
      <c r="Z569" s="8"/>
      <c r="AA569" s="8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8"/>
      <c r="Y570" s="8"/>
      <c r="Z570" s="8"/>
      <c r="AA570" s="8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8"/>
      <c r="Y571" s="8"/>
      <c r="Z571" s="8"/>
      <c r="AA571" s="8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8"/>
      <c r="Y572" s="8"/>
      <c r="Z572" s="8"/>
      <c r="AA572" s="8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8"/>
      <c r="Y573" s="8"/>
      <c r="Z573" s="8"/>
      <c r="AA573" s="8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8"/>
      <c r="Y574" s="8"/>
      <c r="Z574" s="8"/>
      <c r="AA574" s="8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8"/>
      <c r="Y575" s="8"/>
      <c r="Z575" s="8"/>
      <c r="AA575" s="8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8"/>
      <c r="Y576" s="8"/>
      <c r="Z576" s="8"/>
      <c r="AA576" s="8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8"/>
      <c r="Y577" s="8"/>
      <c r="Z577" s="8"/>
      <c r="AA577" s="8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8"/>
      <c r="Y578" s="8"/>
      <c r="Z578" s="8"/>
      <c r="AA578" s="8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8"/>
      <c r="Y579" s="8"/>
      <c r="Z579" s="8"/>
      <c r="AA579" s="8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8"/>
      <c r="Y580" s="8"/>
      <c r="Z580" s="8"/>
      <c r="AA580" s="8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8"/>
      <c r="Y581" s="8"/>
      <c r="Z581" s="8"/>
      <c r="AA581" s="8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8"/>
      <c r="Y582" s="8"/>
      <c r="Z582" s="8"/>
      <c r="AA582" s="8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8"/>
      <c r="Y583" s="8"/>
      <c r="Z583" s="8"/>
      <c r="AA583" s="8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8"/>
      <c r="Y584" s="8"/>
      <c r="Z584" s="8"/>
      <c r="AA584" s="8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8"/>
      <c r="Y585" s="8"/>
      <c r="Z585" s="8"/>
      <c r="AA585" s="8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8"/>
      <c r="Y586" s="8"/>
      <c r="Z586" s="8"/>
      <c r="AA586" s="8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8"/>
      <c r="Y587" s="8"/>
      <c r="Z587" s="8"/>
      <c r="AA587" s="8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8"/>
      <c r="Y588" s="8"/>
      <c r="Z588" s="8"/>
      <c r="AA588" s="8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8"/>
      <c r="Y589" s="8"/>
      <c r="Z589" s="8"/>
      <c r="AA589" s="8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8"/>
      <c r="Y590" s="8"/>
      <c r="Z590" s="8"/>
      <c r="AA590" s="8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8"/>
      <c r="Y591" s="8"/>
      <c r="Z591" s="8"/>
      <c r="AA591" s="8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8"/>
      <c r="Y592" s="8"/>
      <c r="Z592" s="8"/>
      <c r="AA592" s="8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8"/>
      <c r="Y593" s="8"/>
      <c r="Z593" s="8"/>
      <c r="AA593" s="8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8"/>
      <c r="Y594" s="8"/>
      <c r="Z594" s="8"/>
      <c r="AA594" s="8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8"/>
      <c r="Y595" s="8"/>
      <c r="Z595" s="8"/>
      <c r="AA595" s="8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8"/>
      <c r="Y596" s="8"/>
      <c r="Z596" s="8"/>
      <c r="AA596" s="8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8"/>
      <c r="Y597" s="8"/>
      <c r="Z597" s="8"/>
      <c r="AA597" s="8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8"/>
      <c r="Y598" s="8"/>
      <c r="Z598" s="8"/>
      <c r="AA598" s="8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8"/>
      <c r="Y599" s="8"/>
      <c r="Z599" s="8"/>
      <c r="AA599" s="8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8"/>
      <c r="Y600" s="8"/>
      <c r="Z600" s="8"/>
      <c r="AA600" s="8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8"/>
      <c r="Y601" s="8"/>
      <c r="Z601" s="8"/>
      <c r="AA601" s="8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8"/>
      <c r="Y602" s="8"/>
      <c r="Z602" s="8"/>
      <c r="AA602" s="8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8"/>
      <c r="Y603" s="8"/>
      <c r="Z603" s="8"/>
      <c r="AA603" s="8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8"/>
      <c r="Y604" s="8"/>
      <c r="Z604" s="8"/>
      <c r="AA604" s="8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8"/>
      <c r="Y605" s="8"/>
      <c r="Z605" s="8"/>
      <c r="AA605" s="8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8"/>
      <c r="Y606" s="8"/>
      <c r="Z606" s="8"/>
      <c r="AA606" s="8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8"/>
      <c r="Y607" s="8"/>
      <c r="Z607" s="8"/>
      <c r="AA607" s="8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8"/>
      <c r="Y608" s="8"/>
      <c r="Z608" s="8"/>
      <c r="AA608" s="8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8"/>
      <c r="Y609" s="8"/>
      <c r="Z609" s="8"/>
      <c r="AA609" s="8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8"/>
      <c r="Y610" s="8"/>
      <c r="Z610" s="8"/>
      <c r="AA610" s="8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8"/>
      <c r="Y611" s="8"/>
      <c r="Z611" s="8"/>
      <c r="AA611" s="8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8"/>
      <c r="Y612" s="8"/>
      <c r="Z612" s="8"/>
      <c r="AA612" s="8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8"/>
      <c r="Y613" s="8"/>
      <c r="Z613" s="8"/>
      <c r="AA613" s="8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8"/>
      <c r="Y614" s="8"/>
      <c r="Z614" s="8"/>
      <c r="AA614" s="8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8"/>
      <c r="Y615" s="8"/>
      <c r="Z615" s="8"/>
      <c r="AA615" s="8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8"/>
      <c r="Y616" s="8"/>
      <c r="Z616" s="8"/>
      <c r="AA616" s="8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8"/>
      <c r="Y617" s="8"/>
      <c r="Z617" s="8"/>
      <c r="AA617" s="8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8"/>
      <c r="Y618" s="8"/>
      <c r="Z618" s="8"/>
      <c r="AA618" s="8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8"/>
      <c r="Y619" s="8"/>
      <c r="Z619" s="8"/>
      <c r="AA619" s="8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8"/>
      <c r="Y620" s="8"/>
      <c r="Z620" s="8"/>
      <c r="AA620" s="8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8"/>
      <c r="Y621" s="8"/>
      <c r="Z621" s="8"/>
      <c r="AA621" s="8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8"/>
      <c r="Y622" s="8"/>
      <c r="Z622" s="8"/>
      <c r="AA622" s="8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8"/>
      <c r="Y623" s="8"/>
      <c r="Z623" s="8"/>
      <c r="AA623" s="8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8"/>
      <c r="Y624" s="8"/>
      <c r="Z624" s="8"/>
      <c r="AA624" s="8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8"/>
      <c r="Y625" s="8"/>
      <c r="Z625" s="8"/>
      <c r="AA625" s="8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8"/>
      <c r="Y626" s="8"/>
      <c r="Z626" s="8"/>
      <c r="AA626" s="8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8"/>
      <c r="Y627" s="8"/>
      <c r="Z627" s="8"/>
      <c r="AA627" s="8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8"/>
      <c r="Y628" s="8"/>
      <c r="Z628" s="8"/>
      <c r="AA628" s="8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8"/>
      <c r="Y629" s="8"/>
      <c r="Z629" s="8"/>
      <c r="AA629" s="8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8"/>
      <c r="Y630" s="8"/>
      <c r="Z630" s="8"/>
      <c r="AA630" s="8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8"/>
      <c r="Y631" s="8"/>
      <c r="Z631" s="8"/>
      <c r="AA631" s="8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8"/>
      <c r="Y632" s="8"/>
      <c r="Z632" s="8"/>
      <c r="AA632" s="8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8"/>
      <c r="Y633" s="8"/>
      <c r="Z633" s="8"/>
      <c r="AA633" s="8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8"/>
      <c r="Y634" s="8"/>
      <c r="Z634" s="8"/>
      <c r="AA634" s="8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8"/>
      <c r="Y635" s="8"/>
      <c r="Z635" s="8"/>
      <c r="AA635" s="8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8"/>
      <c r="Y636" s="8"/>
      <c r="Z636" s="8"/>
      <c r="AA636" s="8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8"/>
      <c r="Y637" s="8"/>
      <c r="Z637" s="8"/>
      <c r="AA637" s="8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8"/>
      <c r="Y638" s="8"/>
      <c r="Z638" s="8"/>
      <c r="AA638" s="8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8"/>
      <c r="Y639" s="8"/>
      <c r="Z639" s="8"/>
      <c r="AA639" s="8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8"/>
      <c r="Y640" s="8"/>
      <c r="Z640" s="8"/>
      <c r="AA640" s="8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8"/>
      <c r="Y641" s="8"/>
      <c r="Z641" s="8"/>
      <c r="AA641" s="8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8"/>
      <c r="Y642" s="8"/>
      <c r="Z642" s="8"/>
      <c r="AA642" s="8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8"/>
      <c r="Y643" s="8"/>
      <c r="Z643" s="8"/>
      <c r="AA643" s="8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8"/>
      <c r="Y644" s="8"/>
      <c r="Z644" s="8"/>
      <c r="AA644" s="8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8"/>
      <c r="Y645" s="8"/>
      <c r="Z645" s="8"/>
      <c r="AA645" s="8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8"/>
      <c r="Y646" s="8"/>
      <c r="Z646" s="8"/>
      <c r="AA646" s="8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8"/>
      <c r="Y647" s="8"/>
      <c r="Z647" s="8"/>
      <c r="AA647" s="8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8"/>
      <c r="Y648" s="8"/>
      <c r="Z648" s="8"/>
      <c r="AA648" s="8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8"/>
      <c r="Y649" s="8"/>
      <c r="Z649" s="8"/>
      <c r="AA649" s="8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8"/>
      <c r="Y650" s="8"/>
      <c r="Z650" s="8"/>
      <c r="AA650" s="8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8"/>
      <c r="Y651" s="8"/>
      <c r="Z651" s="8"/>
      <c r="AA651" s="8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8"/>
      <c r="Y652" s="8"/>
      <c r="Z652" s="8"/>
      <c r="AA652" s="8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8"/>
      <c r="Y653" s="8"/>
      <c r="Z653" s="8"/>
      <c r="AA653" s="8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8"/>
      <c r="Y654" s="8"/>
      <c r="Z654" s="8"/>
      <c r="AA654" s="8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8"/>
      <c r="Y655" s="8"/>
      <c r="Z655" s="8"/>
      <c r="AA655" s="8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8"/>
      <c r="Y656" s="8"/>
      <c r="Z656" s="8"/>
      <c r="AA656" s="8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8"/>
      <c r="Y657" s="8"/>
      <c r="Z657" s="8"/>
      <c r="AA657" s="8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8"/>
      <c r="Y658" s="8"/>
      <c r="Z658" s="8"/>
      <c r="AA658" s="8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8"/>
      <c r="Y659" s="8"/>
      <c r="Z659" s="8"/>
      <c r="AA659" s="8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8"/>
      <c r="Y660" s="8"/>
      <c r="Z660" s="8"/>
      <c r="AA660" s="8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8"/>
      <c r="Y661" s="8"/>
      <c r="Z661" s="8"/>
      <c r="AA661" s="8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8"/>
      <c r="Y662" s="8"/>
      <c r="Z662" s="8"/>
      <c r="AA662" s="8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8"/>
      <c r="Y663" s="8"/>
      <c r="Z663" s="8"/>
      <c r="AA663" s="8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8"/>
      <c r="Y664" s="8"/>
      <c r="Z664" s="8"/>
      <c r="AA664" s="8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8"/>
      <c r="Y665" s="8"/>
      <c r="Z665" s="8"/>
      <c r="AA665" s="8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8"/>
      <c r="Y666" s="8"/>
      <c r="Z666" s="8"/>
      <c r="AA666" s="8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8"/>
      <c r="Y667" s="8"/>
      <c r="Z667" s="8"/>
      <c r="AA667" s="8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8"/>
      <c r="Y668" s="8"/>
      <c r="Z668" s="8"/>
      <c r="AA668" s="8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8"/>
      <c r="Y669" s="8"/>
      <c r="Z669" s="8"/>
      <c r="AA669" s="8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8"/>
      <c r="Y670" s="8"/>
      <c r="Z670" s="8"/>
      <c r="AA670" s="8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8"/>
      <c r="Y671" s="8"/>
      <c r="Z671" s="8"/>
      <c r="AA671" s="8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8"/>
      <c r="Y672" s="8"/>
      <c r="Z672" s="8"/>
      <c r="AA672" s="8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8"/>
      <c r="Y673" s="8"/>
      <c r="Z673" s="8"/>
      <c r="AA673" s="8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8"/>
      <c r="Y674" s="8"/>
      <c r="Z674" s="8"/>
      <c r="AA674" s="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8"/>
      <c r="Y675" s="8"/>
      <c r="Z675" s="8"/>
      <c r="AA675" s="8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8"/>
      <c r="Y676" s="8"/>
      <c r="Z676" s="8"/>
      <c r="AA676" s="8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8"/>
      <c r="Y677" s="8"/>
      <c r="Z677" s="8"/>
      <c r="AA677" s="8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8"/>
      <c r="Y678" s="8"/>
      <c r="Z678" s="8"/>
      <c r="AA678" s="8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8"/>
      <c r="Y679" s="8"/>
      <c r="Z679" s="8"/>
      <c r="AA679" s="8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8"/>
      <c r="Y680" s="8"/>
      <c r="Z680" s="8"/>
      <c r="AA680" s="8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8"/>
      <c r="Y681" s="8"/>
      <c r="Z681" s="8"/>
      <c r="AA681" s="8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8"/>
      <c r="Y682" s="8"/>
      <c r="Z682" s="8"/>
      <c r="AA682" s="8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8"/>
      <c r="Y683" s="8"/>
      <c r="Z683" s="8"/>
      <c r="AA683" s="8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8"/>
      <c r="Y684" s="8"/>
      <c r="Z684" s="8"/>
      <c r="AA684" s="8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8"/>
      <c r="Y685" s="8"/>
      <c r="Z685" s="8"/>
      <c r="AA685" s="8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8"/>
      <c r="Y686" s="8"/>
      <c r="Z686" s="8"/>
      <c r="AA686" s="8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8"/>
      <c r="Y687" s="8"/>
      <c r="Z687" s="8"/>
      <c r="AA687" s="8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8"/>
      <c r="Y688" s="8"/>
      <c r="Z688" s="8"/>
      <c r="AA688" s="8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8"/>
      <c r="Y689" s="8"/>
      <c r="Z689" s="8"/>
      <c r="AA689" s="8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8"/>
      <c r="Y690" s="8"/>
      <c r="Z690" s="8"/>
      <c r="AA690" s="8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8"/>
      <c r="Y691" s="8"/>
      <c r="Z691" s="8"/>
      <c r="AA691" s="8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8"/>
      <c r="Y692" s="8"/>
      <c r="Z692" s="8"/>
      <c r="AA692" s="8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8"/>
      <c r="Y693" s="8"/>
      <c r="Z693" s="8"/>
      <c r="AA693" s="8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8"/>
      <c r="Y694" s="8"/>
      <c r="Z694" s="8"/>
      <c r="AA694" s="8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8"/>
      <c r="Y695" s="8"/>
      <c r="Z695" s="8"/>
      <c r="AA695" s="8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8"/>
      <c r="Y696" s="8"/>
      <c r="Z696" s="8"/>
      <c r="AA696" s="8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8"/>
      <c r="Y697" s="8"/>
      <c r="Z697" s="8"/>
      <c r="AA697" s="8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8"/>
      <c r="Y698" s="8"/>
      <c r="Z698" s="8"/>
      <c r="AA698" s="8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8"/>
      <c r="Y699" s="8"/>
      <c r="Z699" s="8"/>
      <c r="AA699" s="8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8"/>
      <c r="Y700" s="8"/>
      <c r="Z700" s="8"/>
      <c r="AA700" s="8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8"/>
      <c r="Y701" s="8"/>
      <c r="Z701" s="8"/>
      <c r="AA701" s="8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8"/>
      <c r="Y702" s="8"/>
      <c r="Z702" s="8"/>
      <c r="AA702" s="8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8"/>
      <c r="Y703" s="8"/>
      <c r="Z703" s="8"/>
      <c r="AA703" s="8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8"/>
      <c r="Y704" s="8"/>
      <c r="Z704" s="8"/>
      <c r="AA704" s="8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8"/>
      <c r="Y705" s="8"/>
      <c r="Z705" s="8"/>
      <c r="AA705" s="8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8"/>
      <c r="Y706" s="8"/>
      <c r="Z706" s="8"/>
      <c r="AA706" s="8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8"/>
      <c r="Y707" s="8"/>
      <c r="Z707" s="8"/>
      <c r="AA707" s="8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8"/>
      <c r="Y708" s="8"/>
      <c r="Z708" s="8"/>
      <c r="AA708" s="8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8"/>
      <c r="Y709" s="8"/>
      <c r="Z709" s="8"/>
      <c r="AA709" s="8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8"/>
      <c r="Y710" s="8"/>
      <c r="Z710" s="8"/>
      <c r="AA710" s="8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8"/>
      <c r="Y711" s="8"/>
      <c r="Z711" s="8"/>
      <c r="AA711" s="8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8"/>
      <c r="Y712" s="8"/>
      <c r="Z712" s="8"/>
      <c r="AA712" s="8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8"/>
      <c r="Y713" s="8"/>
      <c r="Z713" s="8"/>
      <c r="AA713" s="8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8"/>
      <c r="Y714" s="8"/>
      <c r="Z714" s="8"/>
      <c r="AA714" s="8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8"/>
      <c r="Y715" s="8"/>
      <c r="Z715" s="8"/>
      <c r="AA715" s="8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8"/>
      <c r="Y716" s="8"/>
      <c r="Z716" s="8"/>
      <c r="AA716" s="8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8"/>
      <c r="Y717" s="8"/>
      <c r="Z717" s="8"/>
      <c r="AA717" s="8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8"/>
      <c r="Y718" s="8"/>
      <c r="Z718" s="8"/>
      <c r="AA718" s="8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8"/>
      <c r="Y719" s="8"/>
      <c r="Z719" s="8"/>
      <c r="AA719" s="8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8"/>
      <c r="Y720" s="8"/>
      <c r="Z720" s="8"/>
      <c r="AA720" s="8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8"/>
      <c r="Y721" s="8"/>
      <c r="Z721" s="8"/>
      <c r="AA721" s="8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8"/>
      <c r="Y722" s="8"/>
      <c r="Z722" s="8"/>
      <c r="AA722" s="8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8"/>
      <c r="Y723" s="8"/>
      <c r="Z723" s="8"/>
      <c r="AA723" s="8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8"/>
      <c r="Y724" s="8"/>
      <c r="Z724" s="8"/>
      <c r="AA724" s="8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8"/>
      <c r="Y725" s="8"/>
      <c r="Z725" s="8"/>
      <c r="AA725" s="8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8"/>
      <c r="Y726" s="8"/>
      <c r="Z726" s="8"/>
      <c r="AA726" s="8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8"/>
      <c r="Y727" s="8"/>
      <c r="Z727" s="8"/>
      <c r="AA727" s="8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8"/>
      <c r="Y728" s="8"/>
      <c r="Z728" s="8"/>
      <c r="AA728" s="8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8"/>
      <c r="Y729" s="8"/>
      <c r="Z729" s="8"/>
      <c r="AA729" s="8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8"/>
      <c r="Y730" s="8"/>
      <c r="Z730" s="8"/>
      <c r="AA730" s="8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8"/>
      <c r="Y731" s="8"/>
      <c r="Z731" s="8"/>
      <c r="AA731" s="8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8"/>
      <c r="Y732" s="8"/>
      <c r="Z732" s="8"/>
      <c r="AA732" s="8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8"/>
      <c r="Y733" s="8"/>
      <c r="Z733" s="8"/>
      <c r="AA733" s="8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8"/>
      <c r="Y734" s="8"/>
      <c r="Z734" s="8"/>
      <c r="AA734" s="8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8"/>
      <c r="Y735" s="8"/>
      <c r="Z735" s="8"/>
      <c r="AA735" s="8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8"/>
      <c r="Y736" s="8"/>
      <c r="Z736" s="8"/>
      <c r="AA736" s="8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8"/>
      <c r="Y737" s="8"/>
      <c r="Z737" s="8"/>
      <c r="AA737" s="8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8"/>
      <c r="Y738" s="8"/>
      <c r="Z738" s="8"/>
      <c r="AA738" s="8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8"/>
      <c r="Y739" s="8"/>
      <c r="Z739" s="8"/>
      <c r="AA739" s="8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8"/>
      <c r="Y740" s="8"/>
      <c r="Z740" s="8"/>
      <c r="AA740" s="8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8"/>
      <c r="Y741" s="8"/>
      <c r="Z741" s="8"/>
      <c r="AA741" s="8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8"/>
      <c r="Y742" s="8"/>
      <c r="Z742" s="8"/>
      <c r="AA742" s="8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8"/>
      <c r="Y743" s="8"/>
      <c r="Z743" s="8"/>
      <c r="AA743" s="8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8"/>
      <c r="Y744" s="8"/>
      <c r="Z744" s="8"/>
      <c r="AA744" s="8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8"/>
      <c r="Y745" s="8"/>
      <c r="Z745" s="8"/>
      <c r="AA745" s="8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8"/>
      <c r="Y746" s="8"/>
      <c r="Z746" s="8"/>
      <c r="AA746" s="8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8"/>
      <c r="Y747" s="8"/>
      <c r="Z747" s="8"/>
      <c r="AA747" s="8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8"/>
      <c r="Y748" s="8"/>
      <c r="Z748" s="8"/>
      <c r="AA748" s="8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8"/>
      <c r="Y749" s="8"/>
      <c r="Z749" s="8"/>
      <c r="AA749" s="8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8"/>
      <c r="Y750" s="8"/>
      <c r="Z750" s="8"/>
      <c r="AA750" s="8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8"/>
      <c r="Y751" s="8"/>
      <c r="Z751" s="8"/>
      <c r="AA751" s="8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8"/>
      <c r="Y752" s="8"/>
      <c r="Z752" s="8"/>
      <c r="AA752" s="8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8"/>
      <c r="Y753" s="8"/>
      <c r="Z753" s="8"/>
      <c r="AA753" s="8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8"/>
      <c r="Y754" s="8"/>
      <c r="Z754" s="8"/>
      <c r="AA754" s="8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8"/>
      <c r="Y755" s="8"/>
      <c r="Z755" s="8"/>
      <c r="AA755" s="8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8"/>
      <c r="Y756" s="8"/>
      <c r="Z756" s="8"/>
      <c r="AA756" s="8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8"/>
      <c r="Y757" s="8"/>
      <c r="Z757" s="8"/>
      <c r="AA757" s="8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8"/>
      <c r="Y758" s="8"/>
      <c r="Z758" s="8"/>
      <c r="AA758" s="8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8"/>
      <c r="Y759" s="8"/>
      <c r="Z759" s="8"/>
      <c r="AA759" s="8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8"/>
      <c r="Y760" s="8"/>
      <c r="Z760" s="8"/>
      <c r="AA760" s="8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8"/>
      <c r="Y761" s="8"/>
      <c r="Z761" s="8"/>
      <c r="AA761" s="8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8"/>
      <c r="Y762" s="8"/>
      <c r="Z762" s="8"/>
      <c r="AA762" s="8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8"/>
      <c r="Y763" s="8"/>
      <c r="Z763" s="8"/>
      <c r="AA763" s="8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8"/>
      <c r="Y764" s="8"/>
      <c r="Z764" s="8"/>
      <c r="AA764" s="8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8"/>
      <c r="Y765" s="8"/>
      <c r="Z765" s="8"/>
      <c r="AA765" s="8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8"/>
      <c r="Y766" s="8"/>
      <c r="Z766" s="8"/>
      <c r="AA766" s="8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8"/>
      <c r="Y767" s="8"/>
      <c r="Z767" s="8"/>
      <c r="AA767" s="8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8"/>
      <c r="Y768" s="8"/>
      <c r="Z768" s="8"/>
      <c r="AA768" s="8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8"/>
      <c r="Y769" s="8"/>
      <c r="Z769" s="8"/>
      <c r="AA769" s="8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8"/>
      <c r="Y770" s="8"/>
      <c r="Z770" s="8"/>
      <c r="AA770" s="8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8"/>
      <c r="Y771" s="8"/>
      <c r="Z771" s="8"/>
      <c r="AA771" s="8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8"/>
      <c r="Y772" s="8"/>
      <c r="Z772" s="8"/>
      <c r="AA772" s="8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8"/>
      <c r="Y773" s="8"/>
      <c r="Z773" s="8"/>
      <c r="AA773" s="8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8"/>
      <c r="Y774" s="8"/>
      <c r="Z774" s="8"/>
      <c r="AA774" s="8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8"/>
      <c r="Y775" s="8"/>
      <c r="Z775" s="8"/>
      <c r="AA775" s="8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8"/>
      <c r="Y776" s="8"/>
      <c r="Z776" s="8"/>
      <c r="AA776" s="8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8"/>
      <c r="Y777" s="8"/>
      <c r="Z777" s="8"/>
      <c r="AA777" s="8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8"/>
      <c r="Y778" s="8"/>
      <c r="Z778" s="8"/>
      <c r="AA778" s="8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8"/>
      <c r="Y779" s="8"/>
      <c r="Z779" s="8"/>
      <c r="AA779" s="8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8"/>
      <c r="Y780" s="8"/>
      <c r="Z780" s="8"/>
      <c r="AA780" s="8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8"/>
      <c r="Y781" s="8"/>
      <c r="Z781" s="8"/>
      <c r="AA781" s="8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8"/>
      <c r="Y782" s="8"/>
      <c r="Z782" s="8"/>
      <c r="AA782" s="8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8"/>
      <c r="Y783" s="8"/>
      <c r="Z783" s="8"/>
      <c r="AA783" s="8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8"/>
      <c r="Y784" s="8"/>
      <c r="Z784" s="8"/>
      <c r="AA784" s="8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8"/>
      <c r="Y785" s="8"/>
      <c r="Z785" s="8"/>
      <c r="AA785" s="8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8"/>
      <c r="Y786" s="8"/>
      <c r="Z786" s="8"/>
      <c r="AA786" s="8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8"/>
      <c r="Y787" s="8"/>
      <c r="Z787" s="8"/>
      <c r="AA787" s="8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8"/>
      <c r="Y788" s="8"/>
      <c r="Z788" s="8"/>
      <c r="AA788" s="8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8"/>
      <c r="Y789" s="8"/>
      <c r="Z789" s="8"/>
      <c r="AA789" s="8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8"/>
      <c r="Y790" s="8"/>
      <c r="Z790" s="8"/>
      <c r="AA790" s="8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8"/>
      <c r="Y791" s="8"/>
      <c r="Z791" s="8"/>
      <c r="AA791" s="8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8"/>
      <c r="Y792" s="8"/>
      <c r="Z792" s="8"/>
      <c r="AA792" s="8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8"/>
      <c r="Y793" s="8"/>
      <c r="Z793" s="8"/>
      <c r="AA793" s="8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8"/>
      <c r="Y794" s="8"/>
      <c r="Z794" s="8"/>
      <c r="AA794" s="8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8"/>
      <c r="Y795" s="8"/>
      <c r="Z795" s="8"/>
      <c r="AA795" s="8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8"/>
      <c r="Y796" s="8"/>
      <c r="Z796" s="8"/>
      <c r="AA796" s="8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8"/>
      <c r="Y797" s="8"/>
      <c r="Z797" s="8"/>
      <c r="AA797" s="8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8"/>
      <c r="Y798" s="8"/>
      <c r="Z798" s="8"/>
      <c r="AA798" s="8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8"/>
      <c r="Y799" s="8"/>
      <c r="Z799" s="8"/>
      <c r="AA799" s="8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8"/>
      <c r="Y800" s="8"/>
      <c r="Z800" s="8"/>
      <c r="AA800" s="8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8"/>
      <c r="Y801" s="8"/>
      <c r="Z801" s="8"/>
      <c r="AA801" s="8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8"/>
      <c r="Y802" s="8"/>
      <c r="Z802" s="8"/>
      <c r="AA802" s="8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8"/>
      <c r="Y803" s="8"/>
      <c r="Z803" s="8"/>
      <c r="AA803" s="8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8"/>
      <c r="Y804" s="8"/>
      <c r="Z804" s="8"/>
      <c r="AA804" s="8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8"/>
      <c r="Y805" s="8"/>
      <c r="Z805" s="8"/>
      <c r="AA805" s="8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8"/>
      <c r="Y806" s="8"/>
      <c r="Z806" s="8"/>
      <c r="AA806" s="8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8"/>
      <c r="Y807" s="8"/>
      <c r="Z807" s="8"/>
      <c r="AA807" s="8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8"/>
      <c r="Y808" s="8"/>
      <c r="Z808" s="8"/>
      <c r="AA808" s="8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8"/>
      <c r="Y809" s="8"/>
      <c r="Z809" s="8"/>
      <c r="AA809" s="8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8"/>
      <c r="Y810" s="8"/>
      <c r="Z810" s="8"/>
      <c r="AA810" s="8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8"/>
      <c r="Y811" s="8"/>
      <c r="Z811" s="8"/>
      <c r="AA811" s="8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8"/>
      <c r="Y812" s="8"/>
      <c r="Z812" s="8"/>
      <c r="AA812" s="8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8"/>
      <c r="Y813" s="8"/>
      <c r="Z813" s="8"/>
      <c r="AA813" s="8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8"/>
      <c r="Y814" s="8"/>
      <c r="Z814" s="8"/>
      <c r="AA814" s="8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8"/>
      <c r="Y815" s="8"/>
      <c r="Z815" s="8"/>
      <c r="AA815" s="8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8"/>
      <c r="Y816" s="8"/>
      <c r="Z816" s="8"/>
      <c r="AA816" s="8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8"/>
      <c r="Y817" s="8"/>
      <c r="Z817" s="8"/>
      <c r="AA817" s="8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8"/>
      <c r="Y818" s="8"/>
      <c r="Z818" s="8"/>
      <c r="AA818" s="8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8"/>
      <c r="Y819" s="8"/>
      <c r="Z819" s="8"/>
      <c r="AA819" s="8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8"/>
      <c r="Y820" s="8"/>
      <c r="Z820" s="8"/>
      <c r="AA820" s="8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8"/>
      <c r="Y821" s="8"/>
      <c r="Z821" s="8"/>
      <c r="AA821" s="8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8"/>
      <c r="Y822" s="8"/>
      <c r="Z822" s="8"/>
      <c r="AA822" s="8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8"/>
      <c r="Y823" s="8"/>
      <c r="Z823" s="8"/>
      <c r="AA823" s="8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8"/>
      <c r="Y824" s="8"/>
      <c r="Z824" s="8"/>
      <c r="AA824" s="8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8"/>
      <c r="Y825" s="8"/>
      <c r="Z825" s="8"/>
      <c r="AA825" s="8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8"/>
      <c r="Y826" s="8"/>
      <c r="Z826" s="8"/>
      <c r="AA826" s="8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8"/>
      <c r="Y827" s="8"/>
      <c r="Z827" s="8"/>
      <c r="AA827" s="8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8"/>
      <c r="Y828" s="8"/>
      <c r="Z828" s="8"/>
      <c r="AA828" s="8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8"/>
      <c r="Y829" s="8"/>
      <c r="Z829" s="8"/>
      <c r="AA829" s="8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8"/>
      <c r="Y830" s="8"/>
      <c r="Z830" s="8"/>
      <c r="AA830" s="8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8"/>
      <c r="Y831" s="8"/>
      <c r="Z831" s="8"/>
      <c r="AA831" s="8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8"/>
      <c r="Y832" s="8"/>
      <c r="Z832" s="8"/>
      <c r="AA832" s="8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8"/>
      <c r="Y833" s="8"/>
      <c r="Z833" s="8"/>
      <c r="AA833" s="8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8"/>
      <c r="Y834" s="8"/>
      <c r="Z834" s="8"/>
      <c r="AA834" s="8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8"/>
      <c r="Y835" s="8"/>
      <c r="Z835" s="8"/>
      <c r="AA835" s="8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8"/>
      <c r="Y836" s="8"/>
      <c r="Z836" s="8"/>
      <c r="AA836" s="8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8"/>
      <c r="Y837" s="8"/>
      <c r="Z837" s="8"/>
      <c r="AA837" s="8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8"/>
      <c r="Y838" s="8"/>
      <c r="Z838" s="8"/>
      <c r="AA838" s="8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8"/>
      <c r="Y839" s="8"/>
      <c r="Z839" s="8"/>
      <c r="AA839" s="8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8"/>
      <c r="Y840" s="8"/>
      <c r="Z840" s="8"/>
      <c r="AA840" s="8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8"/>
      <c r="Y841" s="8"/>
      <c r="Z841" s="8"/>
      <c r="AA841" s="8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8"/>
      <c r="Y842" s="8"/>
      <c r="Z842" s="8"/>
      <c r="AA842" s="8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8"/>
      <c r="Y843" s="8"/>
      <c r="Z843" s="8"/>
      <c r="AA843" s="8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8"/>
      <c r="Y844" s="8"/>
      <c r="Z844" s="8"/>
      <c r="AA844" s="8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8"/>
      <c r="Y845" s="8"/>
      <c r="Z845" s="8"/>
      <c r="AA845" s="8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8"/>
      <c r="Y846" s="8"/>
      <c r="Z846" s="8"/>
      <c r="AA846" s="8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8"/>
      <c r="Y847" s="8"/>
      <c r="Z847" s="8"/>
      <c r="AA847" s="8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8"/>
      <c r="Y848" s="8"/>
      <c r="Z848" s="8"/>
      <c r="AA848" s="8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8"/>
      <c r="Y849" s="8"/>
      <c r="Z849" s="8"/>
      <c r="AA849" s="8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8"/>
      <c r="Y850" s="8"/>
      <c r="Z850" s="8"/>
      <c r="AA850" s="8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8"/>
      <c r="Y851" s="8"/>
      <c r="Z851" s="8"/>
      <c r="AA851" s="8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8"/>
      <c r="Y852" s="8"/>
      <c r="Z852" s="8"/>
      <c r="AA852" s="8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8"/>
      <c r="Y853" s="8"/>
      <c r="Z853" s="8"/>
      <c r="AA853" s="8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8"/>
      <c r="Y854" s="8"/>
      <c r="Z854" s="8"/>
      <c r="AA854" s="8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8"/>
      <c r="Y855" s="8"/>
      <c r="Z855" s="8"/>
      <c r="AA855" s="8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8"/>
      <c r="Y856" s="8"/>
      <c r="Z856" s="8"/>
      <c r="AA856" s="8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8"/>
      <c r="Y857" s="8"/>
      <c r="Z857" s="8"/>
      <c r="AA857" s="8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8"/>
      <c r="Y858" s="8"/>
      <c r="Z858" s="8"/>
      <c r="AA858" s="8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8"/>
      <c r="Y859" s="8"/>
      <c r="Z859" s="8"/>
      <c r="AA859" s="8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8"/>
      <c r="Y860" s="8"/>
      <c r="Z860" s="8"/>
      <c r="AA860" s="8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8"/>
      <c r="Y861" s="8"/>
      <c r="Z861" s="8"/>
      <c r="AA861" s="8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8"/>
      <c r="Y862" s="8"/>
      <c r="Z862" s="8"/>
      <c r="AA862" s="8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8"/>
      <c r="Y863" s="8"/>
      <c r="Z863" s="8"/>
      <c r="AA863" s="8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8"/>
      <c r="Y864" s="8"/>
      <c r="Z864" s="8"/>
      <c r="AA864" s="8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8"/>
      <c r="Y865" s="8"/>
      <c r="Z865" s="8"/>
      <c r="AA865" s="8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8"/>
      <c r="Y866" s="8"/>
      <c r="Z866" s="8"/>
      <c r="AA866" s="8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8"/>
      <c r="Y867" s="8"/>
      <c r="Z867" s="8"/>
      <c r="AA867" s="8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8"/>
      <c r="Y868" s="8"/>
      <c r="Z868" s="8"/>
      <c r="AA868" s="8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8"/>
      <c r="Y869" s="8"/>
      <c r="Z869" s="8"/>
      <c r="AA869" s="8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8"/>
      <c r="Y870" s="8"/>
      <c r="Z870" s="8"/>
      <c r="AA870" s="8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8"/>
      <c r="Y871" s="8"/>
      <c r="Z871" s="8"/>
      <c r="AA871" s="8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8"/>
      <c r="Y872" s="8"/>
      <c r="Z872" s="8"/>
      <c r="AA872" s="8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8"/>
      <c r="Y873" s="8"/>
      <c r="Z873" s="8"/>
      <c r="AA873" s="8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8"/>
      <c r="Y874" s="8"/>
      <c r="Z874" s="8"/>
      <c r="AA874" s="8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8"/>
      <c r="Y875" s="8"/>
      <c r="Z875" s="8"/>
      <c r="AA875" s="8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8"/>
      <c r="Y876" s="8"/>
      <c r="Z876" s="8"/>
      <c r="AA876" s="8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8"/>
      <c r="Y877" s="8"/>
      <c r="Z877" s="8"/>
      <c r="AA877" s="8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8"/>
      <c r="Y878" s="8"/>
      <c r="Z878" s="8"/>
      <c r="AA878" s="8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8"/>
      <c r="Y879" s="8"/>
      <c r="Z879" s="8"/>
      <c r="AA879" s="8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8"/>
      <c r="Y880" s="8"/>
      <c r="Z880" s="8"/>
      <c r="AA880" s="8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8"/>
      <c r="Y881" s="8"/>
      <c r="Z881" s="8"/>
      <c r="AA881" s="8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8"/>
      <c r="Y882" s="8"/>
      <c r="Z882" s="8"/>
      <c r="AA882" s="8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8"/>
      <c r="Y883" s="8"/>
      <c r="Z883" s="8"/>
      <c r="AA883" s="8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8"/>
      <c r="Y884" s="8"/>
      <c r="Z884" s="8"/>
      <c r="AA884" s="8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8"/>
      <c r="Y885" s="8"/>
      <c r="Z885" s="8"/>
      <c r="AA885" s="8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8"/>
      <c r="Y886" s="8"/>
      <c r="Z886" s="8"/>
      <c r="AA886" s="8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8"/>
      <c r="Y887" s="8"/>
      <c r="Z887" s="8"/>
      <c r="AA887" s="8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8"/>
      <c r="Y888" s="8"/>
      <c r="Z888" s="8"/>
      <c r="AA888" s="8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8"/>
      <c r="Y889" s="8"/>
      <c r="Z889" s="8"/>
      <c r="AA889" s="8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8"/>
      <c r="Y890" s="8"/>
      <c r="Z890" s="8"/>
      <c r="AA890" s="8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8"/>
      <c r="Y891" s="8"/>
      <c r="Z891" s="8"/>
      <c r="AA891" s="8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8"/>
      <c r="Y892" s="8"/>
      <c r="Z892" s="8"/>
      <c r="AA892" s="8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8"/>
      <c r="Y893" s="8"/>
      <c r="Z893" s="8"/>
      <c r="AA893" s="8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8"/>
      <c r="Y894" s="8"/>
      <c r="Z894" s="8"/>
      <c r="AA894" s="8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8"/>
      <c r="Y895" s="8"/>
      <c r="Z895" s="8"/>
      <c r="AA895" s="8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8"/>
      <c r="Y896" s="8"/>
      <c r="Z896" s="8"/>
      <c r="AA896" s="8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8"/>
      <c r="Y897" s="8"/>
      <c r="Z897" s="8"/>
      <c r="AA897" s="8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8"/>
      <c r="Y898" s="8"/>
      <c r="Z898" s="8"/>
      <c r="AA898" s="8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8"/>
      <c r="Y899" s="8"/>
      <c r="Z899" s="8"/>
      <c r="AA899" s="8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8"/>
      <c r="Y900" s="8"/>
      <c r="Z900" s="8"/>
      <c r="AA900" s="8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8"/>
      <c r="Y901" s="8"/>
      <c r="Z901" s="8"/>
      <c r="AA901" s="8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8"/>
      <c r="Y902" s="8"/>
      <c r="Z902" s="8"/>
      <c r="AA902" s="8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8"/>
      <c r="Y903" s="8"/>
      <c r="Z903" s="8"/>
      <c r="AA903" s="8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8"/>
      <c r="Y904" s="8"/>
      <c r="Z904" s="8"/>
      <c r="AA904" s="8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8"/>
      <c r="Y905" s="8"/>
      <c r="Z905" s="8"/>
      <c r="AA905" s="8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8"/>
      <c r="Y906" s="8"/>
      <c r="Z906" s="8"/>
      <c r="AA906" s="8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8"/>
      <c r="Y907" s="8"/>
      <c r="Z907" s="8"/>
      <c r="AA907" s="8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8"/>
      <c r="Y908" s="8"/>
      <c r="Z908" s="8"/>
      <c r="AA908" s="8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8"/>
      <c r="Y909" s="8"/>
      <c r="Z909" s="8"/>
      <c r="AA909" s="8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8"/>
      <c r="Y910" s="8"/>
      <c r="Z910" s="8"/>
      <c r="AA910" s="8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8"/>
      <c r="Y911" s="8"/>
      <c r="Z911" s="8"/>
      <c r="AA911" s="8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8"/>
      <c r="Y912" s="8"/>
      <c r="Z912" s="8"/>
      <c r="AA912" s="8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8"/>
      <c r="Y913" s="8"/>
      <c r="Z913" s="8"/>
      <c r="AA913" s="8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8"/>
      <c r="Y914" s="8"/>
      <c r="Z914" s="8"/>
      <c r="AA914" s="8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8"/>
      <c r="Y915" s="8"/>
      <c r="Z915" s="8"/>
      <c r="AA915" s="8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8"/>
      <c r="Y916" s="8"/>
      <c r="Z916" s="8"/>
      <c r="AA916" s="8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8"/>
      <c r="Y917" s="8"/>
      <c r="Z917" s="8"/>
      <c r="AA917" s="8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8"/>
      <c r="Y918" s="8"/>
      <c r="Z918" s="8"/>
      <c r="AA918" s="8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8"/>
      <c r="Y919" s="8"/>
      <c r="Z919" s="8"/>
      <c r="AA919" s="8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8"/>
      <c r="Y920" s="8"/>
      <c r="Z920" s="8"/>
      <c r="AA920" s="8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8"/>
      <c r="Y921" s="8"/>
      <c r="Z921" s="8"/>
      <c r="AA921" s="8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8"/>
      <c r="Y922" s="8"/>
      <c r="Z922" s="8"/>
      <c r="AA922" s="8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8"/>
      <c r="Y923" s="8"/>
      <c r="Z923" s="8"/>
      <c r="AA923" s="8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8"/>
      <c r="Y924" s="8"/>
      <c r="Z924" s="8"/>
      <c r="AA924" s="8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8"/>
      <c r="Y925" s="8"/>
      <c r="Z925" s="8"/>
      <c r="AA925" s="8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8"/>
      <c r="Y926" s="8"/>
      <c r="Z926" s="8"/>
      <c r="AA926" s="8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8"/>
      <c r="Y927" s="8"/>
      <c r="Z927" s="8"/>
      <c r="AA927" s="8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8"/>
      <c r="Y928" s="8"/>
      <c r="Z928" s="8"/>
      <c r="AA928" s="8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8"/>
      <c r="Y929" s="8"/>
      <c r="Z929" s="8"/>
      <c r="AA929" s="8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8"/>
      <c r="Y930" s="8"/>
      <c r="Z930" s="8"/>
      <c r="AA930" s="8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8"/>
      <c r="Y931" s="8"/>
      <c r="Z931" s="8"/>
      <c r="AA931" s="8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8"/>
      <c r="Y932" s="8"/>
      <c r="Z932" s="8"/>
      <c r="AA932" s="8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8"/>
      <c r="Y933" s="8"/>
      <c r="Z933" s="8"/>
      <c r="AA933" s="8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8"/>
      <c r="Y934" s="8"/>
      <c r="Z934" s="8"/>
      <c r="AA934" s="8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8"/>
      <c r="Y935" s="8"/>
      <c r="Z935" s="8"/>
      <c r="AA935" s="8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8"/>
      <c r="Y936" s="8"/>
      <c r="Z936" s="8"/>
      <c r="AA936" s="8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8"/>
      <c r="Y937" s="8"/>
      <c r="Z937" s="8"/>
      <c r="AA937" s="8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8"/>
      <c r="Y938" s="8"/>
      <c r="Z938" s="8"/>
      <c r="AA938" s="8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8"/>
      <c r="Y939" s="8"/>
      <c r="Z939" s="8"/>
      <c r="AA939" s="8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8"/>
      <c r="Y940" s="8"/>
      <c r="Z940" s="8"/>
      <c r="AA940" s="8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8"/>
      <c r="Y941" s="8"/>
      <c r="Z941" s="8"/>
      <c r="AA941" s="8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8"/>
      <c r="Y942" s="8"/>
      <c r="Z942" s="8"/>
      <c r="AA942" s="8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8"/>
      <c r="Y943" s="8"/>
      <c r="Z943" s="8"/>
      <c r="AA943" s="8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8"/>
      <c r="Y944" s="8"/>
      <c r="Z944" s="8"/>
      <c r="AA944" s="8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8"/>
      <c r="Y945" s="8"/>
      <c r="Z945" s="8"/>
      <c r="AA945" s="8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8"/>
      <c r="Y946" s="8"/>
      <c r="Z946" s="8"/>
      <c r="AA946" s="8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8"/>
      <c r="Y947" s="8"/>
      <c r="Z947" s="8"/>
      <c r="AA947" s="8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8"/>
      <c r="Y948" s="8"/>
      <c r="Z948" s="8"/>
      <c r="AA948" s="8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8"/>
      <c r="Y949" s="8"/>
      <c r="Z949" s="8"/>
      <c r="AA949" s="8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8"/>
      <c r="Y950" s="8"/>
      <c r="Z950" s="8"/>
      <c r="AA950" s="8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8"/>
      <c r="Y951" s="8"/>
      <c r="Z951" s="8"/>
      <c r="AA951" s="8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8"/>
      <c r="Y952" s="8"/>
      <c r="Z952" s="8"/>
      <c r="AA952" s="8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8"/>
      <c r="Y953" s="8"/>
      <c r="Z953" s="8"/>
      <c r="AA953" s="8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8"/>
      <c r="Y954" s="8"/>
      <c r="Z954" s="8"/>
      <c r="AA954" s="8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8"/>
      <c r="Y955" s="8"/>
      <c r="Z955" s="8"/>
      <c r="AA955" s="8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8"/>
      <c r="Y956" s="8"/>
      <c r="Z956" s="8"/>
      <c r="AA956" s="8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8"/>
      <c r="Y957" s="8"/>
      <c r="Z957" s="8"/>
      <c r="AA957" s="8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8"/>
      <c r="Y958" s="8"/>
      <c r="Z958" s="8"/>
      <c r="AA958" s="8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8"/>
      <c r="Y959" s="8"/>
      <c r="Z959" s="8"/>
      <c r="AA959" s="8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8"/>
      <c r="Y960" s="8"/>
      <c r="Z960" s="8"/>
      <c r="AA960" s="8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8"/>
      <c r="Y961" s="8"/>
      <c r="Z961" s="8"/>
      <c r="AA961" s="8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8"/>
      <c r="Y962" s="8"/>
      <c r="Z962" s="8"/>
      <c r="AA962" s="8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8"/>
      <c r="Y963" s="8"/>
      <c r="Z963" s="8"/>
      <c r="AA963" s="8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8"/>
      <c r="Y964" s="8"/>
      <c r="Z964" s="8"/>
      <c r="AA964" s="8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8"/>
      <c r="Y965" s="8"/>
      <c r="Z965" s="8"/>
      <c r="AA965" s="8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8"/>
      <c r="Y966" s="8"/>
      <c r="Z966" s="8"/>
      <c r="AA966" s="8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8"/>
      <c r="Y967" s="8"/>
      <c r="Z967" s="8"/>
      <c r="AA967" s="8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8"/>
      <c r="Y968" s="8"/>
      <c r="Z968" s="8"/>
      <c r="AA968" s="8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8"/>
      <c r="Y969" s="8"/>
      <c r="Z969" s="8"/>
      <c r="AA969" s="8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8"/>
      <c r="Y970" s="8"/>
      <c r="Z970" s="8"/>
      <c r="AA970" s="8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8"/>
      <c r="Y971" s="8"/>
      <c r="Z971" s="8"/>
      <c r="AA971" s="8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8"/>
      <c r="Y972" s="8"/>
      <c r="Z972" s="8"/>
      <c r="AA972" s="8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8"/>
      <c r="Y973" s="8"/>
      <c r="Z973" s="8"/>
      <c r="AA973" s="8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8"/>
      <c r="Y974" s="8"/>
      <c r="Z974" s="8"/>
      <c r="AA974" s="8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8"/>
      <c r="Y975" s="8"/>
      <c r="Z975" s="8"/>
      <c r="AA975" s="8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8"/>
      <c r="Y976" s="8"/>
      <c r="Z976" s="8"/>
      <c r="AA976" s="8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8"/>
      <c r="Y977" s="8"/>
      <c r="Z977" s="8"/>
      <c r="AA977" s="8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8"/>
      <c r="Y978" s="8"/>
      <c r="Z978" s="8"/>
      <c r="AA978" s="8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8"/>
      <c r="Y979" s="8"/>
      <c r="Z979" s="8"/>
      <c r="AA979" s="8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8"/>
      <c r="Y980" s="8"/>
      <c r="Z980" s="8"/>
      <c r="AA980" s="8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8"/>
      <c r="Y981" s="8"/>
      <c r="Z981" s="8"/>
      <c r="AA981" s="8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8"/>
      <c r="Y982" s="8"/>
      <c r="Z982" s="8"/>
      <c r="AA982" s="8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8"/>
      <c r="Y983" s="8"/>
      <c r="Z983" s="8"/>
      <c r="AA983" s="8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8"/>
      <c r="Y984" s="8"/>
      <c r="Z984" s="8"/>
      <c r="AA984" s="8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8"/>
      <c r="Y985" s="8"/>
      <c r="Z985" s="8"/>
      <c r="AA985" s="8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8"/>
      <c r="Y986" s="8"/>
      <c r="Z986" s="8"/>
      <c r="AA986" s="8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8"/>
      <c r="Y987" s="8"/>
      <c r="Z987" s="8"/>
      <c r="AA987" s="8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8"/>
      <c r="Y988" s="8"/>
      <c r="Z988" s="8"/>
      <c r="AA988" s="8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8"/>
      <c r="Y989" s="8"/>
      <c r="Z989" s="8"/>
      <c r="AA989" s="8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8"/>
      <c r="Y990" s="8"/>
      <c r="Z990" s="8"/>
      <c r="AA990" s="8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8"/>
      <c r="Y991" s="8"/>
      <c r="Z991" s="8"/>
      <c r="AA991" s="8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8"/>
      <c r="Y992" s="8"/>
      <c r="Z992" s="8"/>
      <c r="AA992" s="8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8"/>
      <c r="Y993" s="8"/>
      <c r="Z993" s="8"/>
      <c r="AA993" s="8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4"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</mergeCells>
  <phoneticPr fontId="73" type="noConversion"/>
  <dataValidations disablePrompts="1" count="2">
    <dataValidation type="list" allowBlank="1" showInputMessage="1" showErrorMessage="1" prompt="選擇銀行" sqref="S4 Y4" xr:uid="{00000000-0002-0000-0100-000000000000}">
      <formula1>"華銀,一銀,上海銀,板信,彰化銀,兆豐"</formula1>
    </dataValidation>
    <dataValidation type="list" allowBlank="1" showErrorMessage="1" sqref="A1 Y1" xr:uid="{00000000-0002-0000-01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劉世斌</dc:creator>
  <cp:keywords/>
  <dc:description/>
  <cp:lastModifiedBy>KMS_Workstation</cp:lastModifiedBy>
  <cp:revision/>
  <dcterms:created xsi:type="dcterms:W3CDTF">2022-12-05T15:39:53Z</dcterms:created>
  <dcterms:modified xsi:type="dcterms:W3CDTF">2022-12-29T16:51:34Z</dcterms:modified>
  <cp:category/>
  <cp:contentStatus/>
</cp:coreProperties>
</file>