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uncande/Box Sync/SPEA - Teaching/SPEA - F609/Spring18/HW/"/>
    </mc:Choice>
  </mc:AlternateContent>
  <bookViews>
    <workbookView xWindow="0" yWindow="0" windowWidth="28800" windowHeight="18000"/>
  </bookViews>
  <sheets>
    <sheet name="Original data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2" i="1" l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<sst xmlns="http://schemas.openxmlformats.org/spreadsheetml/2006/main" count="83" uniqueCount="68">
  <si>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</si>
  <si>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</si>
  <si>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</si>
  <si>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</si>
  <si>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</si>
  <si>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</si>
  <si>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</si>
  <si>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</si>
  <si>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</si>
  <si>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</si>
  <si>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</si>
  <si>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</si>
  <si>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</si>
  <si>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</si>
  <si>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</si>
  <si>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</si>
  <si>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</si>
  <si>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</si>
  <si>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</si>
  <si>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</si>
  <si>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</si>
  <si>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</si>
  <si>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</si>
  <si>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</si>
  <si>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</si>
  <si>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</si>
  <si>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</si>
  <si>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</si>
  <si>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</si>
  <si>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</si>
  <si>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</si>
  <si>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</si>
  <si>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</si>
  <si>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</si>
  <si>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</si>
  <si>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</si>
  <si>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</si>
  <si>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</si>
  <si>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</si>
  <si>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</si>
  <si>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</si>
  <si>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</si>
  <si>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</si>
  <si>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</si>
  <si>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</si>
  <si>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</si>
  <si>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</si>
  <si>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</si>
  <si>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Taxes 2012</t>
  </si>
  <si>
    <t>Motor Fuel K gallons</t>
  </si>
  <si>
    <t>Pers Inc, $K</t>
  </si>
  <si>
    <t>GDP $M</t>
  </si>
  <si>
    <t>GDP from Utilties, $M</t>
  </si>
  <si>
    <t>Cigarette Sales, M Packs</t>
  </si>
  <si>
    <t>Population</t>
  </si>
  <si>
    <t>Actual Tax collections</t>
  </si>
  <si>
    <t>Potential base</t>
  </si>
  <si>
    <t>.</t>
  </si>
  <si>
    <t>New Me.ico</t>
  </si>
  <si>
    <t>Te.as</t>
  </si>
  <si>
    <t>Personal Consumption Expenditure $M</t>
  </si>
  <si>
    <t xml:space="preserve">  General Sales and Gross Receipts Taxes $K</t>
  </si>
  <si>
    <t xml:space="preserve">    Motor Fuels Sales Tax $K</t>
  </si>
  <si>
    <t xml:space="preserve">    Public Utilities Sales Tax $K</t>
  </si>
  <si>
    <t xml:space="preserve">    Tobacco Products Sales Tax $K</t>
  </si>
  <si>
    <t xml:space="preserve">  Individual Income Taxes $K</t>
  </si>
  <si>
    <t xml:space="preserve">  Corporation Net Income Taxes $K</t>
  </si>
  <si>
    <t>Total actual collections $K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</si>
</sst>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Sans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/>
    <xf numFmtId="164" fontId="0" fillId="0" borderId="0" xfId="1" applyNumberFormat="1" applyFont="1" applyFill="1"/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vertical="center"/>
    </xf>
    <xf numFmtId="0" fontId="0" fillId="0" borderId="0" xfId="0" applyNumberFormat="1"/>
    <xf numFmtId="3" fontId="0" fillId="0" borderId="0" xfId="0" applyNumberFormat="1"/>
    <xf numFmtId="3" fontId="0" fillId="0" borderId="0" xfId="0" applyNumberFormat="1" applyFill="1" applyAlignment="1">
      <alignment horizontal="right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selection activeCell="Q3" sqref="Q3"/>
    </sheetView>
  </sheetViews>
  <sheetFormatPr baseColWidth="10" defaultColWidth="8.83203125" defaultRowHeight="15" x14ac:dyDescent="0.2"/>
  <cols>
    <col min="1" max="1" width="14.33203125" style="3" customWidth="1"/>
    <col min="2" max="2" width="11.1640625" customWidth="1"/>
    <col min="3" max="3" width="11.5" customWidth="1"/>
    <col min="4" max="4" width="10.5" customWidth="1"/>
    <col min="5" max="5" width="11.33203125" customWidth="1"/>
    <col min="6" max="6" width="11.5" customWidth="1"/>
    <col min="7" max="7" width="12.33203125" customWidth="1"/>
    <col min="8" max="8" width="11.1640625" bestFit="1" customWidth="1"/>
    <col min="9" max="9" width="4" customWidth="1"/>
    <col min="10" max="10" width="14.33203125" bestFit="1" customWidth="1"/>
    <col min="11" max="11" width="10.5" bestFit="1" customWidth="1"/>
    <col min="12" max="12" width="9.33203125" bestFit="1" customWidth="1"/>
    <col min="13" max="13" width="10.6640625" customWidth="1"/>
    <col min="14" max="14" width="13.33203125" bestFit="1" customWidth="1"/>
    <col min="15" max="15" width="10.5" customWidth="1"/>
    <col min="16" max="16" width="4.1640625" customWidth="1"/>
    <col min="17" max="17" width="9.5" bestFit="1" customWidth="1"/>
  </cols>
  <sheetData>
    <row r="1" spans="1:17" ht="62.25" customHeight="1" x14ac:dyDescent="0.2">
      <c r="A1" s="4" t="s">
        <v>48</v>
      </c>
      <c r="B1" s="18" t="s">
        <v>61</v>
      </c>
      <c r="C1" s="18" t="s">
        <v>62</v>
      </c>
      <c r="D1" s="18" t="s">
        <v>63</v>
      </c>
      <c r="E1" s="18" t="s">
        <v>64</v>
      </c>
      <c r="F1" s="18" t="s">
        <v>65</v>
      </c>
      <c r="G1" s="18" t="s">
        <v>66</v>
      </c>
      <c r="H1" s="18" t="s">
        <v>67</v>
      </c>
      <c r="I1" s="5"/>
      <c r="J1" s="16" t="s">
        <v>60</v>
      </c>
      <c r="K1" s="16" t="s">
        <v>49</v>
      </c>
      <c r="L1" s="17" t="s">
        <v>52</v>
      </c>
      <c r="M1" s="17" t="s">
        <v>53</v>
      </c>
      <c r="N1" s="16" t="s">
        <v>50</v>
      </c>
      <c r="O1" s="17" t="s">
        <v>51</v>
      </c>
      <c r="P1" s="2"/>
      <c r="Q1" s="6" t="s">
        <v>54</v>
      </c>
    </row>
    <row r="2" spans="1:17" ht="21" customHeight="1" x14ac:dyDescent="0.2">
      <c r="A2" s="4"/>
      <c r="B2" s="19" t="s">
        <v>55</v>
      </c>
      <c r="C2" s="19"/>
      <c r="D2" s="19"/>
      <c r="E2" s="19"/>
      <c r="F2" s="19"/>
      <c r="G2" s="19"/>
      <c r="H2" s="4"/>
      <c r="I2" s="12"/>
      <c r="J2" s="20" t="s">
        <v>56</v>
      </c>
      <c r="K2" s="20"/>
      <c r="L2" s="20"/>
      <c r="M2" s="20"/>
      <c r="N2" s="20"/>
      <c r="O2" s="20"/>
      <c r="P2" s="11"/>
      <c r="Q2" s="7">
        <v>2012</v>
      </c>
    </row>
    <row r="3" spans="1:17" x14ac:dyDescent="0.2">
      <c r="A3" s="8" t="s">
        <v>0</v>
      </c>
      <c r="B3" s="14">
        <v>2274658</v>
      </c>
      <c r="C3" s="14">
        <v>541499</v>
      </c>
      <c r="D3" s="14">
        <v>736533</v>
      </c>
      <c r="E3" s="14">
        <v>126151</v>
      </c>
      <c r="F3" s="14">
        <v>3017437</v>
      </c>
      <c r="G3" s="14">
        <v>413253</v>
      </c>
      <c r="H3" s="14">
        <f>SUM(B3:G3)</f>
        <v>7109531</v>
      </c>
      <c r="I3" s="9"/>
      <c r="J3" s="10">
        <v>142429</v>
      </c>
      <c r="K3" s="10">
        <v>3265365</v>
      </c>
      <c r="L3" s="10">
        <v>5189</v>
      </c>
      <c r="M3" s="10">
        <v>322.8</v>
      </c>
      <c r="N3" s="10">
        <v>173149657</v>
      </c>
      <c r="O3" s="10">
        <v>186960</v>
      </c>
      <c r="P3" s="10"/>
      <c r="Q3" s="15">
        <v>4817484</v>
      </c>
    </row>
    <row r="4" spans="1:17" x14ac:dyDescent="0.2">
      <c r="A4" s="8" t="s">
        <v>1</v>
      </c>
      <c r="B4" t="s">
        <v>57</v>
      </c>
      <c r="C4" s="14">
        <v>40980</v>
      </c>
      <c r="D4" s="14">
        <v>4114</v>
      </c>
      <c r="E4" s="14">
        <v>67382</v>
      </c>
      <c r="F4" t="s">
        <v>57</v>
      </c>
      <c r="G4" s="14">
        <v>663144</v>
      </c>
      <c r="H4" s="14">
        <f t="shared" ref="H4:H52" si="0">SUM(B4:G4)</f>
        <v>775620</v>
      </c>
      <c r="I4" s="9"/>
      <c r="J4" s="10">
        <v>30509</v>
      </c>
      <c r="K4" s="10">
        <v>397163</v>
      </c>
      <c r="L4" s="10">
        <v>690</v>
      </c>
      <c r="M4" s="10">
        <v>29.8</v>
      </c>
      <c r="N4" s="10">
        <v>36446848</v>
      </c>
      <c r="O4" s="10">
        <v>57941</v>
      </c>
      <c r="P4" s="10"/>
      <c r="Q4" s="15">
        <v>731081</v>
      </c>
    </row>
    <row r="5" spans="1:17" x14ac:dyDescent="0.2">
      <c r="A5" s="8" t="s">
        <v>2</v>
      </c>
      <c r="B5" s="14">
        <v>6210756</v>
      </c>
      <c r="C5" s="14">
        <v>896983</v>
      </c>
      <c r="D5" s="14">
        <v>21339</v>
      </c>
      <c r="E5" s="14">
        <v>319467</v>
      </c>
      <c r="F5" s="14">
        <v>3093904</v>
      </c>
      <c r="G5" s="14">
        <v>647809</v>
      </c>
      <c r="H5" s="14">
        <f t="shared" si="0"/>
        <v>11190258</v>
      </c>
      <c r="I5" s="9"/>
      <c r="J5" s="10">
        <v>212983</v>
      </c>
      <c r="K5" s="10">
        <v>3333348</v>
      </c>
      <c r="L5" s="10">
        <v>5216</v>
      </c>
      <c r="M5" s="10">
        <v>162.1</v>
      </c>
      <c r="N5" s="10">
        <v>239929270</v>
      </c>
      <c r="O5" s="10">
        <v>267493</v>
      </c>
      <c r="P5" s="10"/>
      <c r="Q5" s="15">
        <v>6556236</v>
      </c>
    </row>
    <row r="6" spans="1:17" x14ac:dyDescent="0.2">
      <c r="A6" s="8" t="s">
        <v>3</v>
      </c>
      <c r="B6" s="14">
        <v>2809416</v>
      </c>
      <c r="C6" s="14">
        <v>467055</v>
      </c>
      <c r="D6" s="13">
        <v>0</v>
      </c>
      <c r="E6" s="14">
        <v>246976</v>
      </c>
      <c r="F6" s="14">
        <v>2401902</v>
      </c>
      <c r="G6" s="14">
        <v>404083</v>
      </c>
      <c r="H6" s="14">
        <f t="shared" si="0"/>
        <v>6329432</v>
      </c>
      <c r="I6" s="9"/>
      <c r="J6" s="10">
        <v>83656</v>
      </c>
      <c r="K6" s="10">
        <v>2014149</v>
      </c>
      <c r="L6" s="10">
        <v>2773</v>
      </c>
      <c r="M6" s="10">
        <v>177.7</v>
      </c>
      <c r="N6" s="10">
        <v>107443010</v>
      </c>
      <c r="O6" s="10">
        <v>114090</v>
      </c>
      <c r="P6" s="10"/>
      <c r="Q6" s="15">
        <v>2949300</v>
      </c>
    </row>
    <row r="7" spans="1:17" x14ac:dyDescent="0.2">
      <c r="A7" s="8" t="s">
        <v>4</v>
      </c>
      <c r="B7" s="14">
        <v>31253629</v>
      </c>
      <c r="C7" s="14">
        <v>5544530</v>
      </c>
      <c r="D7" s="14">
        <v>766361</v>
      </c>
      <c r="E7" s="14">
        <v>895677</v>
      </c>
      <c r="F7" s="14">
        <v>55024435</v>
      </c>
      <c r="G7" s="14">
        <v>7949000</v>
      </c>
      <c r="H7" s="14">
        <f t="shared" si="0"/>
        <v>101433632</v>
      </c>
      <c r="I7" s="9"/>
      <c r="J7" s="10">
        <v>1412648</v>
      </c>
      <c r="K7" s="10">
        <v>17272178</v>
      </c>
      <c r="L7" s="10">
        <v>25810</v>
      </c>
      <c r="M7" s="10">
        <v>951</v>
      </c>
      <c r="N7" s="10">
        <v>1805193769</v>
      </c>
      <c r="O7" s="10">
        <v>2125135</v>
      </c>
      <c r="P7" s="10"/>
      <c r="Q7" s="15">
        <v>38062780</v>
      </c>
    </row>
    <row r="8" spans="1:17" x14ac:dyDescent="0.2">
      <c r="A8" s="8" t="s">
        <v>5</v>
      </c>
      <c r="B8" s="14">
        <v>2302333</v>
      </c>
      <c r="C8" s="14">
        <v>630573</v>
      </c>
      <c r="D8" s="14">
        <v>11974</v>
      </c>
      <c r="E8" s="14">
        <v>203399</v>
      </c>
      <c r="F8" s="14">
        <v>4875627</v>
      </c>
      <c r="G8" s="14">
        <v>492224</v>
      </c>
      <c r="H8" s="14">
        <f t="shared" si="0"/>
        <v>8516130</v>
      </c>
      <c r="I8" s="9"/>
      <c r="J8" s="10">
        <v>194865</v>
      </c>
      <c r="K8" s="10">
        <v>2623124</v>
      </c>
      <c r="L8" s="10">
        <v>4076</v>
      </c>
      <c r="M8" s="10">
        <v>207.7</v>
      </c>
      <c r="N8" s="10">
        <v>240349703</v>
      </c>
      <c r="O8" s="10">
        <v>276816</v>
      </c>
      <c r="P8" s="10"/>
      <c r="Q8" s="15">
        <v>5191709</v>
      </c>
    </row>
    <row r="9" spans="1:17" x14ac:dyDescent="0.2">
      <c r="A9" s="8" t="s">
        <v>6</v>
      </c>
      <c r="B9" s="14">
        <v>3758881</v>
      </c>
      <c r="C9" s="14">
        <v>487104</v>
      </c>
      <c r="D9" s="14">
        <v>331015</v>
      </c>
      <c r="E9" s="14">
        <v>418231</v>
      </c>
      <c r="F9" s="14">
        <v>7371189</v>
      </c>
      <c r="G9" s="14">
        <v>625320</v>
      </c>
      <c r="H9" s="14">
        <f t="shared" si="0"/>
        <v>12991740</v>
      </c>
      <c r="I9" s="9"/>
      <c r="J9" s="10">
        <v>164437</v>
      </c>
      <c r="K9" s="10">
        <v>1701637</v>
      </c>
      <c r="L9" s="10">
        <v>3484</v>
      </c>
      <c r="M9" s="10">
        <v>120.1</v>
      </c>
      <c r="N9" s="10">
        <v>216308449</v>
      </c>
      <c r="O9" s="10">
        <v>239878</v>
      </c>
      <c r="P9" s="10"/>
      <c r="Q9" s="15">
        <v>3594362</v>
      </c>
    </row>
    <row r="10" spans="1:17" x14ac:dyDescent="0.2">
      <c r="A10" s="8" t="s">
        <v>7</v>
      </c>
      <c r="B10" t="s">
        <v>57</v>
      </c>
      <c r="C10" s="14">
        <v>112908</v>
      </c>
      <c r="D10" s="14">
        <v>59694</v>
      </c>
      <c r="E10" s="14">
        <v>120850</v>
      </c>
      <c r="F10" s="14">
        <v>1126014</v>
      </c>
      <c r="G10" s="14">
        <v>262378</v>
      </c>
      <c r="H10" s="14">
        <f t="shared" si="0"/>
        <v>1681844</v>
      </c>
      <c r="I10" s="9"/>
      <c r="J10" s="10">
        <v>35671</v>
      </c>
      <c r="K10" s="10">
        <v>484033</v>
      </c>
      <c r="L10" s="10">
        <v>743</v>
      </c>
      <c r="M10" s="10">
        <v>77</v>
      </c>
      <c r="N10" s="10">
        <v>40378899</v>
      </c>
      <c r="O10" s="10">
        <v>59104</v>
      </c>
      <c r="P10" s="10"/>
      <c r="Q10" s="15">
        <v>916881</v>
      </c>
    </row>
    <row r="11" spans="1:17" x14ac:dyDescent="0.2">
      <c r="A11" s="8" t="s">
        <v>8</v>
      </c>
      <c r="B11" s="14">
        <v>19403788</v>
      </c>
      <c r="C11" s="14">
        <v>2273685</v>
      </c>
      <c r="D11" s="14">
        <v>3162560</v>
      </c>
      <c r="E11" s="14">
        <v>381485</v>
      </c>
      <c r="F11" t="s">
        <v>57</v>
      </c>
      <c r="G11" s="14">
        <v>2003490</v>
      </c>
      <c r="H11" s="14">
        <f t="shared" si="0"/>
        <v>27225008</v>
      </c>
      <c r="I11" s="9"/>
      <c r="J11" s="10">
        <v>652058</v>
      </c>
      <c r="K11" s="10">
        <v>9496853</v>
      </c>
      <c r="L11" s="10">
        <v>13986</v>
      </c>
      <c r="M11" s="10">
        <v>875</v>
      </c>
      <c r="N11" s="10">
        <v>792950493</v>
      </c>
      <c r="O11" s="10">
        <v>766259</v>
      </c>
      <c r="P11" s="10"/>
      <c r="Q11" s="15">
        <v>19355257</v>
      </c>
    </row>
    <row r="12" spans="1:17" x14ac:dyDescent="0.2">
      <c r="A12" s="8" t="s">
        <v>9</v>
      </c>
      <c r="B12" s="14">
        <v>5303524</v>
      </c>
      <c r="C12" s="14">
        <v>1019300</v>
      </c>
      <c r="D12" s="13">
        <v>0</v>
      </c>
      <c r="E12" s="14">
        <v>227146</v>
      </c>
      <c r="F12" s="14">
        <v>8142371</v>
      </c>
      <c r="G12" s="14">
        <v>590676</v>
      </c>
      <c r="H12" s="14">
        <f t="shared" si="0"/>
        <v>15283017</v>
      </c>
      <c r="I12" s="9"/>
      <c r="J12" s="10">
        <v>309690</v>
      </c>
      <c r="K12" s="10">
        <v>5821667</v>
      </c>
      <c r="L12" s="10">
        <v>8647</v>
      </c>
      <c r="M12" s="10">
        <v>520.79999999999995</v>
      </c>
      <c r="N12" s="10">
        <v>369149416</v>
      </c>
      <c r="O12" s="10">
        <v>438801</v>
      </c>
      <c r="P12" s="10"/>
      <c r="Q12" s="15">
        <v>9919000</v>
      </c>
    </row>
    <row r="13" spans="1:17" x14ac:dyDescent="0.2">
      <c r="A13" s="8" t="s">
        <v>10</v>
      </c>
      <c r="B13" s="14">
        <v>2697951</v>
      </c>
      <c r="C13" s="14">
        <v>93349</v>
      </c>
      <c r="D13" s="14">
        <v>150528</v>
      </c>
      <c r="E13" s="14">
        <v>121971</v>
      </c>
      <c r="F13" s="14">
        <v>1540746</v>
      </c>
      <c r="G13" s="14">
        <v>80256</v>
      </c>
      <c r="H13" s="14">
        <f t="shared" si="0"/>
        <v>4684801</v>
      </c>
      <c r="I13" s="9"/>
      <c r="J13" s="10">
        <v>41992</v>
      </c>
      <c r="K13" s="10">
        <v>495725</v>
      </c>
      <c r="L13" s="10">
        <v>1614</v>
      </c>
      <c r="M13" s="10">
        <v>40.9</v>
      </c>
      <c r="N13" s="10">
        <v>61967663</v>
      </c>
      <c r="O13" s="10">
        <v>72653</v>
      </c>
      <c r="P13" s="10"/>
      <c r="Q13" s="15">
        <v>1392766</v>
      </c>
    </row>
    <row r="14" spans="1:17" x14ac:dyDescent="0.2">
      <c r="A14" s="8" t="s">
        <v>11</v>
      </c>
      <c r="B14" s="14">
        <v>1224656</v>
      </c>
      <c r="C14" s="14">
        <v>236769</v>
      </c>
      <c r="D14" s="14">
        <v>2983</v>
      </c>
      <c r="E14" s="14">
        <v>48461</v>
      </c>
      <c r="F14" s="14">
        <v>1213335</v>
      </c>
      <c r="G14" s="14">
        <v>188589</v>
      </c>
      <c r="H14" s="14">
        <f t="shared" si="0"/>
        <v>2914793</v>
      </c>
      <c r="I14" s="9"/>
      <c r="J14" s="10">
        <v>48175</v>
      </c>
      <c r="K14" s="10">
        <v>949455</v>
      </c>
      <c r="L14" s="10">
        <v>856</v>
      </c>
      <c r="M14" s="10">
        <v>69</v>
      </c>
      <c r="N14" s="10">
        <v>56071934</v>
      </c>
      <c r="O14" s="10">
        <v>58353</v>
      </c>
      <c r="P14" s="10"/>
      <c r="Q14" s="15">
        <v>1595590</v>
      </c>
    </row>
    <row r="15" spans="1:17" x14ac:dyDescent="0.2">
      <c r="A15" s="8" t="s">
        <v>12</v>
      </c>
      <c r="B15" s="14">
        <v>8034466</v>
      </c>
      <c r="C15" s="14">
        <v>1290266</v>
      </c>
      <c r="D15" s="14">
        <v>1750459</v>
      </c>
      <c r="E15" s="14">
        <v>606422</v>
      </c>
      <c r="F15" s="14">
        <v>15512310</v>
      </c>
      <c r="G15" s="14">
        <v>3494539</v>
      </c>
      <c r="H15" s="14">
        <f t="shared" si="0"/>
        <v>30688462</v>
      </c>
      <c r="I15" s="9"/>
      <c r="J15" s="10">
        <v>467266</v>
      </c>
      <c r="K15" s="10">
        <v>6033886</v>
      </c>
      <c r="L15" s="10">
        <v>9451</v>
      </c>
      <c r="M15" s="10">
        <v>598.20000000000005</v>
      </c>
      <c r="N15" s="10">
        <v>592056538</v>
      </c>
      <c r="O15" s="10">
        <v>710348</v>
      </c>
      <c r="P15" s="10"/>
      <c r="Q15" s="15">
        <v>12873763</v>
      </c>
    </row>
    <row r="16" spans="1:17" x14ac:dyDescent="0.2">
      <c r="A16" s="8" t="s">
        <v>13</v>
      </c>
      <c r="B16" s="14">
        <v>6631954</v>
      </c>
      <c r="C16" s="14">
        <v>814818</v>
      </c>
      <c r="D16" s="14">
        <v>224659</v>
      </c>
      <c r="E16" s="14">
        <v>465200</v>
      </c>
      <c r="F16" s="14">
        <v>4765467</v>
      </c>
      <c r="G16" s="14">
        <v>794508</v>
      </c>
      <c r="H16" s="14">
        <f t="shared" si="0"/>
        <v>13696606</v>
      </c>
      <c r="I16" s="9"/>
      <c r="J16" s="10">
        <v>211930</v>
      </c>
      <c r="K16" s="10">
        <v>4237412</v>
      </c>
      <c r="L16" s="10">
        <v>5115</v>
      </c>
      <c r="M16" s="10">
        <v>430.2</v>
      </c>
      <c r="N16" s="10">
        <v>249326268</v>
      </c>
      <c r="O16" s="10">
        <v>300304</v>
      </c>
      <c r="P16" s="10"/>
      <c r="Q16" s="15">
        <v>6537632</v>
      </c>
    </row>
    <row r="17" spans="1:17" x14ac:dyDescent="0.2">
      <c r="A17" s="8" t="s">
        <v>14</v>
      </c>
      <c r="B17" s="14">
        <v>2523266</v>
      </c>
      <c r="C17" s="14">
        <v>440161</v>
      </c>
      <c r="D17" s="13">
        <v>0</v>
      </c>
      <c r="E17" s="14">
        <v>225499</v>
      </c>
      <c r="F17" s="14">
        <v>3029709</v>
      </c>
      <c r="G17" s="14">
        <v>425776</v>
      </c>
      <c r="H17" s="14">
        <f t="shared" si="0"/>
        <v>6644411</v>
      </c>
      <c r="I17" s="9"/>
      <c r="J17" s="10">
        <v>103246</v>
      </c>
      <c r="K17" s="10">
        <v>2295130</v>
      </c>
      <c r="L17" s="10">
        <v>2699</v>
      </c>
      <c r="M17" s="10">
        <v>148.9</v>
      </c>
      <c r="N17" s="10">
        <v>135345650</v>
      </c>
      <c r="O17" s="10">
        <v>159660</v>
      </c>
      <c r="P17" s="10"/>
      <c r="Q17" s="15">
        <v>3075935</v>
      </c>
    </row>
    <row r="18" spans="1:17" x14ac:dyDescent="0.2">
      <c r="A18" s="8" t="s">
        <v>15</v>
      </c>
      <c r="B18" s="14">
        <v>2825880</v>
      </c>
      <c r="C18" s="14">
        <v>435049</v>
      </c>
      <c r="D18" s="13">
        <v>317</v>
      </c>
      <c r="E18" s="14">
        <v>103639</v>
      </c>
      <c r="F18" s="14">
        <v>2891743</v>
      </c>
      <c r="G18" s="14">
        <v>317578</v>
      </c>
      <c r="H18" s="14">
        <f t="shared" si="0"/>
        <v>6574206</v>
      </c>
      <c r="I18" s="9"/>
      <c r="J18" s="10">
        <v>93858</v>
      </c>
      <c r="K18" s="10">
        <v>1731916</v>
      </c>
      <c r="L18" s="10">
        <v>2689</v>
      </c>
      <c r="M18" s="10">
        <v>123.4</v>
      </c>
      <c r="N18" s="10">
        <v>125167639</v>
      </c>
      <c r="O18" s="10">
        <v>140441</v>
      </c>
      <c r="P18" s="10"/>
      <c r="Q18" s="15">
        <v>2885966</v>
      </c>
    </row>
    <row r="19" spans="1:17" x14ac:dyDescent="0.2">
      <c r="A19" s="8" t="s">
        <v>16</v>
      </c>
      <c r="B19" s="14">
        <v>3052236</v>
      </c>
      <c r="C19" s="14">
        <v>790229</v>
      </c>
      <c r="D19" s="14">
        <v>64919</v>
      </c>
      <c r="E19" s="14">
        <v>276544</v>
      </c>
      <c r="F19" s="14">
        <v>3512075</v>
      </c>
      <c r="G19" s="14">
        <v>575164</v>
      </c>
      <c r="H19" s="14">
        <f t="shared" si="0"/>
        <v>8271167</v>
      </c>
      <c r="I19" s="9"/>
      <c r="J19" s="10">
        <v>134131</v>
      </c>
      <c r="K19" s="10">
        <v>2914227</v>
      </c>
      <c r="L19" s="10">
        <v>2757</v>
      </c>
      <c r="M19" s="10">
        <v>437.3</v>
      </c>
      <c r="N19" s="10">
        <v>157043042</v>
      </c>
      <c r="O19" s="10">
        <v>178682</v>
      </c>
      <c r="P19" s="10"/>
      <c r="Q19" s="15">
        <v>4383465</v>
      </c>
    </row>
    <row r="20" spans="1:17" x14ac:dyDescent="0.2">
      <c r="A20" s="8" t="s">
        <v>17</v>
      </c>
      <c r="B20" s="14">
        <v>2815919</v>
      </c>
      <c r="C20" s="14">
        <v>575063</v>
      </c>
      <c r="D20" s="14">
        <v>12796</v>
      </c>
      <c r="E20" s="14">
        <v>133194</v>
      </c>
      <c r="F20" s="14">
        <v>2474606</v>
      </c>
      <c r="G20" s="14">
        <v>290389</v>
      </c>
      <c r="H20" s="14">
        <f t="shared" si="0"/>
        <v>6301967</v>
      </c>
      <c r="I20" s="9"/>
      <c r="J20" s="10">
        <v>147238</v>
      </c>
      <c r="K20" s="10">
        <v>2888821</v>
      </c>
      <c r="L20" s="10">
        <v>3544</v>
      </c>
      <c r="M20" s="10">
        <v>329.4</v>
      </c>
      <c r="N20" s="10">
        <v>186923116</v>
      </c>
      <c r="O20" s="10">
        <v>250689</v>
      </c>
      <c r="P20" s="10"/>
      <c r="Q20" s="15">
        <v>4604744</v>
      </c>
    </row>
    <row r="21" spans="1:17" x14ac:dyDescent="0.2">
      <c r="A21" s="8" t="s">
        <v>18</v>
      </c>
      <c r="B21" s="14">
        <v>1064342</v>
      </c>
      <c r="C21" s="14">
        <v>242124</v>
      </c>
      <c r="D21" s="14">
        <v>28548</v>
      </c>
      <c r="E21" s="14">
        <v>139729</v>
      </c>
      <c r="F21" s="14">
        <v>1441926</v>
      </c>
      <c r="G21" s="14">
        <v>232118</v>
      </c>
      <c r="H21" s="14">
        <f t="shared" si="0"/>
        <v>3148787</v>
      </c>
      <c r="I21" s="9"/>
      <c r="J21" s="10">
        <v>51409</v>
      </c>
      <c r="K21" s="10">
        <v>834046</v>
      </c>
      <c r="L21" s="10">
        <v>879</v>
      </c>
      <c r="M21" s="10">
        <v>64.900000000000006</v>
      </c>
      <c r="N21" s="10">
        <v>52957962</v>
      </c>
      <c r="O21" s="10">
        <v>53180</v>
      </c>
      <c r="P21" s="10"/>
      <c r="Q21" s="15">
        <v>1328592</v>
      </c>
    </row>
    <row r="22" spans="1:17" x14ac:dyDescent="0.2">
      <c r="A22" s="8" t="s">
        <v>19</v>
      </c>
      <c r="B22" s="14">
        <v>4076578</v>
      </c>
      <c r="C22" s="14">
        <v>733410</v>
      </c>
      <c r="D22" s="14">
        <v>127106</v>
      </c>
      <c r="E22" s="14">
        <v>411427</v>
      </c>
      <c r="F22" s="14">
        <v>7116605</v>
      </c>
      <c r="G22" s="14">
        <v>880356</v>
      </c>
      <c r="H22" s="14">
        <f t="shared" si="0"/>
        <v>13345482</v>
      </c>
      <c r="I22" s="9"/>
      <c r="J22" s="10">
        <v>241150</v>
      </c>
      <c r="K22" s="10">
        <v>3223927</v>
      </c>
      <c r="L22" s="10">
        <v>6176</v>
      </c>
      <c r="M22" s="10">
        <v>200.8</v>
      </c>
      <c r="N22" s="10">
        <v>315775620</v>
      </c>
      <c r="O22" s="10">
        <v>330518</v>
      </c>
      <c r="P22" s="10"/>
      <c r="Q22" s="15">
        <v>5891819</v>
      </c>
    </row>
    <row r="23" spans="1:17" x14ac:dyDescent="0.2">
      <c r="A23" s="8" t="s">
        <v>20</v>
      </c>
      <c r="B23" s="14">
        <v>5079105</v>
      </c>
      <c r="C23" s="14">
        <v>661974</v>
      </c>
      <c r="D23" s="14">
        <v>23925</v>
      </c>
      <c r="E23" s="14">
        <v>573759</v>
      </c>
      <c r="F23" s="14">
        <v>11954838</v>
      </c>
      <c r="G23" s="14">
        <v>2001780</v>
      </c>
      <c r="H23" s="14">
        <f t="shared" si="0"/>
        <v>20295381</v>
      </c>
      <c r="I23" s="9"/>
      <c r="J23" s="10">
        <v>314415</v>
      </c>
      <c r="K23" s="10">
        <v>3187893</v>
      </c>
      <c r="L23" s="10">
        <v>5126</v>
      </c>
      <c r="M23" s="10">
        <v>220.5</v>
      </c>
      <c r="N23" s="10">
        <v>376874198</v>
      </c>
      <c r="O23" s="10">
        <v>428350</v>
      </c>
      <c r="P23" s="10"/>
      <c r="Q23" s="15">
        <v>6655829</v>
      </c>
    </row>
    <row r="24" spans="1:17" x14ac:dyDescent="0.2">
      <c r="A24" s="8" t="s">
        <v>21</v>
      </c>
      <c r="B24" s="14">
        <v>8933937</v>
      </c>
      <c r="C24" s="14">
        <v>951176</v>
      </c>
      <c r="D24" s="14">
        <v>27865</v>
      </c>
      <c r="E24" s="14">
        <v>964748</v>
      </c>
      <c r="F24" s="14">
        <v>6921033</v>
      </c>
      <c r="G24" s="14">
        <v>804037</v>
      </c>
      <c r="H24" s="14">
        <f t="shared" si="0"/>
        <v>18602796</v>
      </c>
      <c r="I24" s="9"/>
      <c r="J24" s="10">
        <v>321166</v>
      </c>
      <c r="K24" s="10">
        <v>5294240</v>
      </c>
      <c r="L24" s="10">
        <v>7818</v>
      </c>
      <c r="M24" s="10">
        <v>461.2</v>
      </c>
      <c r="N24" s="10">
        <v>381314253</v>
      </c>
      <c r="O24" s="10">
        <v>415145</v>
      </c>
      <c r="P24" s="10"/>
      <c r="Q24" s="15">
        <v>9884781</v>
      </c>
    </row>
    <row r="25" spans="1:17" x14ac:dyDescent="0.2">
      <c r="A25" s="8" t="s">
        <v>22</v>
      </c>
      <c r="B25" s="14">
        <v>4942140</v>
      </c>
      <c r="C25" s="14">
        <v>849218</v>
      </c>
      <c r="D25" s="13">
        <v>49</v>
      </c>
      <c r="E25" s="14">
        <v>421545</v>
      </c>
      <c r="F25" s="14">
        <v>7988084</v>
      </c>
      <c r="G25" s="14">
        <v>1066022</v>
      </c>
      <c r="H25" s="14">
        <f t="shared" si="0"/>
        <v>15267058</v>
      </c>
      <c r="I25" s="9"/>
      <c r="J25" s="10">
        <v>203893</v>
      </c>
      <c r="K25" s="10">
        <v>3184045</v>
      </c>
      <c r="L25" s="10">
        <v>5128</v>
      </c>
      <c r="M25" s="10">
        <v>202.4</v>
      </c>
      <c r="N25" s="10">
        <v>254870154</v>
      </c>
      <c r="O25" s="10">
        <v>295716</v>
      </c>
      <c r="P25" s="10"/>
      <c r="Q25" s="15">
        <v>5380615</v>
      </c>
    </row>
    <row r="26" spans="1:17" x14ac:dyDescent="0.2">
      <c r="A26" s="8" t="s">
        <v>23</v>
      </c>
      <c r="B26" s="14">
        <v>3072243</v>
      </c>
      <c r="C26" s="14">
        <v>417048</v>
      </c>
      <c r="D26" s="14">
        <v>1894</v>
      </c>
      <c r="E26" s="14">
        <v>157433</v>
      </c>
      <c r="F26" s="14">
        <v>1501267</v>
      </c>
      <c r="G26" s="14">
        <v>395679</v>
      </c>
      <c r="H26" s="14">
        <f t="shared" si="0"/>
        <v>5545564</v>
      </c>
      <c r="I26" s="9"/>
      <c r="J26" s="10">
        <v>81805</v>
      </c>
      <c r="K26" s="10">
        <v>2202361</v>
      </c>
      <c r="L26" s="10">
        <v>2975</v>
      </c>
      <c r="M26" s="10">
        <v>198.2</v>
      </c>
      <c r="N26" s="10">
        <v>99885857</v>
      </c>
      <c r="O26" s="10">
        <v>103414</v>
      </c>
      <c r="P26" s="10"/>
      <c r="Q26" s="15">
        <v>2986137</v>
      </c>
    </row>
    <row r="27" spans="1:17" x14ac:dyDescent="0.2">
      <c r="A27" s="8" t="s">
        <v>24</v>
      </c>
      <c r="B27" s="14">
        <v>3103410</v>
      </c>
      <c r="C27" s="14">
        <v>708997</v>
      </c>
      <c r="D27" s="13">
        <v>0</v>
      </c>
      <c r="E27" s="14">
        <v>104918</v>
      </c>
      <c r="F27" s="14">
        <v>5131686</v>
      </c>
      <c r="G27" s="14">
        <v>301681</v>
      </c>
      <c r="H27" s="14">
        <f t="shared" si="0"/>
        <v>9350692</v>
      </c>
      <c r="I27" s="9"/>
      <c r="J27" s="10">
        <v>205601</v>
      </c>
      <c r="K27" s="10">
        <v>4045731</v>
      </c>
      <c r="L27" s="10">
        <v>5128</v>
      </c>
      <c r="M27" s="10">
        <v>537.4</v>
      </c>
      <c r="N27" s="10">
        <v>240578337</v>
      </c>
      <c r="O27" s="10">
        <v>266672</v>
      </c>
      <c r="P27" s="10"/>
      <c r="Q27" s="15">
        <v>6025281</v>
      </c>
    </row>
    <row r="28" spans="1:17" x14ac:dyDescent="0.2">
      <c r="A28" s="8" t="s">
        <v>25</v>
      </c>
      <c r="B28" t="s">
        <v>57</v>
      </c>
      <c r="C28" s="14">
        <v>211992</v>
      </c>
      <c r="D28" s="14">
        <v>49740</v>
      </c>
      <c r="E28" s="14">
        <v>87148</v>
      </c>
      <c r="F28" s="14">
        <v>900180</v>
      </c>
      <c r="G28" s="14">
        <v>132361</v>
      </c>
      <c r="H28" s="14">
        <f t="shared" si="0"/>
        <v>1381421</v>
      </c>
      <c r="I28" s="9"/>
      <c r="J28" s="10">
        <v>37289</v>
      </c>
      <c r="K28" s="10">
        <v>768461</v>
      </c>
      <c r="L28" s="10">
        <v>921</v>
      </c>
      <c r="M28" s="10">
        <v>45.5</v>
      </c>
      <c r="N28" s="10">
        <v>39357161</v>
      </c>
      <c r="O28" s="10">
        <v>41941</v>
      </c>
      <c r="P28" s="10"/>
      <c r="Q28" s="15">
        <v>1005163</v>
      </c>
    </row>
    <row r="29" spans="1:17" x14ac:dyDescent="0.2">
      <c r="A29" s="8" t="s">
        <v>26</v>
      </c>
      <c r="B29" s="14">
        <v>1570450</v>
      </c>
      <c r="C29" s="14">
        <v>299764</v>
      </c>
      <c r="D29" s="14">
        <v>55658</v>
      </c>
      <c r="E29" s="14">
        <v>67585</v>
      </c>
      <c r="F29" s="14">
        <v>1838344</v>
      </c>
      <c r="G29" s="14">
        <v>234296</v>
      </c>
      <c r="H29" s="14">
        <f t="shared" si="0"/>
        <v>4066097</v>
      </c>
      <c r="I29" s="9"/>
      <c r="J29" s="10">
        <v>65269</v>
      </c>
      <c r="K29" s="10">
        <v>1261349</v>
      </c>
      <c r="L29" s="10">
        <v>2010</v>
      </c>
      <c r="M29" s="10">
        <v>96.8</v>
      </c>
      <c r="N29" s="10">
        <v>85187389</v>
      </c>
      <c r="O29" s="10">
        <v>102823</v>
      </c>
      <c r="P29" s="10"/>
      <c r="Q29" s="15">
        <v>1855487</v>
      </c>
    </row>
    <row r="30" spans="1:17" x14ac:dyDescent="0.2">
      <c r="A30" s="8" t="s">
        <v>27</v>
      </c>
      <c r="B30" s="14">
        <v>3433958</v>
      </c>
      <c r="C30" s="14">
        <v>291400</v>
      </c>
      <c r="D30" s="14">
        <v>22717</v>
      </c>
      <c r="E30" s="14">
        <v>102644</v>
      </c>
      <c r="F30" t="s">
        <v>57</v>
      </c>
      <c r="G30" t="s">
        <v>57</v>
      </c>
      <c r="H30" s="14">
        <f t="shared" si="0"/>
        <v>3850719</v>
      </c>
      <c r="I30" s="9"/>
      <c r="J30" s="10">
        <v>81427</v>
      </c>
      <c r="K30" s="10">
        <v>1376074</v>
      </c>
      <c r="L30" s="10">
        <v>1789</v>
      </c>
      <c r="M30" s="10">
        <v>117.5</v>
      </c>
      <c r="N30" s="10">
        <v>108049602</v>
      </c>
      <c r="O30" s="10">
        <v>124938</v>
      </c>
      <c r="P30" s="10"/>
      <c r="Q30" s="15">
        <v>2755245</v>
      </c>
    </row>
    <row r="31" spans="1:17" x14ac:dyDescent="0.2">
      <c r="A31" s="8" t="s">
        <v>28</v>
      </c>
      <c r="B31" t="s">
        <v>57</v>
      </c>
      <c r="C31" s="14">
        <v>143794</v>
      </c>
      <c r="D31" s="14">
        <v>83884</v>
      </c>
      <c r="E31" s="14">
        <v>215161</v>
      </c>
      <c r="F31" s="14">
        <v>81557</v>
      </c>
      <c r="G31" s="14">
        <v>521309</v>
      </c>
      <c r="H31" s="14">
        <f t="shared" si="0"/>
        <v>1045705</v>
      </c>
      <c r="I31" s="9"/>
      <c r="J31" s="10">
        <v>54970</v>
      </c>
      <c r="K31" s="10">
        <v>786723</v>
      </c>
      <c r="L31" s="10">
        <v>1007</v>
      </c>
      <c r="M31" s="10">
        <v>123.8</v>
      </c>
      <c r="N31" s="10">
        <v>66155442</v>
      </c>
      <c r="O31" s="10">
        <v>66490</v>
      </c>
      <c r="P31" s="10"/>
      <c r="Q31" s="15">
        <v>1321297</v>
      </c>
    </row>
    <row r="32" spans="1:17" x14ac:dyDescent="0.2">
      <c r="A32" s="8" t="s">
        <v>29</v>
      </c>
      <c r="B32" s="14">
        <v>8099549</v>
      </c>
      <c r="C32" s="14">
        <v>539714</v>
      </c>
      <c r="D32" s="14">
        <v>958425</v>
      </c>
      <c r="E32" s="14">
        <v>792066</v>
      </c>
      <c r="F32" s="14">
        <v>11128418</v>
      </c>
      <c r="G32" s="14">
        <v>1929133</v>
      </c>
      <c r="H32" s="14">
        <f t="shared" si="0"/>
        <v>23447305</v>
      </c>
      <c r="I32" s="9"/>
      <c r="J32" s="10">
        <v>378108</v>
      </c>
      <c r="K32" s="10">
        <v>4848202</v>
      </c>
      <c r="L32" s="10">
        <v>8632</v>
      </c>
      <c r="M32" s="10">
        <v>279</v>
      </c>
      <c r="N32" s="10">
        <v>487127416</v>
      </c>
      <c r="O32" s="10">
        <v>523275</v>
      </c>
      <c r="P32" s="10"/>
      <c r="Q32" s="15">
        <v>8876000</v>
      </c>
    </row>
    <row r="33" spans="1:17" x14ac:dyDescent="0.2">
      <c r="A33" s="8" t="s">
        <v>58</v>
      </c>
      <c r="B33" s="14">
        <v>2032518</v>
      </c>
      <c r="C33" s="14">
        <v>234986</v>
      </c>
      <c r="D33" s="14">
        <v>30342</v>
      </c>
      <c r="E33" s="14">
        <v>85493</v>
      </c>
      <c r="F33" s="14">
        <v>1126460</v>
      </c>
      <c r="G33" s="14">
        <v>276707</v>
      </c>
      <c r="H33" s="14">
        <f t="shared" si="0"/>
        <v>3786506</v>
      </c>
      <c r="I33" s="9"/>
      <c r="J33" s="10">
        <v>67668</v>
      </c>
      <c r="K33" s="10">
        <v>1395124</v>
      </c>
      <c r="L33" s="10">
        <v>1181</v>
      </c>
      <c r="M33" s="10">
        <v>55.6</v>
      </c>
      <c r="N33" s="10">
        <v>74601613</v>
      </c>
      <c r="O33" s="10">
        <v>88212</v>
      </c>
      <c r="P33" s="10"/>
      <c r="Q33" s="15">
        <v>2084594</v>
      </c>
    </row>
    <row r="34" spans="1:17" x14ac:dyDescent="0.2">
      <c r="A34" s="8" t="s">
        <v>30</v>
      </c>
      <c r="B34" s="14">
        <v>11904357</v>
      </c>
      <c r="C34" s="14">
        <v>1604727</v>
      </c>
      <c r="D34" s="14">
        <v>942585</v>
      </c>
      <c r="E34" s="14">
        <v>1631995</v>
      </c>
      <c r="F34" s="14">
        <v>38771968</v>
      </c>
      <c r="G34" s="14">
        <v>4567889</v>
      </c>
      <c r="H34" s="14">
        <f t="shared" si="0"/>
        <v>59423521</v>
      </c>
      <c r="I34" s="9"/>
      <c r="J34" s="10">
        <v>822789</v>
      </c>
      <c r="K34" s="10">
        <v>6475148</v>
      </c>
      <c r="L34" s="10">
        <v>18335</v>
      </c>
      <c r="M34" s="10">
        <v>351.1</v>
      </c>
      <c r="N34" s="10">
        <v>1059053137</v>
      </c>
      <c r="O34" s="10">
        <v>1302527</v>
      </c>
      <c r="P34" s="10"/>
      <c r="Q34" s="15">
        <v>19607140</v>
      </c>
    </row>
    <row r="35" spans="1:17" x14ac:dyDescent="0.2">
      <c r="A35" s="8" t="s">
        <v>31</v>
      </c>
      <c r="B35" s="14">
        <v>5573658</v>
      </c>
      <c r="C35" s="14">
        <v>1861838</v>
      </c>
      <c r="D35" s="14">
        <v>381934</v>
      </c>
      <c r="E35" s="14">
        <v>294754</v>
      </c>
      <c r="F35" s="14">
        <v>10383796</v>
      </c>
      <c r="G35" s="14">
        <v>1220072</v>
      </c>
      <c r="H35" s="14">
        <f t="shared" si="0"/>
        <v>19716052</v>
      </c>
      <c r="I35" s="9"/>
      <c r="J35" s="10">
        <v>310999</v>
      </c>
      <c r="K35" s="10">
        <v>5186927</v>
      </c>
      <c r="L35" s="10">
        <v>6859</v>
      </c>
      <c r="M35" s="10">
        <v>585.79999999999995</v>
      </c>
      <c r="N35" s="10">
        <v>375683370</v>
      </c>
      <c r="O35" s="10">
        <v>445720</v>
      </c>
      <c r="P35" s="10"/>
      <c r="Q35" s="15">
        <v>9748181</v>
      </c>
    </row>
    <row r="36" spans="1:17" x14ac:dyDescent="0.2">
      <c r="A36" s="8" t="s">
        <v>32</v>
      </c>
      <c r="B36" s="14">
        <v>1122783</v>
      </c>
      <c r="C36" s="14">
        <v>204573</v>
      </c>
      <c r="D36" s="14">
        <v>40289</v>
      </c>
      <c r="E36" s="14">
        <v>28240</v>
      </c>
      <c r="F36" s="14">
        <v>432527</v>
      </c>
      <c r="G36" s="14">
        <v>215622</v>
      </c>
      <c r="H36" s="14">
        <f t="shared" si="0"/>
        <v>2044034</v>
      </c>
      <c r="I36" s="9"/>
      <c r="J36" s="10">
        <v>30804</v>
      </c>
      <c r="K36" s="10">
        <v>814303</v>
      </c>
      <c r="L36" s="10">
        <v>1154</v>
      </c>
      <c r="M36" s="10">
        <v>51</v>
      </c>
      <c r="N36" s="10">
        <v>39493019</v>
      </c>
      <c r="O36" s="10">
        <v>49308</v>
      </c>
      <c r="P36" s="10"/>
      <c r="Q36" s="15">
        <v>701705</v>
      </c>
    </row>
    <row r="37" spans="1:17" x14ac:dyDescent="0.2">
      <c r="A37" s="8" t="s">
        <v>33</v>
      </c>
      <c r="B37" s="14">
        <v>8277130</v>
      </c>
      <c r="C37" s="14">
        <v>1684209</v>
      </c>
      <c r="D37" s="14">
        <v>1051730</v>
      </c>
      <c r="E37" s="14">
        <v>843180</v>
      </c>
      <c r="F37" s="14">
        <v>9029349</v>
      </c>
      <c r="G37" s="14">
        <v>117446</v>
      </c>
      <c r="H37" s="14">
        <f t="shared" si="0"/>
        <v>21003044</v>
      </c>
      <c r="I37" s="9"/>
      <c r="J37" s="10">
        <v>382555</v>
      </c>
      <c r="K37" s="10">
        <v>6385403</v>
      </c>
      <c r="L37" s="10">
        <v>12758</v>
      </c>
      <c r="M37" s="10">
        <v>643.4</v>
      </c>
      <c r="N37" s="10">
        <v>464780129</v>
      </c>
      <c r="O37" s="10">
        <v>542097</v>
      </c>
      <c r="P37" s="10"/>
      <c r="Q37" s="15">
        <v>11550901</v>
      </c>
    </row>
    <row r="38" spans="1:17" x14ac:dyDescent="0.2">
      <c r="A38" s="8" t="s">
        <v>34</v>
      </c>
      <c r="B38" s="14">
        <v>2415964</v>
      </c>
      <c r="C38" s="14">
        <v>444636</v>
      </c>
      <c r="D38" s="14">
        <v>39353</v>
      </c>
      <c r="E38" s="14">
        <v>292973</v>
      </c>
      <c r="F38" s="14">
        <v>2774376</v>
      </c>
      <c r="G38" s="14">
        <v>446009</v>
      </c>
      <c r="H38" s="14">
        <f t="shared" si="0"/>
        <v>6413311</v>
      </c>
      <c r="I38" s="9"/>
      <c r="J38" s="10">
        <v>119750</v>
      </c>
      <c r="K38" s="10">
        <v>2679833</v>
      </c>
      <c r="L38" s="10">
        <v>4271</v>
      </c>
      <c r="M38" s="10">
        <v>270.39999999999998</v>
      </c>
      <c r="N38" s="10">
        <v>157970566</v>
      </c>
      <c r="O38" s="10">
        <v>169346</v>
      </c>
      <c r="P38" s="10"/>
      <c r="Q38" s="15">
        <v>3817059</v>
      </c>
    </row>
    <row r="39" spans="1:17" x14ac:dyDescent="0.2">
      <c r="A39" s="8" t="s">
        <v>35</v>
      </c>
      <c r="B39" t="s">
        <v>57</v>
      </c>
      <c r="C39" s="14">
        <v>533420</v>
      </c>
      <c r="D39" s="14">
        <v>94132</v>
      </c>
      <c r="E39" s="14">
        <v>255652</v>
      </c>
      <c r="F39" s="14">
        <v>5825797</v>
      </c>
      <c r="G39" s="14">
        <v>433126</v>
      </c>
      <c r="H39" s="14">
        <f t="shared" si="0"/>
        <v>7142127</v>
      </c>
      <c r="I39" s="9"/>
      <c r="J39" s="10">
        <v>139448</v>
      </c>
      <c r="K39" s="10">
        <v>1982194</v>
      </c>
      <c r="L39" s="10">
        <v>3364</v>
      </c>
      <c r="M39" s="10">
        <v>173</v>
      </c>
      <c r="N39" s="10">
        <v>153097493</v>
      </c>
      <c r="O39" s="10">
        <v>203352</v>
      </c>
      <c r="P39" s="10"/>
      <c r="Q39" s="15">
        <v>3898684</v>
      </c>
    </row>
    <row r="40" spans="1:17" x14ac:dyDescent="0.2">
      <c r="A40" s="8" t="s">
        <v>36</v>
      </c>
      <c r="B40" s="14">
        <v>9166842</v>
      </c>
      <c r="C40" s="14">
        <v>2073677</v>
      </c>
      <c r="D40" s="14">
        <v>1336501</v>
      </c>
      <c r="E40" s="14">
        <v>1118961</v>
      </c>
      <c r="F40" s="14">
        <v>10102113</v>
      </c>
      <c r="G40" s="14">
        <v>1837374</v>
      </c>
      <c r="H40" s="14">
        <f t="shared" si="0"/>
        <v>25635468</v>
      </c>
      <c r="I40" s="9"/>
      <c r="J40" s="10">
        <v>480144</v>
      </c>
      <c r="K40" s="10">
        <v>6401951</v>
      </c>
      <c r="L40" s="10">
        <v>10673</v>
      </c>
      <c r="M40" s="10">
        <v>701.3</v>
      </c>
      <c r="N40" s="10">
        <v>581771707</v>
      </c>
      <c r="O40" s="10">
        <v>619417</v>
      </c>
      <c r="P40" s="10"/>
      <c r="Q40" s="15">
        <v>12770043</v>
      </c>
    </row>
    <row r="41" spans="1:17" x14ac:dyDescent="0.2">
      <c r="A41" s="8" t="s">
        <v>37</v>
      </c>
      <c r="B41" s="14">
        <v>848547</v>
      </c>
      <c r="C41" s="14">
        <v>80911</v>
      </c>
      <c r="D41" s="14">
        <v>101408</v>
      </c>
      <c r="E41" s="14">
        <v>132132</v>
      </c>
      <c r="F41" s="14">
        <v>1068466</v>
      </c>
      <c r="G41" s="14">
        <v>136362</v>
      </c>
      <c r="H41" s="14">
        <f t="shared" si="0"/>
        <v>2367826</v>
      </c>
      <c r="I41" s="9"/>
      <c r="J41" s="10">
        <v>38834</v>
      </c>
      <c r="K41" s="10">
        <v>419759</v>
      </c>
      <c r="L41" s="10">
        <v>562</v>
      </c>
      <c r="M41" s="10">
        <v>37.6</v>
      </c>
      <c r="N41" s="10">
        <v>48584164</v>
      </c>
      <c r="O41" s="10">
        <v>51346</v>
      </c>
      <c r="P41" s="10"/>
      <c r="Q41" s="15">
        <v>1052637</v>
      </c>
    </row>
    <row r="42" spans="1:17" x14ac:dyDescent="0.2">
      <c r="A42" s="8" t="s">
        <v>38</v>
      </c>
      <c r="B42" s="14">
        <v>2926177</v>
      </c>
      <c r="C42" s="14">
        <v>531615</v>
      </c>
      <c r="D42" s="14">
        <v>22045</v>
      </c>
      <c r="E42" s="14">
        <v>26247</v>
      </c>
      <c r="F42" s="14">
        <v>3096834</v>
      </c>
      <c r="G42" s="14">
        <v>252904</v>
      </c>
      <c r="H42" s="14">
        <f t="shared" si="0"/>
        <v>6855822</v>
      </c>
      <c r="I42" s="9"/>
      <c r="J42" s="10">
        <v>145152</v>
      </c>
      <c r="K42" s="10">
        <v>3281959</v>
      </c>
      <c r="L42" s="10">
        <v>4220</v>
      </c>
      <c r="M42" s="10">
        <v>289.7</v>
      </c>
      <c r="N42" s="10">
        <v>166958682</v>
      </c>
      <c r="O42" s="10">
        <v>176320</v>
      </c>
      <c r="P42" s="10"/>
      <c r="Q42" s="15">
        <v>4722621</v>
      </c>
    </row>
    <row r="43" spans="1:17" x14ac:dyDescent="0.2">
      <c r="A43" s="8" t="s">
        <v>39</v>
      </c>
      <c r="B43" s="14">
        <v>838240</v>
      </c>
      <c r="C43" s="14">
        <v>136431</v>
      </c>
      <c r="D43" s="14">
        <v>3676</v>
      </c>
      <c r="E43" s="14">
        <v>60372</v>
      </c>
      <c r="F43" t="s">
        <v>57</v>
      </c>
      <c r="G43" s="14">
        <v>59837</v>
      </c>
      <c r="H43" s="14">
        <f t="shared" si="0"/>
        <v>1098556</v>
      </c>
      <c r="I43" s="9"/>
      <c r="J43" s="10">
        <v>30864</v>
      </c>
      <c r="K43" s="10">
        <v>682623</v>
      </c>
      <c r="L43" s="10">
        <v>669</v>
      </c>
      <c r="M43" s="10">
        <v>35.299999999999997</v>
      </c>
      <c r="N43" s="10">
        <v>38095829</v>
      </c>
      <c r="O43" s="10">
        <v>43177</v>
      </c>
      <c r="P43" s="10"/>
      <c r="Q43" s="15">
        <v>834504</v>
      </c>
    </row>
    <row r="44" spans="1:17" x14ac:dyDescent="0.2">
      <c r="A44" s="8" t="s">
        <v>40</v>
      </c>
      <c r="B44" s="14">
        <v>5933356</v>
      </c>
      <c r="C44" s="14">
        <v>837787</v>
      </c>
      <c r="D44" s="14">
        <v>9318</v>
      </c>
      <c r="E44" s="14">
        <v>279017</v>
      </c>
      <c r="F44" s="14">
        <v>182251</v>
      </c>
      <c r="G44" s="14">
        <v>1115383</v>
      </c>
      <c r="H44" s="14">
        <f t="shared" si="0"/>
        <v>8357112</v>
      </c>
      <c r="I44" s="9"/>
      <c r="J44" s="10">
        <v>202835</v>
      </c>
      <c r="K44" s="10">
        <v>3997767</v>
      </c>
      <c r="L44" s="10">
        <v>1471</v>
      </c>
      <c r="M44" s="10">
        <v>437.2</v>
      </c>
      <c r="N44" s="10">
        <v>251752374</v>
      </c>
      <c r="O44" s="10">
        <v>280169</v>
      </c>
      <c r="P44" s="10"/>
      <c r="Q44" s="15">
        <v>6455177</v>
      </c>
    </row>
    <row r="45" spans="1:17" x14ac:dyDescent="0.2">
      <c r="A45" s="8" t="s">
        <v>59</v>
      </c>
      <c r="B45" s="14">
        <v>29002557</v>
      </c>
      <c r="C45" s="14">
        <v>3178419</v>
      </c>
      <c r="D45" s="14">
        <v>768762</v>
      </c>
      <c r="E45" s="14">
        <v>1463793</v>
      </c>
      <c r="F45" t="s">
        <v>57</v>
      </c>
      <c r="G45" t="s">
        <v>57</v>
      </c>
      <c r="H45" s="14">
        <f t="shared" si="0"/>
        <v>34413531</v>
      </c>
      <c r="I45" s="9"/>
      <c r="J45" s="10">
        <v>840967</v>
      </c>
      <c r="K45" s="10">
        <v>16780616</v>
      </c>
      <c r="L45" s="10">
        <v>33347</v>
      </c>
      <c r="M45" s="10">
        <v>943.5</v>
      </c>
      <c r="N45" s="10">
        <v>1127674524</v>
      </c>
      <c r="O45" s="10">
        <v>1449330</v>
      </c>
      <c r="P45" s="10"/>
      <c r="Q45" s="15">
        <v>26094422</v>
      </c>
    </row>
    <row r="46" spans="1:17" x14ac:dyDescent="0.2">
      <c r="A46" s="8" t="s">
        <v>41</v>
      </c>
      <c r="B46" s="14">
        <v>1857035</v>
      </c>
      <c r="C46" s="14">
        <v>372212</v>
      </c>
      <c r="D46" s="14">
        <v>25824</v>
      </c>
      <c r="E46" s="14">
        <v>123988</v>
      </c>
      <c r="F46" s="14">
        <v>2466495</v>
      </c>
      <c r="G46" s="14">
        <v>258578</v>
      </c>
      <c r="H46" s="14">
        <f t="shared" si="0"/>
        <v>5104132</v>
      </c>
      <c r="I46" s="9"/>
      <c r="J46" s="10">
        <v>86175</v>
      </c>
      <c r="K46" s="10">
        <v>1473460</v>
      </c>
      <c r="L46" s="10">
        <v>1068</v>
      </c>
      <c r="M46" s="10">
        <v>64.8</v>
      </c>
      <c r="N46" s="10">
        <v>102464241</v>
      </c>
      <c r="O46" s="10">
        <v>128050</v>
      </c>
      <c r="P46" s="10"/>
      <c r="Q46" s="15">
        <v>2855194</v>
      </c>
    </row>
    <row r="47" spans="1:17" x14ac:dyDescent="0.2">
      <c r="A47" s="8" t="s">
        <v>42</v>
      </c>
      <c r="B47" s="14">
        <v>342085</v>
      </c>
      <c r="C47" s="14">
        <v>108177</v>
      </c>
      <c r="D47" s="14">
        <v>13267</v>
      </c>
      <c r="E47" s="14">
        <v>80230</v>
      </c>
      <c r="F47" s="14">
        <v>598450</v>
      </c>
      <c r="G47" s="14">
        <v>96579</v>
      </c>
      <c r="H47" s="14">
        <f t="shared" si="0"/>
        <v>1238788</v>
      </c>
      <c r="I47" s="9"/>
      <c r="J47" s="10">
        <v>24692</v>
      </c>
      <c r="K47" s="10">
        <v>375533</v>
      </c>
      <c r="L47" s="10">
        <v>684</v>
      </c>
      <c r="M47" s="10">
        <v>26.6</v>
      </c>
      <c r="N47" s="10">
        <v>27818999</v>
      </c>
      <c r="O47" s="10">
        <v>28348</v>
      </c>
      <c r="P47" s="10"/>
      <c r="Q47" s="15">
        <v>626138</v>
      </c>
    </row>
    <row r="48" spans="1:17" x14ac:dyDescent="0.2">
      <c r="A48" s="8" t="s">
        <v>43</v>
      </c>
      <c r="B48" s="14">
        <v>3487343</v>
      </c>
      <c r="C48" s="14">
        <v>866243</v>
      </c>
      <c r="D48" s="14">
        <v>150759</v>
      </c>
      <c r="E48" s="14">
        <v>192441</v>
      </c>
      <c r="F48" s="14">
        <v>10216148</v>
      </c>
      <c r="G48" s="14">
        <v>838790</v>
      </c>
      <c r="H48" s="14">
        <f t="shared" si="0"/>
        <v>15751724</v>
      </c>
      <c r="I48" s="9"/>
      <c r="J48" s="10">
        <v>312156</v>
      </c>
      <c r="K48" s="10">
        <v>4894134</v>
      </c>
      <c r="L48" s="10">
        <v>6059</v>
      </c>
      <c r="M48" s="10">
        <v>585.9</v>
      </c>
      <c r="N48" s="10">
        <v>398811659</v>
      </c>
      <c r="O48" s="10">
        <v>444617</v>
      </c>
      <c r="P48" s="10"/>
      <c r="Q48" s="15">
        <v>8193422</v>
      </c>
    </row>
    <row r="49" spans="1:17" x14ac:dyDescent="0.2">
      <c r="A49" s="8" t="s">
        <v>44</v>
      </c>
      <c r="B49" s="14">
        <v>10614137</v>
      </c>
      <c r="C49" s="14">
        <v>1177987</v>
      </c>
      <c r="D49" s="14">
        <v>460025</v>
      </c>
      <c r="E49" s="14">
        <v>470765</v>
      </c>
      <c r="F49" t="s">
        <v>57</v>
      </c>
      <c r="G49" t="s">
        <v>57</v>
      </c>
      <c r="H49" s="14">
        <f t="shared" si="0"/>
        <v>12722914</v>
      </c>
      <c r="I49" s="9"/>
      <c r="J49" s="10">
        <v>269741</v>
      </c>
      <c r="K49" s="10">
        <v>3283812</v>
      </c>
      <c r="L49" s="10">
        <v>3433</v>
      </c>
      <c r="M49" s="10">
        <v>138.69999999999999</v>
      </c>
      <c r="N49" s="10">
        <v>324458394</v>
      </c>
      <c r="O49" s="10">
        <v>390643</v>
      </c>
      <c r="P49" s="10"/>
      <c r="Q49" s="15">
        <v>6896325</v>
      </c>
    </row>
    <row r="50" spans="1:17" x14ac:dyDescent="0.2">
      <c r="A50" s="8" t="s">
        <v>45</v>
      </c>
      <c r="B50" s="14">
        <v>1277328</v>
      </c>
      <c r="C50" s="14">
        <v>387040</v>
      </c>
      <c r="D50" s="14">
        <v>155560</v>
      </c>
      <c r="E50" s="14">
        <v>109618</v>
      </c>
      <c r="F50" s="14">
        <v>1755746</v>
      </c>
      <c r="G50" s="14">
        <v>192385</v>
      </c>
      <c r="H50" s="14">
        <f t="shared" si="0"/>
        <v>3877677</v>
      </c>
      <c r="I50" s="9"/>
      <c r="J50" s="10">
        <v>56854</v>
      </c>
      <c r="K50" s="10">
        <v>1102522</v>
      </c>
      <c r="L50" s="10">
        <v>1061</v>
      </c>
      <c r="M50" s="10">
        <v>194.8</v>
      </c>
      <c r="N50" s="10">
        <v>65244567</v>
      </c>
      <c r="O50" s="10">
        <v>68722</v>
      </c>
      <c r="P50" s="10"/>
      <c r="Q50" s="15">
        <v>1856313</v>
      </c>
    </row>
    <row r="51" spans="1:17" x14ac:dyDescent="0.2">
      <c r="A51" s="8" t="s">
        <v>46</v>
      </c>
      <c r="B51" s="14">
        <v>4288739</v>
      </c>
      <c r="C51" s="14">
        <v>985001</v>
      </c>
      <c r="D51" s="14">
        <v>388205</v>
      </c>
      <c r="E51" s="14">
        <v>653275</v>
      </c>
      <c r="F51" s="14">
        <v>6762399</v>
      </c>
      <c r="G51" s="14">
        <v>934103</v>
      </c>
      <c r="H51" s="14">
        <f t="shared" si="0"/>
        <v>14011722</v>
      </c>
      <c r="I51" s="9"/>
      <c r="J51" s="10">
        <v>198825</v>
      </c>
      <c r="K51" s="10">
        <v>3226780</v>
      </c>
      <c r="L51" s="10">
        <v>4858</v>
      </c>
      <c r="M51" s="10">
        <v>234.9</v>
      </c>
      <c r="N51" s="10">
        <v>243147894</v>
      </c>
      <c r="O51" s="10">
        <v>273091</v>
      </c>
      <c r="P51" s="10"/>
      <c r="Q51" s="15">
        <v>5724888</v>
      </c>
    </row>
    <row r="52" spans="1:17" x14ac:dyDescent="0.2">
      <c r="A52" s="8" t="s">
        <v>47</v>
      </c>
      <c r="B52" s="14">
        <v>747804</v>
      </c>
      <c r="C52" s="14">
        <v>66443</v>
      </c>
      <c r="D52" s="14">
        <v>4443</v>
      </c>
      <c r="E52" s="14">
        <v>25984</v>
      </c>
      <c r="F52" t="s">
        <v>57</v>
      </c>
      <c r="G52" t="s">
        <v>57</v>
      </c>
      <c r="H52" s="14">
        <f t="shared" si="0"/>
        <v>844674</v>
      </c>
      <c r="I52" s="9"/>
      <c r="J52" s="10">
        <v>21265</v>
      </c>
      <c r="K52" s="10">
        <v>735560</v>
      </c>
      <c r="L52" s="10">
        <v>613</v>
      </c>
      <c r="M52" s="10">
        <v>34.9</v>
      </c>
      <c r="N52" s="10">
        <v>30255128</v>
      </c>
      <c r="O52" s="10">
        <v>40877</v>
      </c>
      <c r="P52" s="10"/>
      <c r="Q52" s="15">
        <v>576893</v>
      </c>
    </row>
    <row r="53" spans="1:17" x14ac:dyDescent="0.2">
      <c r="O53" s="1"/>
    </row>
    <row r="54" spans="1:17" x14ac:dyDescent="0.2">
      <c r="O54" s="1"/>
    </row>
    <row r="55" spans="1:17" x14ac:dyDescent="0.2">
      <c r="O55" s="1"/>
    </row>
    <row r="56" spans="1:17" x14ac:dyDescent="0.2">
      <c r="O56" s="1"/>
    </row>
    <row r="57" spans="1:17" x14ac:dyDescent="0.2">
      <c r="O57" s="1"/>
    </row>
    <row r="58" spans="1:17" x14ac:dyDescent="0.2">
      <c r="O58" s="1"/>
    </row>
    <row r="59" spans="1:17" x14ac:dyDescent="0.2">
      <c r="O59" s="1"/>
    </row>
    <row r="60" spans="1:17" x14ac:dyDescent="0.2">
      <c r="O60" s="1"/>
    </row>
    <row r="61" spans="1:17" x14ac:dyDescent="0.2">
      <c r="O61" s="1"/>
    </row>
    <row r="62" spans="1:17" x14ac:dyDescent="0.2">
      <c r="O62" s="1"/>
    </row>
    <row r="63" spans="1:17" x14ac:dyDescent="0.2">
      <c r="O63" s="1"/>
    </row>
    <row r="64" spans="1:17" x14ac:dyDescent="0.2">
      <c r="O64" s="1"/>
    </row>
    <row r="65" spans="15:15" x14ac:dyDescent="0.2">
      <c r="O65" s="1"/>
    </row>
    <row r="66" spans="15:15" x14ac:dyDescent="0.2">
      <c r="O66" s="1"/>
    </row>
    <row r="67" spans="15:15" x14ac:dyDescent="0.2">
      <c r="O67" s="1"/>
    </row>
    <row r="68" spans="15:15" x14ac:dyDescent="0.2">
      <c r="O68" s="1"/>
    </row>
    <row r="69" spans="15:15" x14ac:dyDescent="0.2">
      <c r="O69" s="1"/>
    </row>
    <row r="70" spans="15:15" x14ac:dyDescent="0.2">
      <c r="O70" s="1"/>
    </row>
    <row r="71" spans="15:15" x14ac:dyDescent="0.2">
      <c r="O71" s="1"/>
    </row>
    <row r="72" spans="15:15" x14ac:dyDescent="0.2">
      <c r="O72" s="1"/>
    </row>
    <row r="73" spans="15:15" x14ac:dyDescent="0.2">
      <c r="O73" s="1"/>
    </row>
    <row r="74" spans="15:15" x14ac:dyDescent="0.2">
      <c r="O74" s="1"/>
    </row>
    <row r="75" spans="15:15" x14ac:dyDescent="0.2">
      <c r="O75" s="1"/>
    </row>
    <row r="76" spans="15:15" x14ac:dyDescent="0.2">
      <c r="O76" s="1"/>
    </row>
    <row r="77" spans="15:15" x14ac:dyDescent="0.2">
      <c r="O77" s="1"/>
    </row>
  </sheetData>
  <mergeCells count="2">
    <mergeCell ref="B2:G2"/>
    <mergeCell ref="J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Mikesell, John L.</dc:creator>
  <cp:lastModifiedBy>Microsoft Office User</cp:lastModifiedBy>
  <dcterms:created xsi:type="dcterms:W3CDTF">2015-09-24T16:42:17Z</dcterms:created>
  <dcterms:modified xsi:type="dcterms:W3CDTF">2017-12-24T17:40:16Z</dcterms:modified>
</cp:coreProperties>
</file>