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iana-my.sharepoint.com/personal/alderjc_iu_edu/Documents/f609-revtheory/revenue-theory/7_consumption-tax/data/raw/"/>
    </mc:Choice>
  </mc:AlternateContent>
  <xr:revisionPtr revIDLastSave="1" documentId="8_{1C86F8C8-32FF-7141-8624-6C04A743BC63}" xr6:coauthVersionLast="47" xr6:coauthVersionMax="47" xr10:uidLastSave="{EE6468CF-4A44-CD40-8AFD-0D5023BF0C24}"/>
  <bookViews>
    <workbookView xWindow="19400" yWindow="0" windowWidth="19000" windowHeight="21600" xr2:uid="{0B87D598-8444-734F-856E-01F4E435E008}"/>
  </bookViews>
  <sheets>
    <sheet name="Sheet1" sheetId="1" r:id="rId1"/>
  </sheets>
  <definedNames>
    <definedName name="_xlnm._FilterDatabase" localSheetId="0" hidden="1">Sheet1!$A$1:$G$26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4" i="1" l="1"/>
  <c r="G25" i="1"/>
  <c r="G26" i="1"/>
  <c r="G23" i="1"/>
  <c r="G20" i="1"/>
  <c r="G21" i="1"/>
  <c r="G22" i="1"/>
  <c r="G19" i="1"/>
  <c r="G16" i="1"/>
  <c r="G17" i="1"/>
  <c r="G18" i="1"/>
  <c r="G15" i="1"/>
  <c r="G12" i="1"/>
  <c r="G13" i="1"/>
  <c r="G14" i="1"/>
  <c r="G11" i="1"/>
  <c r="G7" i="1"/>
  <c r="G8" i="1"/>
  <c r="G9" i="1"/>
  <c r="G10" i="1"/>
  <c r="G6" i="1"/>
  <c r="G3" i="1"/>
  <c r="G4" i="1"/>
  <c r="G5" i="1"/>
  <c r="G2" i="1"/>
</calcChain>
</file>

<file path=xl/sharedStrings.xml><?xml version="1.0" encoding="utf-8"?>
<sst xmlns="http://schemas.openxmlformats.org/spreadsheetml/2006/main" count="38" uniqueCount="14">
  <si>
    <t>Year</t>
  </si>
  <si>
    <t>Fund Name</t>
  </si>
  <si>
    <t>Adopted Budget</t>
  </si>
  <si>
    <t>Adopted Tax Levy</t>
  </si>
  <si>
    <t>Adopted Tax Rate</t>
  </si>
  <si>
    <t>Fund Code</t>
  </si>
  <si>
    <t>Local Road &amp; Street</t>
  </si>
  <si>
    <t>Motor Vehicle Highway</t>
  </si>
  <si>
    <t>Street Bond</t>
  </si>
  <si>
    <t>Transportation Bond</t>
  </si>
  <si>
    <t>Transportation</t>
  </si>
  <si>
    <t>NA</t>
  </si>
  <si>
    <t>Totals</t>
  </si>
  <si>
    <t>Calculated percent of total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</si>
</sst>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71" formatCode="0.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171" fontId="0" fillId="0" borderId="0" xfId="2" applyNumberFormat="1" applyFont="1"/>
    <xf numFmtId="0" fontId="0" fillId="2" borderId="0" xfId="0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Sheet1!$G$1</c:f>
              <c:strCache>
                <c:ptCount val="1"/>
                <c:pt idx="0">
                  <c:v>Calculated percent of total budget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Sheet1!$A$2:$C$26</c:f>
              <c:multiLvlStrCache>
                <c:ptCount val="6"/>
                <c:lvl>
                  <c:pt idx="0">
                    <c:v>Local Road &amp; Street</c:v>
                  </c:pt>
                  <c:pt idx="1">
                    <c:v>Local Road &amp; Street</c:v>
                  </c:pt>
                  <c:pt idx="2">
                    <c:v>Local Road &amp; Street</c:v>
                  </c:pt>
                  <c:pt idx="3">
                    <c:v>Local Road &amp; Street</c:v>
                  </c:pt>
                  <c:pt idx="4">
                    <c:v>Local Road &amp; Street</c:v>
                  </c:pt>
                  <c:pt idx="5">
                    <c:v>Local Road &amp; Street</c:v>
                  </c:pt>
                </c:lvl>
                <c:lvl>
                  <c:pt idx="0">
                    <c:v>706</c:v>
                  </c:pt>
                  <c:pt idx="1">
                    <c:v>706</c:v>
                  </c:pt>
                  <c:pt idx="2">
                    <c:v>706</c:v>
                  </c:pt>
                  <c:pt idx="3">
                    <c:v>706</c:v>
                  </c:pt>
                  <c:pt idx="4">
                    <c:v>706</c:v>
                  </c:pt>
                  <c:pt idx="5">
                    <c:v>706</c:v>
                  </c:pt>
                </c:lvl>
                <c:lvl>
                  <c:pt idx="0">
                    <c:v>2016</c:v>
                  </c:pt>
                  <c:pt idx="1">
                    <c:v>2017</c:v>
                  </c:pt>
                  <c:pt idx="2">
                    <c:v>2018</c:v>
                  </c:pt>
                  <c:pt idx="3">
                    <c:v>2019</c:v>
                  </c:pt>
                  <c:pt idx="4">
                    <c:v>2020</c:v>
                  </c:pt>
                  <c:pt idx="5">
                    <c:v>2021</c:v>
                  </c:pt>
                </c:lvl>
              </c:multiLvlStrCache>
            </c:multiLvlStrRef>
          </c:cat>
          <c:val>
            <c:numRef>
              <c:f>Sheet1!$G$2:$G$26</c:f>
              <c:numCache>
                <c:formatCode>General</c:formatCode>
                <c:ptCount val="6"/>
                <c:pt idx="0">
                  <c:v>9.2719223029960156E-3</c:v>
                </c:pt>
                <c:pt idx="1">
                  <c:v>8.1845026699815752E-3</c:v>
                </c:pt>
                <c:pt idx="2">
                  <c:v>8.6747315749329344E-3</c:v>
                </c:pt>
                <c:pt idx="3">
                  <c:v>1.1065196249297917E-2</c:v>
                </c:pt>
                <c:pt idx="4">
                  <c:v>1.0566515688228374E-2</c:v>
                </c:pt>
                <c:pt idx="5">
                  <c:v>1.1483150393962716E-2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B4-F547-A944-1540E01CF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126543"/>
        <c:axId val="695225887"/>
      </c:lineChart>
      <c:catAx>
        <c:axId val="6191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225887"/>
        <c:crosses val="autoZero"/>
        <c:auto val="1"/>
        <c:lblAlgn val="ctr"/>
        <c:lblOffset val="100"/>
        <c:noMultiLvlLbl val="0"/>
      </c:catAx>
      <c:valAx>
        <c:axId val="69522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1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793750</xdr:colOff>
      <xdr:row>33</xdr:row>
      <xdr:rowOff>177800</xdr:rowOff>
    </xdr:from>
    <xdr:to>
      <xdr:col>11</xdr:col>
      <xdr:colOff>495300</xdr:colOff>
      <xdr:row>63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783E35-98BB-B446-7E8B-51DF69E3D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6C8FF-C60A-614A-B096-720151088D93}">
  <sheetPr filterMode="1"/>
  <dimension ref="A1:G26"/>
  <sheetViews>
    <sheetView tabSelected="1" workbookViewId="0">
      <selection activeCell="D19" sqref="D19"/>
    </sheetView>
  </sheetViews>
  <sheetFormatPr baseColWidth="10" defaultRowHeight="16" x14ac:dyDescent="0.2"/>
  <cols>
    <col min="4" max="4" width="14" style="1" bestFit="1" customWidth="1"/>
    <col min="5" max="5" width="12.5" style="1" bestFit="1" customWidth="1"/>
    <col min="6" max="6" width="13.6640625" style="2" bestFit="1" customWidth="1"/>
  </cols>
  <sheetData>
    <row r="1" spans="1:7" x14ac:dyDescent="0.2">
      <c r="A1" t="s">
        <v>0</v>
      </c>
      <c r="B1" t="s">
        <v>5</v>
      </c>
      <c r="C1" t="s">
        <v>1</v>
      </c>
      <c r="D1" s="1" t="s">
        <v>2</v>
      </c>
      <c r="E1" s="1" t="s">
        <v>3</v>
      </c>
      <c r="F1" s="2" t="s">
        <v>4</v>
      </c>
      <c r="G1" s="3" t="s">
        <v>13</v>
      </c>
    </row>
    <row r="2" spans="1:7" x14ac:dyDescent="0.2">
      <c r="A2">
        <v>2016</v>
      </c>
      <c r="B2">
        <v>706</v>
      </c>
      <c r="C2" t="s">
        <v>6</v>
      </c>
      <c r="D2" s="1">
        <v>630305</v>
      </c>
      <c r="E2" s="1">
        <v>0</v>
      </c>
      <c r="F2" s="2">
        <v>0</v>
      </c>
      <c r="G2">
        <f>D2/$D$5</f>
        <v>9.2719223029960156E-3</v>
      </c>
    </row>
    <row r="3" spans="1:7" hidden="1" x14ac:dyDescent="0.2">
      <c r="A3">
        <v>2016</v>
      </c>
      <c r="B3">
        <v>708</v>
      </c>
      <c r="C3" t="s">
        <v>7</v>
      </c>
      <c r="D3" s="1">
        <v>4502098</v>
      </c>
      <c r="E3" s="1">
        <v>0</v>
      </c>
      <c r="F3" s="2">
        <v>0</v>
      </c>
      <c r="G3">
        <f t="shared" ref="G3:G5" si="0">D3/$D$5</f>
        <v>6.6226831226904037E-2</v>
      </c>
    </row>
    <row r="4" spans="1:7" hidden="1" x14ac:dyDescent="0.2">
      <c r="A4">
        <v>2016</v>
      </c>
      <c r="B4">
        <v>783</v>
      </c>
      <c r="C4" t="s">
        <v>8</v>
      </c>
      <c r="D4" s="1">
        <v>1194875</v>
      </c>
      <c r="E4" s="1">
        <v>0</v>
      </c>
      <c r="F4" s="2">
        <v>0</v>
      </c>
      <c r="G4">
        <f t="shared" si="0"/>
        <v>1.7576868598206206E-2</v>
      </c>
    </row>
    <row r="5" spans="1:7" hidden="1" x14ac:dyDescent="0.2">
      <c r="A5">
        <v>2016</v>
      </c>
      <c r="B5" t="s">
        <v>11</v>
      </c>
      <c r="C5" t="s">
        <v>12</v>
      </c>
      <c r="D5" s="1">
        <v>67979970</v>
      </c>
      <c r="E5" s="1">
        <v>29278674</v>
      </c>
      <c r="F5" s="2">
        <v>1.0757000000000001</v>
      </c>
      <c r="G5">
        <f t="shared" si="0"/>
        <v>1</v>
      </c>
    </row>
    <row r="6" spans="1:7" x14ac:dyDescent="0.2">
      <c r="A6">
        <v>2017</v>
      </c>
      <c r="B6">
        <v>706</v>
      </c>
      <c r="C6" t="s">
        <v>6</v>
      </c>
      <c r="D6" s="1">
        <v>645564</v>
      </c>
      <c r="E6" s="1">
        <v>0</v>
      </c>
      <c r="F6" s="2">
        <v>0</v>
      </c>
      <c r="G6">
        <f>D6/$D$10</f>
        <v>8.1845026699815752E-3</v>
      </c>
    </row>
    <row r="7" spans="1:7" hidden="1" x14ac:dyDescent="0.2">
      <c r="A7">
        <v>2017</v>
      </c>
      <c r="B7">
        <v>708</v>
      </c>
      <c r="C7" t="s">
        <v>7</v>
      </c>
      <c r="D7" s="1">
        <v>4468197</v>
      </c>
      <c r="E7" s="1">
        <v>0</v>
      </c>
      <c r="F7" s="2">
        <v>0</v>
      </c>
      <c r="G7">
        <f t="shared" ref="G7:G10" si="1">D7/$D$10</f>
        <v>5.6648094188188412E-2</v>
      </c>
    </row>
    <row r="8" spans="1:7" hidden="1" x14ac:dyDescent="0.2">
      <c r="A8">
        <v>2017</v>
      </c>
      <c r="B8">
        <v>783</v>
      </c>
      <c r="C8" t="s">
        <v>8</v>
      </c>
      <c r="D8" s="1">
        <v>601425</v>
      </c>
      <c r="E8" s="1">
        <v>0</v>
      </c>
      <c r="F8" s="2">
        <v>0</v>
      </c>
      <c r="G8">
        <f t="shared" si="1"/>
        <v>7.6249055373187923E-3</v>
      </c>
    </row>
    <row r="9" spans="1:7" hidden="1" x14ac:dyDescent="0.2">
      <c r="A9">
        <v>2017</v>
      </c>
      <c r="B9">
        <v>6380</v>
      </c>
      <c r="C9" t="s">
        <v>9</v>
      </c>
      <c r="D9" s="1">
        <v>0</v>
      </c>
      <c r="E9" s="1">
        <v>0</v>
      </c>
      <c r="F9" s="2">
        <v>0</v>
      </c>
      <c r="G9">
        <f t="shared" si="1"/>
        <v>0</v>
      </c>
    </row>
    <row r="10" spans="1:7" hidden="1" x14ac:dyDescent="0.2">
      <c r="A10">
        <v>2017</v>
      </c>
      <c r="B10" t="s">
        <v>11</v>
      </c>
      <c r="C10" t="s">
        <v>12</v>
      </c>
      <c r="D10" s="1">
        <v>78876387</v>
      </c>
      <c r="E10" s="1">
        <v>30918410</v>
      </c>
      <c r="F10" s="2">
        <v>1.2828999999999999</v>
      </c>
      <c r="G10">
        <f t="shared" si="1"/>
        <v>1</v>
      </c>
    </row>
    <row r="11" spans="1:7" x14ac:dyDescent="0.2">
      <c r="A11">
        <v>2018</v>
      </c>
      <c r="B11">
        <v>706</v>
      </c>
      <c r="C11" t="s">
        <v>6</v>
      </c>
      <c r="D11" s="1">
        <v>608346</v>
      </c>
      <c r="E11" s="1">
        <v>0</v>
      </c>
      <c r="F11" s="2">
        <v>0</v>
      </c>
      <c r="G11">
        <f>D11/$D$14</f>
        <v>8.6747315749329344E-3</v>
      </c>
    </row>
    <row r="12" spans="1:7" hidden="1" x14ac:dyDescent="0.2">
      <c r="A12">
        <v>2018</v>
      </c>
      <c r="B12">
        <v>708</v>
      </c>
      <c r="C12" t="s">
        <v>7</v>
      </c>
      <c r="D12" s="1">
        <v>4367796</v>
      </c>
      <c r="E12" s="1">
        <v>0</v>
      </c>
      <c r="F12" s="2">
        <v>0</v>
      </c>
      <c r="G12">
        <f t="shared" ref="G12:G14" si="2">D12/$D$14</f>
        <v>6.2282743494764113E-2</v>
      </c>
    </row>
    <row r="13" spans="1:7" hidden="1" x14ac:dyDescent="0.2">
      <c r="A13">
        <v>2018</v>
      </c>
      <c r="B13">
        <v>6301</v>
      </c>
      <c r="C13" t="s">
        <v>10</v>
      </c>
      <c r="D13" s="1">
        <v>845149</v>
      </c>
      <c r="E13" s="1">
        <v>0</v>
      </c>
      <c r="F13" s="2">
        <v>0</v>
      </c>
      <c r="G13">
        <f t="shared" si="2"/>
        <v>1.2051432434540531E-2</v>
      </c>
    </row>
    <row r="14" spans="1:7" hidden="1" x14ac:dyDescent="0.2">
      <c r="A14">
        <v>2018</v>
      </c>
      <c r="B14" t="s">
        <v>11</v>
      </c>
      <c r="C14" t="s">
        <v>12</v>
      </c>
      <c r="D14" s="1">
        <v>70128510</v>
      </c>
      <c r="E14" s="1">
        <v>31366689</v>
      </c>
      <c r="F14" s="2">
        <v>1.2793000000000001</v>
      </c>
      <c r="G14">
        <f t="shared" si="2"/>
        <v>1</v>
      </c>
    </row>
    <row r="15" spans="1:7" x14ac:dyDescent="0.2">
      <c r="A15">
        <v>2019</v>
      </c>
      <c r="B15">
        <v>706</v>
      </c>
      <c r="C15" t="s">
        <v>6</v>
      </c>
      <c r="D15" s="1">
        <v>990214</v>
      </c>
      <c r="E15" s="1">
        <v>0</v>
      </c>
      <c r="F15" s="2">
        <v>0</v>
      </c>
      <c r="G15">
        <f>D15/$D$18</f>
        <v>1.1065196249297917E-2</v>
      </c>
    </row>
    <row r="16" spans="1:7" hidden="1" x14ac:dyDescent="0.2">
      <c r="A16">
        <v>2019</v>
      </c>
      <c r="B16">
        <v>708</v>
      </c>
      <c r="C16" t="s">
        <v>7</v>
      </c>
      <c r="D16" s="1">
        <v>1056133</v>
      </c>
      <c r="E16" s="1">
        <v>0</v>
      </c>
      <c r="F16" s="2">
        <v>0</v>
      </c>
      <c r="G16">
        <f t="shared" ref="G16:G18" si="3">D16/$D$18</f>
        <v>1.1801811437083051E-2</v>
      </c>
    </row>
    <row r="17" spans="1:7" hidden="1" x14ac:dyDescent="0.2">
      <c r="A17">
        <v>2019</v>
      </c>
      <c r="B17">
        <v>6301</v>
      </c>
      <c r="C17" t="s">
        <v>10</v>
      </c>
      <c r="D17" s="1">
        <v>1028569</v>
      </c>
      <c r="E17" s="1">
        <v>0</v>
      </c>
      <c r="F17" s="2">
        <v>0</v>
      </c>
      <c r="G17">
        <f t="shared" si="3"/>
        <v>1.1493796129871028E-2</v>
      </c>
    </row>
    <row r="18" spans="1:7" hidden="1" x14ac:dyDescent="0.2">
      <c r="A18">
        <v>2019</v>
      </c>
      <c r="B18" t="s">
        <v>11</v>
      </c>
      <c r="C18" t="s">
        <v>12</v>
      </c>
      <c r="D18" s="1">
        <v>89489059</v>
      </c>
      <c r="E18" s="1">
        <v>33124547</v>
      </c>
      <c r="G18">
        <f t="shared" si="3"/>
        <v>1</v>
      </c>
    </row>
    <row r="19" spans="1:7" x14ac:dyDescent="0.2">
      <c r="A19">
        <v>2020</v>
      </c>
      <c r="B19">
        <v>706</v>
      </c>
      <c r="C19" t="s">
        <v>6</v>
      </c>
      <c r="D19" s="1">
        <v>1032580</v>
      </c>
      <c r="E19" s="1">
        <v>0</v>
      </c>
      <c r="F19" s="2">
        <v>0</v>
      </c>
      <c r="G19">
        <f>D19/$D$22</f>
        <v>1.0566515688228374E-2</v>
      </c>
    </row>
    <row r="20" spans="1:7" hidden="1" x14ac:dyDescent="0.2">
      <c r="A20">
        <v>2020</v>
      </c>
      <c r="B20">
        <v>708</v>
      </c>
      <c r="C20" t="s">
        <v>7</v>
      </c>
      <c r="D20" s="1">
        <v>5521468</v>
      </c>
      <c r="E20" s="1">
        <v>0</v>
      </c>
      <c r="F20" s="2">
        <v>0</v>
      </c>
      <c r="G20">
        <f t="shared" ref="G20:G22" si="4">D20/$D$22</f>
        <v>5.6501848035068414E-2</v>
      </c>
    </row>
    <row r="21" spans="1:7" hidden="1" x14ac:dyDescent="0.2">
      <c r="A21">
        <v>2020</v>
      </c>
      <c r="B21">
        <v>6301</v>
      </c>
      <c r="C21" t="s">
        <v>10</v>
      </c>
      <c r="D21" s="1">
        <v>1052196</v>
      </c>
      <c r="E21" s="1">
        <v>0</v>
      </c>
      <c r="F21" s="2">
        <v>0</v>
      </c>
      <c r="G21">
        <f t="shared" si="4"/>
        <v>1.0767248582280444E-2</v>
      </c>
    </row>
    <row r="22" spans="1:7" hidden="1" x14ac:dyDescent="0.2">
      <c r="A22">
        <v>2020</v>
      </c>
      <c r="B22" t="s">
        <v>11</v>
      </c>
      <c r="C22" t="s">
        <v>12</v>
      </c>
      <c r="D22" s="1">
        <v>97721901</v>
      </c>
      <c r="E22" s="1">
        <v>34426821</v>
      </c>
      <c r="G22">
        <f t="shared" si="4"/>
        <v>1</v>
      </c>
    </row>
    <row r="23" spans="1:7" x14ac:dyDescent="0.2">
      <c r="A23">
        <v>2021</v>
      </c>
      <c r="B23">
        <v>706</v>
      </c>
      <c r="C23" t="s">
        <v>6</v>
      </c>
      <c r="D23" s="1">
        <v>1106378</v>
      </c>
      <c r="E23" s="1">
        <v>0</v>
      </c>
      <c r="F23" s="2">
        <v>0</v>
      </c>
      <c r="G23">
        <f>D23/$D$26</f>
        <v>1.1483150393962716E-2</v>
      </c>
    </row>
    <row r="24" spans="1:7" hidden="1" x14ac:dyDescent="0.2">
      <c r="A24">
        <v>2021</v>
      </c>
      <c r="B24">
        <v>708</v>
      </c>
      <c r="C24" t="s">
        <v>7</v>
      </c>
      <c r="D24" s="1">
        <v>3312455</v>
      </c>
      <c r="E24" s="1">
        <v>0</v>
      </c>
      <c r="F24" s="2">
        <v>0</v>
      </c>
      <c r="G24">
        <f t="shared" ref="G24:G26" si="5">D24/$D$26</f>
        <v>3.438012952014028E-2</v>
      </c>
    </row>
    <row r="25" spans="1:7" hidden="1" x14ac:dyDescent="0.2">
      <c r="A25">
        <v>2021</v>
      </c>
      <c r="B25">
        <v>6301</v>
      </c>
      <c r="C25" t="s">
        <v>10</v>
      </c>
      <c r="D25" s="1">
        <v>1049395</v>
      </c>
      <c r="E25" s="1">
        <v>0</v>
      </c>
      <c r="F25" s="2">
        <v>0</v>
      </c>
      <c r="G25">
        <f t="shared" si="5"/>
        <v>1.0891721100448946E-2</v>
      </c>
    </row>
    <row r="26" spans="1:7" hidden="1" x14ac:dyDescent="0.2">
      <c r="A26">
        <v>2021</v>
      </c>
      <c r="B26" t="s">
        <v>11</v>
      </c>
      <c r="C26" t="s">
        <v>12</v>
      </c>
      <c r="D26" s="1">
        <v>96347950</v>
      </c>
      <c r="E26" s="1">
        <v>35518797</v>
      </c>
      <c r="G26">
        <f t="shared" si="5"/>
        <v>1</v>
      </c>
    </row>
  </sheetData>
  <autoFilter ref="A1:G26" xr:uid="{F0A6C8FF-C60A-614A-B096-720151088D93}">
    <filterColumn colId="1">
      <filters>
        <filter val="706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Cannon Alder</dc:creator>
  <cp:lastModifiedBy>Jacob Alder</cp:lastModifiedBy>
  <dcterms:created xsi:type="dcterms:W3CDTF">2022-04-19T16:33:02Z</dcterms:created>
  <dcterms:modified xsi:type="dcterms:W3CDTF">2022-04-19T21:40:15Z</dcterms:modified>
</cp:coreProperties>
</file>