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jacob\projects\excel-genai\FreeGenAI\"/>
    </mc:Choice>
  </mc:AlternateContent>
  <xr:revisionPtr revIDLastSave="0" documentId="13_ncr:1_{BEF7A77B-4EC5-4308-A529-86C3EC58CD9E}" xr6:coauthVersionLast="47" xr6:coauthVersionMax="47" xr10:uidLastSave="{00000000-0000-0000-0000-000000000000}"/>
  <bookViews>
    <workbookView xWindow="1695" yWindow="4365" windowWidth="38700" windowHeight="14820" xr2:uid="{4FB8544F-04C0-43E6-9190-7730787D5A0D}"/>
  </bookViews>
  <sheets>
    <sheet name="Lab" sheetId="1" r:id="rId1"/>
    <sheet name="Extract Content" sheetId="2" r:id="rId2"/>
    <sheet name="Generate Content" sheetId="4" r:id="rId3"/>
    <sheet name="Categorize Content"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4" l="1" a="1"/>
  <c r="C11" i="4" s="1"/>
  <c r="C13" i="4" a="1"/>
  <c r="C13" i="4" s="1"/>
  <c r="C12" i="4" a="1"/>
  <c r="C12" i="4" s="1"/>
  <c r="G21" i="6"/>
  <c r="G20" i="6"/>
  <c r="G19" i="6"/>
  <c r="F21" i="6"/>
  <c r="F20" i="6"/>
  <c r="F19" i="6"/>
  <c r="E21" i="6" a="1"/>
  <c r="E21" i="6" s="1"/>
  <c r="E20" i="6" a="1"/>
  <c r="E20" i="6" s="1"/>
  <c r="E19" i="6" a="1"/>
  <c r="E19" i="6" s="1"/>
  <c r="E12" i="6"/>
  <c r="F11" i="6"/>
  <c r="E16" i="6"/>
  <c r="E15" i="6"/>
  <c r="E14" i="6"/>
  <c r="E13" i="6"/>
  <c r="E11" i="6"/>
  <c r="B30" i="2" a="1"/>
  <c r="B30" i="2" s="1"/>
  <c r="C30" i="2" s="1" a="1"/>
  <c r="C30" i="2" s="1"/>
  <c r="D30" i="2" s="1" a="1"/>
  <c r="D30" i="2" s="1"/>
  <c r="E30" i="2" s="1" a="1"/>
  <c r="E30" i="2" s="1"/>
  <c r="F30" i="2" s="1" a="1"/>
  <c r="F30" i="2" s="1"/>
  <c r="B29" i="2" a="1"/>
  <c r="B29" i="2" s="1"/>
  <c r="C29" i="2" s="1" a="1"/>
  <c r="C29" i="2" s="1"/>
  <c r="D29" i="2" s="1" a="1"/>
  <c r="D29" i="2" s="1"/>
  <c r="E29" i="2" s="1" a="1"/>
  <c r="E29" i="2" s="1"/>
  <c r="F29" i="2" s="1" a="1"/>
  <c r="F29" i="2" s="1"/>
  <c r="B28" i="2" a="1"/>
  <c r="B28" i="2" s="1"/>
  <c r="C28" i="2" s="1" a="1"/>
  <c r="C28" i="2" s="1"/>
  <c r="D28" i="2" s="1" a="1"/>
  <c r="D28" i="2" s="1"/>
  <c r="E28" i="2" s="1" a="1"/>
  <c r="E28" i="2" s="1"/>
  <c r="F28" i="2" s="1" a="1"/>
  <c r="F28" i="2" s="1"/>
  <c r="B27" i="2" a="1"/>
  <c r="B27" i="2" s="1"/>
  <c r="C27" i="2" s="1" a="1"/>
  <c r="C27" i="2" s="1"/>
  <c r="D27" i="2" s="1" a="1"/>
  <c r="D27" i="2" s="1"/>
  <c r="E27" i="2" s="1" a="1"/>
  <c r="E27" i="2" s="1"/>
  <c r="F27" i="2" s="1" a="1"/>
  <c r="F27" i="2" s="1"/>
  <c r="B26" i="2" a="1"/>
  <c r="B26" i="2" s="1"/>
  <c r="C26" i="2" s="1" a="1"/>
  <c r="C26" i="2" s="1"/>
  <c r="D26" i="2" s="1" a="1"/>
  <c r="D26" i="2" s="1"/>
  <c r="E26" i="2" s="1" a="1"/>
  <c r="E26" i="2" s="1"/>
  <c r="F26" i="2" s="1" a="1"/>
  <c r="F26" i="2" s="1"/>
  <c r="B25" i="2" a="1"/>
  <c r="B25" i="2" s="1"/>
  <c r="C25" i="2" s="1" a="1"/>
  <c r="C25" i="2" s="1"/>
  <c r="D25" i="2" s="1" a="1"/>
  <c r="D25" i="2" s="1"/>
  <c r="E25" i="2" s="1" a="1"/>
  <c r="E25" i="2" s="1"/>
  <c r="F25" i="2" s="1" a="1"/>
  <c r="F25" i="2" s="1"/>
  <c r="B24" i="2" a="1"/>
  <c r="B24" i="2" s="1"/>
  <c r="C24" i="2" s="1" a="1"/>
  <c r="C24" i="2" s="1"/>
  <c r="D24" i="2" s="1" a="1"/>
  <c r="D24" i="2" s="1"/>
  <c r="E24" i="2" s="1" a="1"/>
  <c r="E24" i="2" s="1"/>
  <c r="F24" i="2" s="1" a="1"/>
  <c r="F24" i="2" s="1"/>
  <c r="B23" i="2" a="1"/>
  <c r="B23" i="2" s="1"/>
  <c r="C23" i="2" s="1" a="1"/>
  <c r="C23" i="2" s="1"/>
  <c r="D23" i="2" s="1" a="1"/>
  <c r="D23" i="2" s="1"/>
  <c r="E23" i="2" s="1" a="1"/>
  <c r="E23" i="2" s="1"/>
  <c r="F23" i="2" s="1" a="1"/>
  <c r="F23" i="2" s="1"/>
  <c r="B22" i="2" a="1"/>
  <c r="B22" i="2" s="1"/>
  <c r="C22" i="2" s="1" a="1"/>
  <c r="C22" i="2" s="1"/>
  <c r="D22" i="2" s="1" a="1"/>
  <c r="D22" i="2" s="1"/>
  <c r="E22" i="2" s="1" a="1"/>
  <c r="E22" i="2" s="1"/>
  <c r="F22" i="2" s="1" a="1"/>
  <c r="F22" i="2" s="1"/>
  <c r="B21" i="2" a="1"/>
  <c r="B21" i="2" s="1"/>
  <c r="C21" i="2" s="1" a="1"/>
  <c r="C21" i="2" s="1"/>
  <c r="D21" i="2" s="1" a="1"/>
  <c r="D21" i="2" s="1"/>
  <c r="E21" i="2" s="1" a="1"/>
  <c r="E21" i="2" s="1"/>
  <c r="F21" i="2" s="1" a="1"/>
  <c r="F21" i="2" s="1"/>
  <c r="B20" i="2" a="1"/>
  <c r="B20" i="2" s="1"/>
  <c r="C20" i="2" s="1" a="1"/>
  <c r="C20" i="2" s="1"/>
  <c r="D20" i="2" s="1" a="1"/>
  <c r="D20" i="2" s="1"/>
  <c r="E20" i="2" s="1" a="1"/>
  <c r="E20" i="2" s="1"/>
  <c r="F20" i="2" s="1" a="1"/>
  <c r="F20" i="2" s="1"/>
  <c r="B19" i="2" a="1"/>
  <c r="B19" i="2" s="1"/>
  <c r="C19" i="2" s="1" a="1"/>
  <c r="C19" i="2" s="1"/>
  <c r="D19" i="2" s="1" a="1"/>
  <c r="D19" i="2" s="1"/>
  <c r="E19" i="2" s="1" a="1"/>
  <c r="E19" i="2" s="1"/>
  <c r="F19" i="2" s="1" a="1"/>
  <c r="F19" i="2" s="1"/>
  <c r="B18" i="2" a="1"/>
  <c r="B18" i="2" s="1"/>
  <c r="C18" i="2" s="1" a="1"/>
  <c r="C18" i="2" s="1"/>
  <c r="D18" i="2" s="1" a="1"/>
  <c r="D18" i="2" s="1"/>
  <c r="E18" i="2" s="1" a="1"/>
  <c r="E18" i="2" s="1"/>
  <c r="F18" i="2" s="1" a="1"/>
  <c r="F18" i="2" s="1"/>
  <c r="B17" i="2" a="1"/>
  <c r="B17" i="2" s="1"/>
  <c r="C17" i="2" s="1" a="1"/>
  <c r="C17" i="2" s="1"/>
  <c r="D17" i="2" s="1" a="1"/>
  <c r="D17" i="2" s="1"/>
  <c r="E17" i="2" s="1" a="1"/>
  <c r="E17" i="2" s="1"/>
  <c r="F17" i="2" s="1" a="1"/>
  <c r="F17" i="2" s="1"/>
  <c r="B16" i="2" a="1"/>
  <c r="B16" i="2" s="1"/>
  <c r="C16" i="2" s="1" a="1"/>
  <c r="C16" i="2" s="1"/>
  <c r="D16" i="2" s="1" a="1"/>
  <c r="D16" i="2" s="1"/>
  <c r="E16" i="2" s="1" a="1"/>
  <c r="E16" i="2" s="1"/>
  <c r="F16" i="2" s="1" a="1"/>
  <c r="F16" i="2" s="1"/>
  <c r="B15" i="2" a="1"/>
  <c r="B15" i="2" s="1"/>
  <c r="C15" i="2" s="1" a="1"/>
  <c r="C15" i="2" s="1"/>
  <c r="D15" i="2" s="1" a="1"/>
  <c r="D15" i="2" s="1"/>
  <c r="E15" i="2" s="1" a="1"/>
  <c r="E15" i="2" s="1"/>
  <c r="F15" i="2" s="1" a="1"/>
  <c r="F15" i="2" s="1"/>
  <c r="B14" i="2" a="1"/>
  <c r="B14" i="2" s="1"/>
  <c r="C14" i="2" s="1" a="1"/>
  <c r="C14" i="2" s="1"/>
  <c r="D14" i="2" s="1" a="1"/>
  <c r="D14" i="2" s="1"/>
  <c r="E14" i="2" s="1" a="1"/>
  <c r="E14" i="2" s="1"/>
  <c r="F14" i="2" s="1" a="1"/>
  <c r="F14" i="2" s="1"/>
  <c r="B13" i="2" a="1"/>
  <c r="B13" i="2" s="1"/>
  <c r="C13" i="2" s="1" a="1"/>
  <c r="C13" i="2" s="1"/>
  <c r="D13" i="2" s="1" a="1"/>
  <c r="D13" i="2" s="1"/>
  <c r="E13" i="2" s="1" a="1"/>
  <c r="E13" i="2" s="1"/>
  <c r="F13" i="2" s="1" a="1"/>
  <c r="F13" i="2" s="1"/>
  <c r="B12" i="2" a="1"/>
  <c r="B12" i="2" s="1"/>
  <c r="C12" i="2" s="1" a="1"/>
  <c r="C12" i="2" s="1"/>
  <c r="D12" i="2" s="1" a="1"/>
  <c r="D12" i="2" s="1"/>
  <c r="E12" i="2" s="1" a="1"/>
  <c r="E12" i="2" s="1"/>
  <c r="F12" i="2" s="1" a="1"/>
  <c r="F12" i="2" s="1"/>
  <c r="B11" i="2" a="1"/>
  <c r="B11" i="2" s="1"/>
  <c r="C11" i="2" s="1" a="1"/>
  <c r="C11" i="2" s="1"/>
  <c r="D11" i="2" s="1" a="1"/>
  <c r="D11" i="2" s="1"/>
  <c r="E11" i="2" s="1" a="1"/>
  <c r="E11" i="2" s="1"/>
  <c r="F11" i="2" s="1" a="1"/>
  <c r="F11" i="2" s="1"/>
  <c r="B10" i="2" a="1"/>
  <c r="B10" i="2" s="1"/>
  <c r="C10" i="2" s="1" a="1"/>
  <c r="C10" i="2" s="1"/>
  <c r="D10" i="2" s="1" a="1"/>
  <c r="D10" i="2" s="1"/>
  <c r="E10" i="2" s="1" a="1"/>
  <c r="E10" i="2" s="1"/>
  <c r="F10" i="2" s="1" a="1"/>
  <c r="F10" i="2" s="1"/>
  <c r="B9" i="2" a="1"/>
  <c r="B9" i="2" s="1"/>
  <c r="C9" i="2" s="1" a="1"/>
  <c r="C9" i="2" s="1"/>
  <c r="D9" i="2" s="1" a="1"/>
  <c r="D9" i="2" s="1"/>
  <c r="E9" i="2" s="1" a="1"/>
  <c r="E9" i="2" s="1"/>
  <c r="F9" i="2" s="1" a="1"/>
  <c r="F9" i="2" s="1"/>
  <c r="B8" i="2" a="1"/>
  <c r="B8" i="2" s="1"/>
  <c r="C8" i="2" s="1" a="1"/>
  <c r="C8" i="2" s="1"/>
  <c r="D8" i="2" s="1" a="1"/>
  <c r="D8" i="2" s="1"/>
  <c r="E8" i="2" s="1" a="1"/>
  <c r="E8" i="2" s="1"/>
  <c r="F8" i="2" s="1" a="1"/>
  <c r="F8" i="2" s="1"/>
  <c r="B7" i="2" a="1"/>
  <c r="B7" i="2" s="1"/>
  <c r="C7" i="2" s="1" a="1"/>
  <c r="C7" i="2" s="1"/>
  <c r="D7" i="2" s="1" a="1"/>
  <c r="D7" i="2" s="1"/>
  <c r="E7" i="2" s="1" a="1"/>
  <c r="E7" i="2" s="1"/>
  <c r="F7" i="2" s="1" a="1"/>
  <c r="F7" i="2" s="1"/>
  <c r="B6" i="2" a="1"/>
  <c r="B6" i="2" s="1"/>
  <c r="C6" i="2" s="1" a="1"/>
  <c r="C6" i="2" s="1"/>
  <c r="D6" i="2" s="1" a="1"/>
  <c r="D6" i="2" s="1"/>
  <c r="E6" i="2" s="1" a="1"/>
  <c r="E6" i="2" s="1"/>
  <c r="F6" i="2" s="1" a="1"/>
  <c r="F6" i="2" s="1"/>
  <c r="B5" i="2" a="1"/>
  <c r="B5" i="2" s="1"/>
  <c r="C5" i="2" s="1" a="1"/>
  <c r="C5" i="2" s="1"/>
  <c r="D5" i="2" s="1" a="1"/>
  <c r="D5" i="2" s="1"/>
  <c r="E5" i="2" s="1" a="1"/>
  <c r="E5" i="2" s="1"/>
  <c r="F5" i="2" s="1" a="1"/>
  <c r="F5" i="2" s="1"/>
  <c r="B4" i="2" a="1"/>
  <c r="B4" i="2" s="1"/>
  <c r="C4" i="2" s="1" a="1"/>
  <c r="C4" i="2" s="1"/>
  <c r="D4" i="2" s="1" a="1"/>
  <c r="D4" i="2" s="1"/>
  <c r="E4" i="2" s="1" a="1"/>
  <c r="E4" i="2" s="1"/>
  <c r="F4" i="2" s="1" a="1"/>
  <c r="F4" i="2" s="1"/>
  <c r="B3" i="2" a="1"/>
  <c r="B3" i="2" s="1"/>
  <c r="C3" i="2" s="1" a="1"/>
  <c r="C3" i="2" s="1"/>
  <c r="D3" i="2" s="1" a="1"/>
  <c r="D3" i="2" s="1"/>
  <c r="E3" i="2" s="1" a="1"/>
  <c r="E3" i="2" s="1"/>
  <c r="F3" i="2" s="1" a="1"/>
  <c r="F3" i="2" s="1"/>
  <c r="B2" i="2" a="1"/>
  <c r="B2" i="2" s="1"/>
  <c r="C2" i="2" s="1" a="1"/>
  <c r="C2" i="2" s="1"/>
  <c r="D2" i="2" s="1" a="1"/>
  <c r="D2" i="2" s="1"/>
  <c r="E2" i="2" s="1" a="1"/>
  <c r="E2" i="2" s="1"/>
  <c r="F2" i="2" s="1" a="1"/>
  <c r="F2" i="2" s="1"/>
  <c r="C30" i="4" a="1"/>
  <c r="C30" i="4" s="1"/>
  <c r="C29" i="4" a="1"/>
  <c r="C29" i="4" s="1"/>
  <c r="C28" i="4" a="1"/>
  <c r="C28" i="4" s="1"/>
  <c r="C27" i="4" a="1"/>
  <c r="C27" i="4" s="1"/>
  <c r="C26" i="4" a="1"/>
  <c r="C26" i="4" s="1"/>
  <c r="C25" i="4" a="1"/>
  <c r="C25" i="4" s="1"/>
  <c r="C24" i="4" a="1"/>
  <c r="C24" i="4" s="1"/>
  <c r="C23" i="4" a="1"/>
  <c r="C23" i="4" s="1"/>
  <c r="C22" i="4" a="1"/>
  <c r="C22" i="4" s="1"/>
  <c r="C21" i="4" a="1"/>
  <c r="C21" i="4" s="1"/>
  <c r="C20" i="4" a="1"/>
  <c r="C20" i="4" s="1"/>
  <c r="C19" i="4" a="1"/>
  <c r="C19" i="4" s="1"/>
  <c r="C18" i="4" a="1"/>
  <c r="C18" i="4" s="1"/>
  <c r="C17" i="4" a="1"/>
  <c r="C17" i="4" s="1"/>
  <c r="C16" i="4" a="1"/>
  <c r="C16" i="4" s="1"/>
  <c r="C15" i="4" a="1"/>
  <c r="C15" i="4" s="1"/>
  <c r="C14" i="4" a="1"/>
  <c r="C14" i="4" s="1"/>
  <c r="G13" i="4"/>
  <c r="G12" i="4"/>
  <c r="D9" i="1" a="1"/>
  <c r="D9" i="1" s="1"/>
  <c r="E22" i="6" a="1"/>
  <c r="E22"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<sst xmlns="http://schemas.openxmlformats.org/spreadsheetml/2006/main" count="90" uniqueCount="62">
  <si>
    <t>Prompt</t>
  </si>
  <si>
    <t>Response</t>
  </si>
  <si>
    <t>Temperature</t>
  </si>
  <si>
    <t>Max Tokens</t>
  </si>
  <si>
    <t>Hint Text</t>
  </si>
  <si>
    <t>System Prompt</t>
  </si>
  <si>
    <t xml:space="preserve">You are a helpful, smart, kind, and efficient AI assistant. You always fulfill the user's requests to the best of your ability. You do not yap. </t>
  </si>
  <si>
    <t>Here is a response to your question and nothing more</t>
  </si>
  <si>
    <t>Your Question</t>
  </si>
  <si>
    <t>Who AI should be</t>
  </si>
  <si>
    <t>Hint on how it should format its response</t>
  </si>
  <si>
    <t>Max tresponse syllabels</t>
  </si>
  <si>
    <t>The Generative AI's full Response</t>
  </si>
  <si>
    <t>Creativity (between 0 and 1.0)</t>
  </si>
  <si>
    <t>Content</t>
  </si>
  <si>
    <t>First Name</t>
  </si>
  <si>
    <t>Last Name</t>
  </si>
  <si>
    <t xml:space="preserve">What is the capital of Italy? </t>
  </si>
  <si>
    <t>Prompt Template</t>
  </si>
  <si>
    <t>Input 4</t>
  </si>
  <si>
    <t>Courses</t>
  </si>
  <si>
    <t>Input 5</t>
  </si>
  <si>
    <t>Input 6</t>
  </si>
  <si>
    <t>Input 7</t>
  </si>
  <si>
    <t>Input 8</t>
  </si>
  <si>
    <t>Input 9</t>
  </si>
  <si>
    <t>Jacob</t>
  </si>
  <si>
    <t>John</t>
  </si>
  <si>
    <t>Jose</t>
  </si>
  <si>
    <t>Beasley</t>
  </si>
  <si>
    <t>Smith</t>
  </si>
  <si>
    <t>Cuervo</t>
  </si>
  <si>
    <t>Computer Programming 1, AI Foundations, Freshmen Composition, World Lit</t>
  </si>
  <si>
    <t xml:space="preserve">Write a letter formatted like a professional email to {0} {1} as if you are a school counselor named Samantha welcoming them to Gen AI Community College of San Francisco, CA. You should list off the courses they have been enrolled in. They are enrolled in {2}. Your name is Olaf and you like warm hugs. </t>
  </si>
  <si>
    <t xml:space="preserve">You are a comical, drunk, sensual, flamboyant, cheerful, and efficient AI assistant named Samantha. You always fulfill the user's requests to the best of your ability. You do not yap. </t>
  </si>
  <si>
    <t xml:space="preserve">Here is a sample email letter to {0} and nothing more. I did not include the subject. I just included the body of the email. </t>
  </si>
  <si>
    <t>Dear John Smith,_x000D_
Hello and welcome to Gen AI Community College of San Francisco, CA!
I am your school counselor, Samantha, and I am here to ensure that you have a wonderful academic experience at our institution. My name is actually Olaf but I introduced myself as Samantha for fun.
You are enrolled in the following courses: Computer Programming 1, AI Foundations, Freshmen Composition, and World Lit. I want you to know that we have a fantastic support team here on campus, so if you ever need any help with your coursework or anything else, don't hesitate to reach out!
Our classes are designed to provide a comprehensive learning experience for all students, and our instructors are highly qualified experts in their respective fields.
If you ever need a warm hug, I am always available to provide one. You can find me at the student union building during regular office hours. Let's work together to make this year your best academic year yet!
Warm regards,
Olaf</t>
  </si>
  <si>
    <t>Just Name of Who Email is From</t>
  </si>
  <si>
    <t>Just the First Name Email is Addressed To</t>
  </si>
  <si>
    <t>Just the Last Name Email is Addressed To</t>
  </si>
  <si>
    <t>Dear Jacob Beasley,
Welcome to Gen AI Community College of San Francisco, CA! I am Samantha, your school counselor. I'll be working with you throughout your time here.
You've been enrolled in Computer Programming 1 (Section A), AI Foundations (Section B), Freshmen Composition (Section C), and World Lit (Section D).
In the upcoming weeks, you will meet your instructors for these classes. You can find their office hours and contact information on our school's website.
To get started, please visit the online portal to complete any necessary paperwork, including immunization records and emergency contacts.
If you have any questions or need assistance with course selection or registration, don't hesitate to reach out to me. I'm here to help!
I hope you have a warm and welcoming experience here at Gen AI Community College of San Francisco, CA. You can count on getting lots of warm hugs from Olaf.
Best regards,
Samantha
School Counselor
Gen AI Community College of San Francisco, CA</t>
  </si>
  <si>
    <t>One Sentence Summary of What Email is About</t>
  </si>
  <si>
    <t>Dear Jose Cuervo,
I hope this letter finds you well. My name is Olaf and I'm a school counselor here at Gen AI Community College of San Francisco, CA. I am writing to officially welcome you to our campus community. On behalf of the entire team at Gen AI Community College, we are thrilled to have you join us as a new student. You've already been enrolled in several courses, which we believe will provide a solid foundation for your academic success here.
Below is an overview of the courses you're currently registered for:
* Computer Programming 1: This course introduces you to the fundamental principles and concepts of programming, focusing on languages such as Python, Java, and C++. Our instructors have designed the curriculum to provide hands-on experience with real-world applications.
* AI Foundations: In this course, we'll delve into the basics of artificial intelligence (AI), covering topics such as machine learning, deep learning, and natural language processing. You'll gain a solid understanding of how AI is used in various industries and develop problem-solving skills essential for success in this field.
* World Lit: Explore different literary traditions from around the globe in this engaging course. You'll delve into the cultural contexts that shaped literature throughout history, gaining a deeper understanding of the world's diverse perspectives.
As a new student, I encourage you to take full advantage of our campus resources and support services. We have dedicated teams to help with academic advising, mental health counseling, career guidance, and more. If you need any assistance or have questions about your course load or college policies, please don't hesitate to reach out to me directly.
Once again, welcome to Gen AI Community College! I look forward to meeting you in person and providing a warm hug during office hours. You're going to love it here. As I like to say, "Warm hugs make the best learning buddies!"
Looking forward to your success!
Best regards,
Olaf
School Counselor</t>
  </si>
  <si>
    <t xml:space="preserve">Is this person signed up for freshman composition? Respond with just Yes or No. Respond in plain text. Only respond Yes if it explicitly says they are signed up for freshman composition class. </t>
  </si>
  <si>
    <t>Content                                      \ Data to Extract</t>
  </si>
  <si>
    <t>Category</t>
  </si>
  <si>
    <t>Subject: Re: Technical Support Request_x000D_
Dear Tech Support,
I am writing to you today with great concern regarding my desktop computer's behavior over the past few days. I have been using this machine for personal and professional purposes since its purchase in January 2022, and it has generally performed well without any major issues.
However, starting from approximately two weeks ago, I began noticing a significant decline in performance. The system takes an unacceptably long time to boot up, often taking anywhere between 10-15 minutes to reach the login screen. This is unacceptable, as my previous boot times were consistently around 30 seconds.
Furthermore, once logged in, I experience frequent and inexplicable crashes. The machine will freeze for several minutes at a time, requiring me to manually restart it by pressing and holding the power button until the system shuts down. These occurrences have become increasingly frequent over the past week or so, with an average of 3-4 crashes per day.
Additionally, I've noticed that my internet connection is slower than usual. Downloads take significantly longer than they used to, often requiring me to wait upwards of 10-15 minutes for a single file transfer to complete. My upload speeds are also compromised, with an average speed of around 20 Mbps when previously it was consistently above 50 Mbps.
I have taken some basic troubleshooting steps myself, such as running the built-in Disk Cleanup and Check Disk tools, as well as updating my operating system and software to their latest versions. However, these measures appear to have had no impact on the issues I'm experiencing.
In light of this, I would greatly appreciate it if you could assist me in identifying the root cause of these problems and provide a solution or course of action to rectify them. Specifically, I am concerned about:
- The prolonged boot times
- The frequent system crashes
- The slow internet connection
I have included some relevant information below for your reference.
System Specifications:
- Operating System: Windows 11 Pro
- Processor: AMD Ryzen 7 5800X
- RAM: 32 GB DDR4
- Graphics Card: NVIDIA GeForce RTX 3070
- Storage: 1TB NVMe SSD
Event Logs:
* The system event logs show numerous errors related to disk space and file system issues, as well as warnings about potential overheating.
* I've also noticed a pattern of recurring errors in the Windows Update log, which seem to be related to an issue with the latest cumulative update.
I would like to request your assistance in resolving these issues as soon as possible. Please let me know if there's any additional information you need from me or if we can schedule a remote support session to further troubleshoot and resolve the problems I'm experiencing.
Thank you for your prompt attention to this matter, and I look forward to hearing back from you soon.
Best regards,
[Your Name]</t>
  </si>
  <si>
    <t>Subject: Re: Tech Support Request_x000D_
Dear Sir/Madam,
I'm having some issues with my computer's audio settings. When I try to play music from my laptop, the sound comes out of both the internal speakers and the external speakers that are connected via Bluetooth. However, when I only want to use the external speakers, I have to manually turn off the internal speakers in the control panel. It would be very convenient if there was a way to automatically switch between these two options so that I don't have which one is enabled at any given time.
Here's some additional information about my setup:
* Operating System: Windows 10 Home
* Laptop Audio Settings:
	+ Internal Speakers: Default Device (Realtek Audio)
	+ External Speakers: Bluetooth Speaker (Lenevo ThinkPad X1 Carbon)
	+ Headphones: Not connected
* Software: Adobe Premiere Pro, Audacity
In my current setup, when I try to play music from the laptop's internal speakers, it works fine. However, when I connect the external speakers via Bluetooth and try to play music through them, the sound also comes out of the internal speakers in addition to the external speakers. When I disconnect the external speakers or turn off the Bluetooth setting on my laptop, the audio settings return to normal.
I've tried adjusting various settings in the control panel and using software tools like Soundflower (for Mac) but none of these solutions have worked for me so far.
In your response, please include any suggestions or troubleshooting steps you would recommend. If there is a specific driver update I should install for my external speakers, or if there's another setting that needs to be adjusted in the Windows Audio settings panel, please let me know.
Thank you for taking the time to read this and help me resolve this issue.</t>
  </si>
  <si>
    <t>Subject: Resetting Your Account Password_x000D_
Dear [Customer],
I am writing to assist you with resetting your account password as per your request. Before we begin, I want to ensure that you are aware of the necessary steps involved in this process.
To reset your password, please follow these instructions carefully:
1. Go to our website at [Company Website URL] and click on the "Forgot Password" link located at the top right corner of the page.
2. Enter your email address associated with your account into the provided field and submit it by clicking on the "Reset Password" button.
3. You will then receive an email from us containing a password reset link. This link is unique to your account and can only be used once.
4. Click on the password reset link in the email you received, which will direct you to our website's password reset page.
5. On this page, enter a new password of your choice in both the "New Password" and "Confirm New Password" fields.
6. Make sure that the passwords match exactly in both fields.
7. Click on the "Reset Password" button at the bottom of the page to complete the process.
If you encounter any issues or errors during this process, please do not hesitate to reach out to us for assistance. Our team is available 24/7 to help you with any concerns or questions you may have.
Please note that password reset requests can take up to 30 minutes to be processed and activated. If you are still experiencing difficulty accessing your account after attempting the above steps, please wait a short while before trying again.
Thank you for choosing our company as your trusted service provider! We appreciate your patience and cooperation in this matter.
Best regards,
[Your AI Name]
Technical Support Specialist
[Company Name]</t>
  </si>
  <si>
    <t>Subcategory</t>
  </si>
  <si>
    <t>Extracted</t>
  </si>
  <si>
    <t>Classify the following technical support request into a relevant category and subcategory. 
# List of categories and subcategories
```yaml
categories:
{0}
```
# Technical support request: 
```text
{1}
```</t>
  </si>
  <si>
    <t>Desktop/Laptop</t>
  </si>
  <si>
    <t>Identity</t>
  </si>
  <si>
    <t>Password Reset</t>
  </si>
  <si>
    <t>Other</t>
  </si>
  <si>
    <t>Hardware</t>
  </si>
  <si>
    <t>Peripherals</t>
  </si>
  <si>
    <t>Combined</t>
  </si>
  <si>
    <t>Complete</t>
  </si>
  <si>
    <t xml:space="preserve">Here is a response to your question and nothing more. I formatted it in the format $CATEGORY: $SUBCATEGORY. It is one of the categories and subcategories provided. </t>
  </si>
  <si>
    <t>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</si>
</sst>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8"/>
      <name val="Calibri"/>
      <family val="2"/>
      <scheme val="minor"/>
    </font>
    <font>
      <sz val="8"/>
      <color theme="1"/>
      <name val="Calibri"/>
      <family val="2"/>
      <scheme val="minor"/>
    </font>
  </fonts>
  <fills count="10">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theme="4"/>
        <bgColor indexed="64"/>
      </patternFill>
    </fill>
    <fill>
      <patternFill patternType="solid">
        <fgColor theme="9" tint="0.79998168889431442"/>
        <bgColor indexed="64"/>
      </patternFill>
    </fill>
    <fill>
      <patternFill patternType="solid">
        <fgColor theme="9" tint="0.79998168889431442"/>
        <bgColor theme="4" tint="0.79998168889431442"/>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45">
    <xf numFmtId="0" fontId="0" fillId="0" borderId="0" xfId="0"/>
    <xf numFmtId="0" fontId="2" fillId="0" borderId="0" xfId="0" applyFont="1"/>
    <xf numFmtId="0" fontId="0" fillId="0" borderId="0" xfId="0" applyAlignment="1">
      <alignment wrapText="1"/>
    </xf>
    <xf numFmtId="0" fontId="0" fillId="2" borderId="0" xfId="0" applyFill="1"/>
    <xf numFmtId="0" fontId="2" fillId="2" borderId="0" xfId="0" applyFont="1" applyFill="1"/>
    <xf numFmtId="0" fontId="0" fillId="2" borderId="2" xfId="0" applyFill="1" applyBorder="1"/>
    <xf numFmtId="0" fontId="0" fillId="2" borderId="3" xfId="0" applyFill="1" applyBorder="1"/>
    <xf numFmtId="0" fontId="0" fillId="2" borderId="3" xfId="0" applyFill="1" applyBorder="1" applyAlignment="1">
      <alignment wrapText="1"/>
    </xf>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8" xfId="0" applyFill="1" applyBorder="1" applyAlignment="1">
      <alignment wrapText="1"/>
    </xf>
    <xf numFmtId="0" fontId="0" fillId="2" borderId="9" xfId="0" applyFill="1" applyBorder="1"/>
    <xf numFmtId="0" fontId="3" fillId="2" borderId="0" xfId="0" applyFont="1" applyFill="1" applyAlignment="1">
      <alignment vertical="top" wrapText="1"/>
    </xf>
    <xf numFmtId="0" fontId="0" fillId="2" borderId="0" xfId="0" applyFill="1" applyAlignment="1">
      <alignment vertical="top" wrapText="1"/>
    </xf>
    <xf numFmtId="0" fontId="2" fillId="2" borderId="0" xfId="0" applyFont="1" applyFill="1" applyAlignment="1">
      <alignment vertical="top"/>
    </xf>
    <xf numFmtId="0" fontId="0" fillId="3" borderId="1" xfId="0" applyFill="1" applyBorder="1" applyAlignment="1">
      <alignment horizontal="left" vertical="top" wrapText="1"/>
    </xf>
    <xf numFmtId="0" fontId="0" fillId="2" borderId="0" xfId="0" applyFill="1" applyAlignment="1">
      <alignment vertical="top"/>
    </xf>
    <xf numFmtId="0" fontId="0" fillId="2" borderId="0" xfId="0" applyFill="1" applyAlignment="1">
      <alignment horizontal="left" vertical="top" wrapText="1"/>
    </xf>
    <xf numFmtId="0" fontId="2" fillId="2" borderId="0" xfId="0" applyFont="1" applyFill="1" applyAlignment="1">
      <alignment wrapText="1"/>
    </xf>
    <xf numFmtId="0" fontId="1" fillId="4" borderId="10" xfId="0" applyFont="1" applyFill="1" applyBorder="1"/>
    <xf numFmtId="0" fontId="1" fillId="4" borderId="11" xfId="0" applyFont="1" applyFill="1" applyBorder="1"/>
    <xf numFmtId="0" fontId="1" fillId="4" borderId="12" xfId="0" applyFont="1" applyFill="1" applyBorder="1"/>
    <xf numFmtId="0" fontId="5" fillId="5" borderId="1" xfId="0" applyFont="1" applyFill="1" applyBorder="1" applyAlignment="1">
      <alignment vertical="top" wrapText="1"/>
    </xf>
    <xf numFmtId="0" fontId="5" fillId="3" borderId="1" xfId="0" applyFont="1" applyFill="1" applyBorder="1" applyAlignment="1">
      <alignment vertical="top" wrapText="1"/>
    </xf>
    <xf numFmtId="0" fontId="0" fillId="3" borderId="1" xfId="0" applyFill="1" applyBorder="1"/>
    <xf numFmtId="0" fontId="0" fillId="5" borderId="1" xfId="0" applyFill="1" applyBorder="1"/>
    <xf numFmtId="0" fontId="1" fillId="6" borderId="0" xfId="0" applyFont="1" applyFill="1"/>
    <xf numFmtId="0" fontId="0" fillId="7" borderId="1" xfId="0" applyFill="1" applyBorder="1" applyAlignment="1">
      <alignment horizontal="left" vertical="top" wrapText="1"/>
    </xf>
    <xf numFmtId="0" fontId="5" fillId="8" borderId="1" xfId="0" applyFont="1" applyFill="1" applyBorder="1" applyAlignment="1">
      <alignment vertical="top" wrapText="1"/>
    </xf>
    <xf numFmtId="0" fontId="5" fillId="7" borderId="1" xfId="0" applyFont="1" applyFill="1" applyBorder="1" applyAlignment="1">
      <alignment vertical="top" wrapText="1"/>
    </xf>
    <xf numFmtId="0" fontId="0" fillId="7" borderId="0" xfId="0" applyFill="1" applyAlignment="1">
      <alignment wrapText="1"/>
    </xf>
    <xf numFmtId="0" fontId="2" fillId="9" borderId="0" xfId="0" applyFont="1" applyFill="1"/>
    <xf numFmtId="0" fontId="2" fillId="9" borderId="0" xfId="0" applyFont="1" applyFill="1" applyAlignment="1">
      <alignment wrapText="1"/>
    </xf>
    <xf numFmtId="0" fontId="0" fillId="9" borderId="0" xfId="0" applyFill="1" applyAlignment="1">
      <alignment wrapText="1"/>
    </xf>
    <xf numFmtId="0" fontId="0" fillId="9" borderId="0" xfId="0" applyFill="1"/>
    <xf numFmtId="0" fontId="0" fillId="2" borderId="9" xfId="0" applyFill="1" applyBorder="1" applyAlignment="1">
      <alignment wrapText="1"/>
    </xf>
    <xf numFmtId="0" fontId="5" fillId="7" borderId="0" xfId="0" applyFont="1" applyFill="1" applyAlignment="1">
      <alignment horizontal="left" vertical="top" wrapText="1"/>
    </xf>
    <xf numFmtId="0" fontId="0" fillId="3" borderId="1" xfId="0" applyFill="1" applyBorder="1" applyAlignment="1">
      <alignment horizontal="left" vertical="top" wrapText="1"/>
    </xf>
    <xf numFmtId="0" fontId="3" fillId="2" borderId="0" xfId="0" applyFont="1" applyFill="1" applyAlignment="1">
      <alignment horizontal="left" vertical="top" wrapText="1"/>
    </xf>
    <xf numFmtId="0" fontId="0" fillId="0" borderId="0" xfId="0" applyAlignment="1">
      <alignment horizontal="center"/>
    </xf>
    <xf numFmtId="0" fontId="5"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A5A2C67-A5FF-418D-A8D1-A5A50DDF4E04}">
  <we:reference id="af26d049-d35a-4e62-bdbf-b0f076b05cbf" version="1.0.0.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_xldudf_FREEAI_FORMAT</we:customFunctionIds>
        <we:customFunctionIds>_xldudf_FREEAI_REGEXSEARCH</we:customFunctionIds>
        <we:customFunctionIds>_xldudf_FREEAI_EMAIL</we:customFunctionIds>
        <we:customFunctionIds>_xldudf_FREEAI_PHONE</we:customFunctionIds>
        <we:customFunctionIds>_xldudf_FREEAI_USPHONE</we:customFunctionIds>
        <we:customFunctionIds>_xldudf_FREEAI_GENAI</we:customFunctionIds>
        <we:customFunctionIds>_xldudf_FREEAI_GENAIEXTRACT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92270-2ADB-41FE-9030-CDC956639891}">
  <dimension ref="B2:G10"/>
  <sheetViews>
    <sheetView tabSelected="1" workbookViewId="0">
      <selection activeCell="I4" sqref="I4"/>
    </sheetView>
  </sheetViews>
  <sheetFormatPr defaultRowHeight="15" x14ac:dyDescent="0.25"/>
  <cols>
    <col min="1" max="1" width="9.140625" customWidth="1"/>
    <col min="2" max="2" width="2.7109375" customWidth="1"/>
    <col min="3" max="3" width="14.5703125" bestFit="1" customWidth="1"/>
    <col min="4" max="4" width="70" style="2" customWidth="1"/>
    <col min="5" max="5" width="2.85546875" customWidth="1"/>
    <col min="6" max="6" width="29" style="2" customWidth="1"/>
    <col min="7" max="7" width="2.7109375" customWidth="1"/>
  </cols>
  <sheetData>
    <row r="2" spans="2:7" x14ac:dyDescent="0.25">
      <c r="B2" s="5"/>
      <c r="C2" s="6"/>
      <c r="D2" s="7"/>
      <c r="E2" s="6"/>
      <c r="F2" s="7"/>
      <c r="G2" s="8"/>
    </row>
    <row r="3" spans="2:7" ht="51" customHeight="1" x14ac:dyDescent="0.25">
      <c r="B3" s="9"/>
      <c r="C3" s="17" t="s">
        <v>0</v>
      </c>
      <c r="D3" s="18" t="s">
        <v>17</v>
      </c>
      <c r="E3" s="3"/>
      <c r="F3" s="15" t="s">
        <v>8</v>
      </c>
      <c r="G3" s="10"/>
    </row>
    <row r="4" spans="2:7" ht="45" customHeight="1" x14ac:dyDescent="0.25">
      <c r="B4" s="9"/>
      <c r="C4" s="17" t="s">
        <v>5</v>
      </c>
      <c r="D4" s="18" t="s">
        <v>6</v>
      </c>
      <c r="E4" s="3"/>
      <c r="F4" s="15" t="s">
        <v>9</v>
      </c>
      <c r="G4" s="10"/>
    </row>
    <row r="5" spans="2:7" ht="32.25" customHeight="1" x14ac:dyDescent="0.25">
      <c r="B5" s="9"/>
      <c r="C5" s="17" t="s">
        <v>4</v>
      </c>
      <c r="D5" s="18" t="s">
        <v>7</v>
      </c>
      <c r="E5" s="3"/>
      <c r="F5" s="15" t="s">
        <v>10</v>
      </c>
      <c r="G5" s="10"/>
    </row>
    <row r="6" spans="2:7" x14ac:dyDescent="0.25">
      <c r="B6" s="9"/>
      <c r="C6" s="17" t="s">
        <v>3</v>
      </c>
      <c r="D6" s="18">
        <v>500</v>
      </c>
      <c r="E6" s="3"/>
      <c r="F6" s="15" t="s">
        <v>11</v>
      </c>
      <c r="G6" s="10"/>
    </row>
    <row r="7" spans="2:7" x14ac:dyDescent="0.25">
      <c r="B7" s="9"/>
      <c r="C7" s="17" t="s">
        <v>2</v>
      </c>
      <c r="D7" s="18">
        <v>0.7</v>
      </c>
      <c r="E7" s="3"/>
      <c r="F7" s="15" t="s">
        <v>13</v>
      </c>
      <c r="G7" s="10"/>
    </row>
    <row r="8" spans="2:7" x14ac:dyDescent="0.25">
      <c r="B8" s="9"/>
      <c r="C8" s="19"/>
      <c r="D8" s="20"/>
      <c r="E8" s="3"/>
      <c r="F8" s="16"/>
      <c r="G8" s="10"/>
    </row>
    <row r="9" spans="2:7" ht="225" x14ac:dyDescent="0.25">
      <c r="B9" s="9"/>
      <c r="C9" s="17" t="s">
        <v>1</v>
      </c>
      <c r="D9" s="30" t="str" cm="1">
        <f t="array" ref="D9">_xldudf_FREEAI_GENAI(D3, D4,D5,D6,D7)</f>
        <v>Rome</v>
      </c>
      <c r="E9" s="3"/>
      <c r="F9" s="16" t="s">
        <v>12</v>
      </c>
      <c r="G9" s="10"/>
    </row>
    <row r="10" spans="2:7" x14ac:dyDescent="0.25">
      <c r="B10" s="11"/>
      <c r="C10" s="12"/>
      <c r="D10" s="13"/>
      <c r="E10" s="12"/>
      <c r="F10" s="13"/>
      <c r="G1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47ADE-46F0-4E5C-A2DD-2B15A16B61BA}">
  <dimension ref="A1:F30"/>
  <sheetViews>
    <sheetView workbookViewId="0">
      <selection activeCell="B2" sqref="B2"/>
    </sheetView>
  </sheetViews>
  <sheetFormatPr defaultRowHeight="15" x14ac:dyDescent="0.25"/>
  <cols>
    <col min="1" max="1" width="39.7109375" customWidth="1"/>
    <col min="2" max="2" width="39.5703125" customWidth="1"/>
    <col min="3" max="3" width="39.140625" customWidth="1"/>
    <col min="4" max="4" width="31.42578125" customWidth="1"/>
    <col min="5" max="5" width="47.5703125" customWidth="1"/>
    <col min="6" max="6" width="66.5703125" customWidth="1"/>
  </cols>
  <sheetData>
    <row r="1" spans="1:6" ht="36.75" customHeight="1" x14ac:dyDescent="0.25">
      <c r="A1" s="22" t="s">
        <v>44</v>
      </c>
      <c r="B1" s="23" t="s">
        <v>38</v>
      </c>
      <c r="C1" s="23" t="s">
        <v>39</v>
      </c>
      <c r="D1" s="23" t="s">
        <v>37</v>
      </c>
      <c r="E1" s="24" t="s">
        <v>41</v>
      </c>
      <c r="F1" s="29" t="s">
        <v>43</v>
      </c>
    </row>
    <row r="2" spans="1:6" ht="69.75" customHeight="1" x14ac:dyDescent="0.25">
      <c r="A2" s="25" t="s">
        <v>40</v>
      </c>
      <c r="B2" s="31" t="str" cm="1">
        <f t="array" ref="B2">IF(A2&lt;&gt;"",_xldudf_FREEAI_GENAIEXTRACT($A2,B$1),"")</f>
        <v>Jacob</v>
      </c>
      <c r="C2" s="31" t="str" cm="1">
        <f t="array" ref="C2">IF(B2&lt;&gt;"",_xldudf_FREEAI_GENAIEXTRACT($A2,C$1),"")</f>
        <v>Beasley</v>
      </c>
      <c r="D2" s="31" t="str" cm="1">
        <f t="array" ref="D2">IF(C2&lt;&gt;"",_xldudf_FREEAI_GENAIEXTRACT($A2,D$1),"")</f>
        <v>Samantha</v>
      </c>
      <c r="E2" s="31" t="str" cm="1">
        <f t="array" ref="E2">IF(D2&lt;&gt;"",_xldudf_FREEAI_GENAIEXTRACT($A2,E$1),"")</f>
        <v>The email from the school counselor Samantha introduces herself and provides information about Jacob Beasley's course schedule and upcoming activities at Gen AI Community College.</v>
      </c>
      <c r="F2" s="31" t="str" cm="1">
        <f t="array" ref="F2">IF(E2&lt;&gt;"",_xldudf_FREEAI_GENAIEXTRACT($A2,F$1),"")</f>
        <v>Yes</v>
      </c>
    </row>
    <row r="3" spans="1:6" ht="15" customHeight="1" x14ac:dyDescent="0.25">
      <c r="A3" s="26" t="s">
        <v>36</v>
      </c>
      <c r="B3" s="32" t="str" cm="1">
        <f t="array" ref="B3">IF(A3&lt;&gt;"",_xldudf_FREEAI_GENAIEXTRACT($A3,B$1),"")</f>
        <v>John</v>
      </c>
      <c r="C3" s="32" t="str" cm="1">
        <f t="array" ref="C3">IF(B3&lt;&gt;"",_xldudf_FREEAI_GENAIEXTRACT($A3,C$1),"")</f>
        <v>Smith</v>
      </c>
      <c r="D3" s="32" t="str" cm="1">
        <f t="array" ref="D3">IF(C3&lt;&gt;"",_xldudf_FREEAI_GENAIEXTRACT($A3,D$1),"")</f>
        <v>[_x000D_
  {
    "name": "John Smith",
    "email": null
  },
  {
    "name": "Samantha"
  },
  {
    "name": "Olaf"
  }
]</v>
      </c>
      <c r="E3" s="32" t="str" cm="1">
        <f t="array" ref="E3">IF(D3&lt;&gt;"",_xldudf_FREEAI_GENAIEXTRACT($A3,E$1),"")</f>
        <v>The email welcomes new student John Smith to Gen AI Community College and introduces him to his school counselor, Olaf (who introduced himself as Samantha for fun).</v>
      </c>
      <c r="F3" s="32" t="str" cm="1">
        <f t="array" ref="F3">IF(E3&lt;&gt;"",_xldudf_FREEAI_GENAIEXTRACT($A3,F$1),"")</f>
        <v>Yes</v>
      </c>
    </row>
    <row r="4" spans="1:6" ht="54" customHeight="1" x14ac:dyDescent="0.25">
      <c r="A4" s="25" t="s">
        <v>42</v>
      </c>
      <c r="B4" s="31" t="str" cm="1">
        <f t="array" ref="B4">IF(A4&lt;&gt;"",_xldudf_FREEAI_GENAIEXTRACT($A4,B$1),"")</f>
        <v>Jose</v>
      </c>
      <c r="C4" s="31" t="str" cm="1">
        <f t="array" ref="C4">IF(B4&lt;&gt;"",_xldudf_FREEAI_GENAIEXTRACT($A4,C$1),"")</f>
        <v>Cuervo</v>
      </c>
      <c r="D4" s="31" t="str" cm="1">
        <f t="array" ref="D4">IF(C4&lt;&gt;"",_xldudf_FREEAI_GENAIEXTRACT($A4,D$1),"")</f>
        <v>Olaf</v>
      </c>
      <c r="E4" s="31" t="str" cm="1">
        <f t="array" ref="E4">IF(D4&lt;&gt;"",_xldudf_FREEAI_GENAIEXTRACT($A4,E$1),"")</f>
        <v>The email formally welcomes Jose Cuervo as a new student at Gen AI Community College and provides an overview of his registered courses.</v>
      </c>
      <c r="F4" s="31" t="str" cm="1">
        <f t="array" ref="F4">IF(E4&lt;&gt;"",_xldudf_FREEAI_GENAIEXTRACT($A4,F$1),"")</f>
        <v>No</v>
      </c>
    </row>
    <row r="5" spans="1:6" x14ac:dyDescent="0.25">
      <c r="A5" s="27"/>
      <c r="B5" s="32" t="str" cm="1">
        <f t="array" ref="B5">IF(A5&lt;&gt;"",_xldudf_FREEAI_GENAIEXTRACT($A5,B$1),"")</f>
        <v/>
      </c>
      <c r="C5" s="32" t="str" cm="1">
        <f t="array" ref="C5">IF(B5&lt;&gt;"",_xldudf_FREEAI_GENAIEXTRACT($A5,C$1),"")</f>
        <v/>
      </c>
      <c r="D5" s="32" t="str" cm="1">
        <f t="array" ref="D5">IF(C5&lt;&gt;"",_xldudf_FREEAI_GENAIEXTRACT($A5,D$1),"")</f>
        <v/>
      </c>
      <c r="E5" s="32" t="str" cm="1">
        <f t="array" ref="E5">IF(D5&lt;&gt;"",_xldudf_FREEAI_GENAIEXTRACT($A5,E$1),"")</f>
        <v/>
      </c>
      <c r="F5" s="31" t="str" cm="1">
        <f t="array" ref="F5">IF(E5&lt;&gt;"",_xldudf_FREEAI_GENAIEXTRACT($A5,F$1),"")</f>
        <v/>
      </c>
    </row>
    <row r="6" spans="1:6" x14ac:dyDescent="0.25">
      <c r="A6" s="28"/>
      <c r="B6" s="31" t="str" cm="1">
        <f t="array" ref="B6">IF(A6&lt;&gt;"",_xldudf_FREEAI_GENAIEXTRACT($A6,B$1),"")</f>
        <v/>
      </c>
      <c r="C6" s="31" t="str" cm="1">
        <f t="array" ref="C6">IF(B6&lt;&gt;"",_xldudf_FREEAI_GENAIEXTRACT($A6,C$1),"")</f>
        <v/>
      </c>
      <c r="D6" s="31" t="str" cm="1">
        <f t="array" ref="D6">IF(C6&lt;&gt;"",_xldudf_FREEAI_GENAIEXTRACT($A6,D$1),"")</f>
        <v/>
      </c>
      <c r="E6" s="31" t="str" cm="1">
        <f t="array" ref="E6">IF(D6&lt;&gt;"",_xldudf_FREEAI_GENAIEXTRACT($A6,E$1),"")</f>
        <v/>
      </c>
      <c r="F6" s="31" t="str" cm="1">
        <f t="array" ref="F6">IF(E6&lt;&gt;"",_xldudf_FREEAI_GENAIEXTRACT($A6,F$1),"")</f>
        <v/>
      </c>
    </row>
    <row r="7" spans="1:6" x14ac:dyDescent="0.25">
      <c r="A7" s="27"/>
      <c r="B7" s="32" t="str" cm="1">
        <f t="array" ref="B7">IF(A7&lt;&gt;"",_xldudf_FREEAI_GENAIEXTRACT($A7,B$1),"")</f>
        <v/>
      </c>
      <c r="C7" s="32" t="str" cm="1">
        <f t="array" ref="C7">IF(B7&lt;&gt;"",_xldudf_FREEAI_GENAIEXTRACT($A7,C$1),"")</f>
        <v/>
      </c>
      <c r="D7" s="32" t="str" cm="1">
        <f t="array" ref="D7">IF(C7&lt;&gt;"",_xldudf_FREEAI_GENAIEXTRACT($A7,D$1),"")</f>
        <v/>
      </c>
      <c r="E7" s="32" t="str" cm="1">
        <f t="array" ref="E7">IF(D7&lt;&gt;"",_xldudf_FREEAI_GENAIEXTRACT($A7,E$1),"")</f>
        <v/>
      </c>
      <c r="F7" s="31" t="str" cm="1">
        <f t="array" ref="F7">IF(E7&lt;&gt;"",_xldudf_FREEAI_GENAIEXTRACT($A7,F$1),"")</f>
        <v/>
      </c>
    </row>
    <row r="8" spans="1:6" x14ac:dyDescent="0.25">
      <c r="A8" s="28"/>
      <c r="B8" s="31" t="str" cm="1">
        <f t="array" ref="B8">IF(A8&lt;&gt;"",_xldudf_FREEAI_GENAIEXTRACT($A8,B$1),"")</f>
        <v/>
      </c>
      <c r="C8" s="31" t="str" cm="1">
        <f t="array" ref="C8">IF(B8&lt;&gt;"",_xldudf_FREEAI_GENAIEXTRACT($A8,C$1),"")</f>
        <v/>
      </c>
      <c r="D8" s="31" t="str" cm="1">
        <f t="array" ref="D8">IF(C8&lt;&gt;"",_xldudf_FREEAI_GENAIEXTRACT($A8,D$1),"")</f>
        <v/>
      </c>
      <c r="E8" s="31" t="str" cm="1">
        <f t="array" ref="E8">IF(D8&lt;&gt;"",_xldudf_FREEAI_GENAIEXTRACT($A8,E$1),"")</f>
        <v/>
      </c>
      <c r="F8" s="31" t="str" cm="1">
        <f t="array" ref="F8">IF(E8&lt;&gt;"",_xldudf_FREEAI_GENAIEXTRACT($A8,F$1),"")</f>
        <v/>
      </c>
    </row>
    <row r="9" spans="1:6" x14ac:dyDescent="0.25">
      <c r="A9" s="27"/>
      <c r="B9" s="32" t="str" cm="1">
        <f t="array" ref="B9">IF(A9&lt;&gt;"",_xldudf_FREEAI_GENAIEXTRACT($A9,B$1),"")</f>
        <v/>
      </c>
      <c r="C9" s="32" t="str" cm="1">
        <f t="array" ref="C9">IF(B9&lt;&gt;"",_xldudf_FREEAI_GENAIEXTRACT($A9,C$1),"")</f>
        <v/>
      </c>
      <c r="D9" s="32" t="str" cm="1">
        <f t="array" ref="D9">IF(C9&lt;&gt;"",_xldudf_FREEAI_GENAIEXTRACT($A9,D$1),"")</f>
        <v/>
      </c>
      <c r="E9" s="32" t="str" cm="1">
        <f t="array" ref="E9">IF(D9&lt;&gt;"",_xldudf_FREEAI_GENAIEXTRACT($A9,E$1),"")</f>
        <v/>
      </c>
      <c r="F9" s="31" t="str" cm="1">
        <f t="array" ref="F9">IF(E9&lt;&gt;"",_xldudf_FREEAI_GENAIEXTRACT($A9,F$1),"")</f>
        <v/>
      </c>
    </row>
    <row r="10" spans="1:6" x14ac:dyDescent="0.25">
      <c r="A10" s="28"/>
      <c r="B10" s="31" t="str" cm="1">
        <f t="array" ref="B10">IF(A10&lt;&gt;"",_xldudf_FREEAI_GENAIEXTRACT($A10,B$1),"")</f>
        <v/>
      </c>
      <c r="C10" s="31" t="str" cm="1">
        <f t="array" ref="C10">IF(B10&lt;&gt;"",_xldudf_FREEAI_GENAIEXTRACT($A10,C$1),"")</f>
        <v/>
      </c>
      <c r="D10" s="31" t="str" cm="1">
        <f t="array" ref="D10">IF(C10&lt;&gt;"",_xldudf_FREEAI_GENAIEXTRACT($A10,D$1),"")</f>
        <v/>
      </c>
      <c r="E10" s="31" t="str" cm="1">
        <f t="array" ref="E10">IF(D10&lt;&gt;"",_xldudf_FREEAI_GENAIEXTRACT($A10,E$1),"")</f>
        <v/>
      </c>
      <c r="F10" s="31" t="str" cm="1">
        <f t="array" ref="F10">IF(E10&lt;&gt;"",_xldudf_FREEAI_GENAIEXTRACT($A10,F$1),"")</f>
        <v/>
      </c>
    </row>
    <row r="11" spans="1:6" x14ac:dyDescent="0.25">
      <c r="A11" s="27"/>
      <c r="B11" s="32" t="str" cm="1">
        <f t="array" ref="B11">IF(A11&lt;&gt;"",_xldudf_FREEAI_GENAIEXTRACT($A11,B$1),"")</f>
        <v/>
      </c>
      <c r="C11" s="32" t="str" cm="1">
        <f t="array" ref="C11">IF(B11&lt;&gt;"",_xldudf_FREEAI_GENAIEXTRACT($A11,C$1),"")</f>
        <v/>
      </c>
      <c r="D11" s="32" t="str" cm="1">
        <f t="array" ref="D11">IF(C11&lt;&gt;"",_xldudf_FREEAI_GENAIEXTRACT($A11,D$1),"")</f>
        <v/>
      </c>
      <c r="E11" s="32" t="str" cm="1">
        <f t="array" ref="E11">IF(D11&lt;&gt;"",_xldudf_FREEAI_GENAIEXTRACT($A11,E$1),"")</f>
        <v/>
      </c>
      <c r="F11" s="31" t="str" cm="1">
        <f t="array" ref="F11">IF(E11&lt;&gt;"",_xldudf_FREEAI_GENAIEXTRACT($A11,F$1),"")</f>
        <v/>
      </c>
    </row>
    <row r="12" spans="1:6" x14ac:dyDescent="0.25">
      <c r="A12" s="28"/>
      <c r="B12" s="31" t="str" cm="1">
        <f t="array" ref="B12">IF(A12&lt;&gt;"",_xldudf_FREEAI_GENAIEXTRACT($A12,B$1),"")</f>
        <v/>
      </c>
      <c r="C12" s="31" t="str" cm="1">
        <f t="array" ref="C12">IF(B12&lt;&gt;"",_xldudf_FREEAI_GENAIEXTRACT($A12,C$1),"")</f>
        <v/>
      </c>
      <c r="D12" s="31" t="str" cm="1">
        <f t="array" ref="D12">IF(C12&lt;&gt;"",_xldudf_FREEAI_GENAIEXTRACT($A12,D$1),"")</f>
        <v/>
      </c>
      <c r="E12" s="31" t="str" cm="1">
        <f t="array" ref="E12">IF(D12&lt;&gt;"",_xldudf_FREEAI_GENAIEXTRACT($A12,E$1),"")</f>
        <v/>
      </c>
      <c r="F12" s="31" t="str" cm="1">
        <f t="array" ref="F12">IF(E12&lt;&gt;"",_xldudf_FREEAI_GENAIEXTRACT($A12,F$1),"")</f>
        <v/>
      </c>
    </row>
    <row r="13" spans="1:6" x14ac:dyDescent="0.25">
      <c r="A13" s="27"/>
      <c r="B13" s="32" t="str" cm="1">
        <f t="array" ref="B13">IF(A13&lt;&gt;"",_xldudf_FREEAI_GENAIEXTRACT($A13,B$1),"")</f>
        <v/>
      </c>
      <c r="C13" s="32" t="str" cm="1">
        <f t="array" ref="C13">IF(B13&lt;&gt;"",_xldudf_FREEAI_GENAIEXTRACT($A13,C$1),"")</f>
        <v/>
      </c>
      <c r="D13" s="32" t="str" cm="1">
        <f t="array" ref="D13">IF(C13&lt;&gt;"",_xldudf_FREEAI_GENAIEXTRACT($A13,D$1),"")</f>
        <v/>
      </c>
      <c r="E13" s="32" t="str" cm="1">
        <f t="array" ref="E13">IF(D13&lt;&gt;"",_xldudf_FREEAI_GENAIEXTRACT($A13,E$1),"")</f>
        <v/>
      </c>
      <c r="F13" s="31" t="str" cm="1">
        <f t="array" ref="F13">IF(E13&lt;&gt;"",_xldudf_FREEAI_GENAIEXTRACT($A13,F$1),"")</f>
        <v/>
      </c>
    </row>
    <row r="14" spans="1:6" x14ac:dyDescent="0.25">
      <c r="A14" s="28"/>
      <c r="B14" s="31" t="str" cm="1">
        <f t="array" ref="B14">IF(A14&lt;&gt;"",_xldudf_FREEAI_GENAIEXTRACT($A14,B$1),"")</f>
        <v/>
      </c>
      <c r="C14" s="31" t="str" cm="1">
        <f t="array" ref="C14">IF(B14&lt;&gt;"",_xldudf_FREEAI_GENAIEXTRACT($A14,C$1),"")</f>
        <v/>
      </c>
      <c r="D14" s="31" t="str" cm="1">
        <f t="array" ref="D14">IF(C14&lt;&gt;"",_xldudf_FREEAI_GENAIEXTRACT($A14,D$1),"")</f>
        <v/>
      </c>
      <c r="E14" s="31" t="str" cm="1">
        <f t="array" ref="E14">IF(D14&lt;&gt;"",_xldudf_FREEAI_GENAIEXTRACT($A14,E$1),"")</f>
        <v/>
      </c>
      <c r="F14" s="31" t="str" cm="1">
        <f t="array" ref="F14">IF(E14&lt;&gt;"",_xldudf_FREEAI_GENAIEXTRACT($A14,F$1),"")</f>
        <v/>
      </c>
    </row>
    <row r="15" spans="1:6" x14ac:dyDescent="0.25">
      <c r="A15" s="27"/>
      <c r="B15" s="32" t="str" cm="1">
        <f t="array" ref="B15">IF(A15&lt;&gt;"",_xldudf_FREEAI_GENAIEXTRACT($A15,B$1),"")</f>
        <v/>
      </c>
      <c r="C15" s="32" t="str" cm="1">
        <f t="array" ref="C15">IF(B15&lt;&gt;"",_xldudf_FREEAI_GENAIEXTRACT($A15,C$1),"")</f>
        <v/>
      </c>
      <c r="D15" s="32" t="str" cm="1">
        <f t="array" ref="D15">IF(C15&lt;&gt;"",_xldudf_FREEAI_GENAIEXTRACT($A15,D$1),"")</f>
        <v/>
      </c>
      <c r="E15" s="32" t="str" cm="1">
        <f t="array" ref="E15">IF(D15&lt;&gt;"",_xldudf_FREEAI_GENAIEXTRACT($A15,E$1),"")</f>
        <v/>
      </c>
      <c r="F15" s="31" t="str" cm="1">
        <f t="array" ref="F15">IF(E15&lt;&gt;"",_xldudf_FREEAI_GENAIEXTRACT($A15,F$1),"")</f>
        <v/>
      </c>
    </row>
    <row r="16" spans="1:6" x14ac:dyDescent="0.25">
      <c r="A16" s="28"/>
      <c r="B16" s="31" t="str" cm="1">
        <f t="array" ref="B16">IF(A16&lt;&gt;"",_xldudf_FREEAI_GENAIEXTRACT($A16,B$1),"")</f>
        <v/>
      </c>
      <c r="C16" s="31" t="str" cm="1">
        <f t="array" ref="C16">IF(B16&lt;&gt;"",_xldudf_FREEAI_GENAIEXTRACT($A16,C$1),"")</f>
        <v/>
      </c>
      <c r="D16" s="31" t="str" cm="1">
        <f t="array" ref="D16">IF(C16&lt;&gt;"",_xldudf_FREEAI_GENAIEXTRACT($A16,D$1),"")</f>
        <v/>
      </c>
      <c r="E16" s="31" t="str" cm="1">
        <f t="array" ref="E16">IF(D16&lt;&gt;"",_xldudf_FREEAI_GENAIEXTRACT($A16,E$1),"")</f>
        <v/>
      </c>
      <c r="F16" s="31" t="str" cm="1">
        <f t="array" ref="F16">IF(E16&lt;&gt;"",_xldudf_FREEAI_GENAIEXTRACT($A16,F$1),"")</f>
        <v/>
      </c>
    </row>
    <row r="17" spans="1:6" x14ac:dyDescent="0.25">
      <c r="A17" s="27"/>
      <c r="B17" s="32" t="str" cm="1">
        <f t="array" ref="B17">IF(A17&lt;&gt;"",_xldudf_FREEAI_GENAIEXTRACT($A17,B$1),"")</f>
        <v/>
      </c>
      <c r="C17" s="32" t="str" cm="1">
        <f t="array" ref="C17">IF(B17&lt;&gt;"",_xldudf_FREEAI_GENAIEXTRACT($A17,C$1),"")</f>
        <v/>
      </c>
      <c r="D17" s="32" t="str" cm="1">
        <f t="array" ref="D17">IF(C17&lt;&gt;"",_xldudf_FREEAI_GENAIEXTRACT($A17,D$1),"")</f>
        <v/>
      </c>
      <c r="E17" s="32" t="str" cm="1">
        <f t="array" ref="E17">IF(D17&lt;&gt;"",_xldudf_FREEAI_GENAIEXTRACT($A17,E$1),"")</f>
        <v/>
      </c>
      <c r="F17" s="31" t="str" cm="1">
        <f t="array" ref="F17">IF(E17&lt;&gt;"",_xldudf_FREEAI_GENAIEXTRACT($A17,F$1),"")</f>
        <v/>
      </c>
    </row>
    <row r="18" spans="1:6" x14ac:dyDescent="0.25">
      <c r="A18" s="28"/>
      <c r="B18" s="31" t="str" cm="1">
        <f t="array" ref="B18">IF(A18&lt;&gt;"",_xldudf_FREEAI_GENAIEXTRACT($A18,B$1),"")</f>
        <v/>
      </c>
      <c r="C18" s="31" t="str" cm="1">
        <f t="array" ref="C18">IF(B18&lt;&gt;"",_xldudf_FREEAI_GENAIEXTRACT($A18,C$1),"")</f>
        <v/>
      </c>
      <c r="D18" s="31" t="str" cm="1">
        <f t="array" ref="D18">IF(C18&lt;&gt;"",_xldudf_FREEAI_GENAIEXTRACT($A18,D$1),"")</f>
        <v/>
      </c>
      <c r="E18" s="31" t="str" cm="1">
        <f t="array" ref="E18">IF(D18&lt;&gt;"",_xldudf_FREEAI_GENAIEXTRACT($A18,E$1),"")</f>
        <v/>
      </c>
      <c r="F18" s="31" t="str" cm="1">
        <f t="array" ref="F18">IF(E18&lt;&gt;"",_xldudf_FREEAI_GENAIEXTRACT($A18,F$1),"")</f>
        <v/>
      </c>
    </row>
    <row r="19" spans="1:6" x14ac:dyDescent="0.25">
      <c r="A19" s="27"/>
      <c r="B19" s="32" t="str" cm="1">
        <f t="array" ref="B19">IF(A19&lt;&gt;"",_xldudf_FREEAI_GENAIEXTRACT($A19,B$1),"")</f>
        <v/>
      </c>
      <c r="C19" s="32" t="str" cm="1">
        <f t="array" ref="C19">IF(B19&lt;&gt;"",_xldudf_FREEAI_GENAIEXTRACT($A19,C$1),"")</f>
        <v/>
      </c>
      <c r="D19" s="32" t="str" cm="1">
        <f t="array" ref="D19">IF(C19&lt;&gt;"",_xldudf_FREEAI_GENAIEXTRACT($A19,D$1),"")</f>
        <v/>
      </c>
      <c r="E19" s="32" t="str" cm="1">
        <f t="array" ref="E19">IF(D19&lt;&gt;"",_xldudf_FREEAI_GENAIEXTRACT($A19,E$1),"")</f>
        <v/>
      </c>
      <c r="F19" s="31" t="str" cm="1">
        <f t="array" ref="F19">IF(E19&lt;&gt;"",_xldudf_FREEAI_GENAIEXTRACT($A19,F$1),"")</f>
        <v/>
      </c>
    </row>
    <row r="20" spans="1:6" x14ac:dyDescent="0.25">
      <c r="A20" s="28"/>
      <c r="B20" s="31" t="str" cm="1">
        <f t="array" ref="B20">IF(A20&lt;&gt;"",_xldudf_FREEAI_GENAIEXTRACT($A20,B$1),"")</f>
        <v/>
      </c>
      <c r="C20" s="31" t="str" cm="1">
        <f t="array" ref="C20">IF(B20&lt;&gt;"",_xldudf_FREEAI_GENAIEXTRACT($A20,C$1),"")</f>
        <v/>
      </c>
      <c r="D20" s="31" t="str" cm="1">
        <f t="array" ref="D20">IF(C20&lt;&gt;"",_xldudf_FREEAI_GENAIEXTRACT($A20,D$1),"")</f>
        <v/>
      </c>
      <c r="E20" s="31" t="str" cm="1">
        <f t="array" ref="E20">IF(D20&lt;&gt;"",_xldudf_FREEAI_GENAIEXTRACT($A20,E$1),"")</f>
        <v/>
      </c>
      <c r="F20" s="31" t="str" cm="1">
        <f t="array" ref="F20">IF(E20&lt;&gt;"",_xldudf_FREEAI_GENAIEXTRACT($A20,F$1),"")</f>
        <v/>
      </c>
    </row>
    <row r="21" spans="1:6" x14ac:dyDescent="0.25">
      <c r="A21" s="27"/>
      <c r="B21" s="32" t="str" cm="1">
        <f t="array" ref="B21">IF(A21&lt;&gt;"",_xldudf_FREEAI_GENAIEXTRACT($A21,B$1),"")</f>
        <v/>
      </c>
      <c r="C21" s="32" t="str" cm="1">
        <f t="array" ref="C21">IF(B21&lt;&gt;"",_xldudf_FREEAI_GENAIEXTRACT($A21,C$1),"")</f>
        <v/>
      </c>
      <c r="D21" s="32" t="str" cm="1">
        <f t="array" ref="D21">IF(C21&lt;&gt;"",_xldudf_FREEAI_GENAIEXTRACT($A21,D$1),"")</f>
        <v/>
      </c>
      <c r="E21" s="32" t="str" cm="1">
        <f t="array" ref="E21">IF(D21&lt;&gt;"",_xldudf_FREEAI_GENAIEXTRACT($A21,E$1),"")</f>
        <v/>
      </c>
      <c r="F21" s="31" t="str" cm="1">
        <f t="array" ref="F21">IF(E21&lt;&gt;"",_xldudf_FREEAI_GENAIEXTRACT($A21,F$1),"")</f>
        <v/>
      </c>
    </row>
    <row r="22" spans="1:6" x14ac:dyDescent="0.25">
      <c r="A22" s="28"/>
      <c r="B22" s="31" t="str" cm="1">
        <f t="array" ref="B22">IF(A22&lt;&gt;"",_xldudf_FREEAI_GENAIEXTRACT($A22,B$1),"")</f>
        <v/>
      </c>
      <c r="C22" s="31" t="str" cm="1">
        <f t="array" ref="C22">IF(B22&lt;&gt;"",_xldudf_FREEAI_GENAIEXTRACT($A22,C$1),"")</f>
        <v/>
      </c>
      <c r="D22" s="31" t="str" cm="1">
        <f t="array" ref="D22">IF(C22&lt;&gt;"",_xldudf_FREEAI_GENAIEXTRACT($A22,D$1),"")</f>
        <v/>
      </c>
      <c r="E22" s="31" t="str" cm="1">
        <f t="array" ref="E22">IF(D22&lt;&gt;"",_xldudf_FREEAI_GENAIEXTRACT($A22,E$1),"")</f>
        <v/>
      </c>
      <c r="F22" s="31" t="str" cm="1">
        <f t="array" ref="F22">IF(E22&lt;&gt;"",_xldudf_FREEAI_GENAIEXTRACT($A22,F$1),"")</f>
        <v/>
      </c>
    </row>
    <row r="23" spans="1:6" x14ac:dyDescent="0.25">
      <c r="A23" s="27"/>
      <c r="B23" s="32" t="str" cm="1">
        <f t="array" ref="B23">IF(A23&lt;&gt;"",_xldudf_FREEAI_GENAIEXTRACT($A23,B$1),"")</f>
        <v/>
      </c>
      <c r="C23" s="32" t="str" cm="1">
        <f t="array" ref="C23">IF(B23&lt;&gt;"",_xldudf_FREEAI_GENAIEXTRACT($A23,C$1),"")</f>
        <v/>
      </c>
      <c r="D23" s="32" t="str" cm="1">
        <f t="array" ref="D23">IF(C23&lt;&gt;"",_xldudf_FREEAI_GENAIEXTRACT($A23,D$1),"")</f>
        <v/>
      </c>
      <c r="E23" s="32" t="str" cm="1">
        <f t="array" ref="E23">IF(D23&lt;&gt;"",_xldudf_FREEAI_GENAIEXTRACT($A23,E$1),"")</f>
        <v/>
      </c>
      <c r="F23" s="31" t="str" cm="1">
        <f t="array" ref="F23">IF(E23&lt;&gt;"",_xldudf_FREEAI_GENAIEXTRACT($A23,F$1),"")</f>
        <v/>
      </c>
    </row>
    <row r="24" spans="1:6" x14ac:dyDescent="0.25">
      <c r="A24" s="28"/>
      <c r="B24" s="31" t="str" cm="1">
        <f t="array" ref="B24">IF(A24&lt;&gt;"",_xldudf_FREEAI_GENAIEXTRACT($A24,B$1),"")</f>
        <v/>
      </c>
      <c r="C24" s="31" t="str" cm="1">
        <f t="array" ref="C24">IF(B24&lt;&gt;"",_xldudf_FREEAI_GENAIEXTRACT($A24,C$1),"")</f>
        <v/>
      </c>
      <c r="D24" s="31" t="str" cm="1">
        <f t="array" ref="D24">IF(C24&lt;&gt;"",_xldudf_FREEAI_GENAIEXTRACT($A24,D$1),"")</f>
        <v/>
      </c>
      <c r="E24" s="31" t="str" cm="1">
        <f t="array" ref="E24">IF(D24&lt;&gt;"",_xldudf_FREEAI_GENAIEXTRACT($A24,E$1),"")</f>
        <v/>
      </c>
      <c r="F24" s="31" t="str" cm="1">
        <f t="array" ref="F24">IF(E24&lt;&gt;"",_xldudf_FREEAI_GENAIEXTRACT($A24,F$1),"")</f>
        <v/>
      </c>
    </row>
    <row r="25" spans="1:6" x14ac:dyDescent="0.25">
      <c r="A25" s="27"/>
      <c r="B25" s="32" t="str" cm="1">
        <f t="array" ref="B25">IF(A25&lt;&gt;"",_xldudf_FREEAI_GENAIEXTRACT($A25,B$1),"")</f>
        <v/>
      </c>
      <c r="C25" s="32" t="str" cm="1">
        <f t="array" ref="C25">IF(B25&lt;&gt;"",_xldudf_FREEAI_GENAIEXTRACT($A25,C$1),"")</f>
        <v/>
      </c>
      <c r="D25" s="32" t="str" cm="1">
        <f t="array" ref="D25">IF(C25&lt;&gt;"",_xldudf_FREEAI_GENAIEXTRACT($A25,D$1),"")</f>
        <v/>
      </c>
      <c r="E25" s="32" t="str" cm="1">
        <f t="array" ref="E25">IF(D25&lt;&gt;"",_xldudf_FREEAI_GENAIEXTRACT($A25,E$1),"")</f>
        <v/>
      </c>
      <c r="F25" s="31" t="str" cm="1">
        <f t="array" ref="F25">IF(E25&lt;&gt;"",_xldudf_FREEAI_GENAIEXTRACT($A25,F$1),"")</f>
        <v/>
      </c>
    </row>
    <row r="26" spans="1:6" x14ac:dyDescent="0.25">
      <c r="A26" s="28"/>
      <c r="B26" s="31" t="str" cm="1">
        <f t="array" ref="B26">IF(A26&lt;&gt;"",_xldudf_FREEAI_GENAIEXTRACT($A26,B$1),"")</f>
        <v/>
      </c>
      <c r="C26" s="31" t="str" cm="1">
        <f t="array" ref="C26">IF(B26&lt;&gt;"",_xldudf_FREEAI_GENAIEXTRACT($A26,C$1),"")</f>
        <v/>
      </c>
      <c r="D26" s="31" t="str" cm="1">
        <f t="array" ref="D26">IF(C26&lt;&gt;"",_xldudf_FREEAI_GENAIEXTRACT($A26,D$1),"")</f>
        <v/>
      </c>
      <c r="E26" s="31" t="str" cm="1">
        <f t="array" ref="E26">IF(D26&lt;&gt;"",_xldudf_FREEAI_GENAIEXTRACT($A26,E$1),"")</f>
        <v/>
      </c>
      <c r="F26" s="31" t="str" cm="1">
        <f t="array" ref="F26">IF(E26&lt;&gt;"",_xldudf_FREEAI_GENAIEXTRACT($A26,F$1),"")</f>
        <v/>
      </c>
    </row>
    <row r="27" spans="1:6" x14ac:dyDescent="0.25">
      <c r="A27" s="27"/>
      <c r="B27" s="32" t="str" cm="1">
        <f t="array" ref="B27">IF(A27&lt;&gt;"",_xldudf_FREEAI_GENAIEXTRACT($A27,B$1),"")</f>
        <v/>
      </c>
      <c r="C27" s="32" t="str" cm="1">
        <f t="array" ref="C27">IF(B27&lt;&gt;"",_xldudf_FREEAI_GENAIEXTRACT($A27,C$1),"")</f>
        <v/>
      </c>
      <c r="D27" s="32" t="str" cm="1">
        <f t="array" ref="D27">IF(C27&lt;&gt;"",_xldudf_FREEAI_GENAIEXTRACT($A27,D$1),"")</f>
        <v/>
      </c>
      <c r="E27" s="32" t="str" cm="1">
        <f t="array" ref="E27">IF(D27&lt;&gt;"",_xldudf_FREEAI_GENAIEXTRACT($A27,E$1),"")</f>
        <v/>
      </c>
      <c r="F27" s="31" t="str" cm="1">
        <f t="array" ref="F27">IF(E27&lt;&gt;"",_xldudf_FREEAI_GENAIEXTRACT($A27,F$1),"")</f>
        <v/>
      </c>
    </row>
    <row r="28" spans="1:6" x14ac:dyDescent="0.25">
      <c r="A28" s="28"/>
      <c r="B28" s="31" t="str" cm="1">
        <f t="array" ref="B28">IF(A28&lt;&gt;"",_xldudf_FREEAI_GENAIEXTRACT($A28,B$1),"")</f>
        <v/>
      </c>
      <c r="C28" s="31" t="str" cm="1">
        <f t="array" ref="C28">IF(B28&lt;&gt;"",_xldudf_FREEAI_GENAIEXTRACT($A28,C$1),"")</f>
        <v/>
      </c>
      <c r="D28" s="31" t="str" cm="1">
        <f t="array" ref="D28">IF(C28&lt;&gt;"",_xldudf_FREEAI_GENAIEXTRACT($A28,D$1),"")</f>
        <v/>
      </c>
      <c r="E28" s="31" t="str" cm="1">
        <f t="array" ref="E28">IF(D28&lt;&gt;"",_xldudf_FREEAI_GENAIEXTRACT($A28,E$1),"")</f>
        <v/>
      </c>
      <c r="F28" s="31" t="str" cm="1">
        <f t="array" ref="F28">IF(E28&lt;&gt;"",_xldudf_FREEAI_GENAIEXTRACT($A28,F$1),"")</f>
        <v/>
      </c>
    </row>
    <row r="29" spans="1:6" x14ac:dyDescent="0.25">
      <c r="A29" s="27"/>
      <c r="B29" s="32" t="str" cm="1">
        <f t="array" ref="B29">IF(A29&lt;&gt;"",_xldudf_FREEAI_GENAIEXTRACT($A29,B$1),"")</f>
        <v/>
      </c>
      <c r="C29" s="32" t="str" cm="1">
        <f t="array" ref="C29">IF(B29&lt;&gt;"",_xldudf_FREEAI_GENAIEXTRACT($A29,C$1),"")</f>
        <v/>
      </c>
      <c r="D29" s="32" t="str" cm="1">
        <f t="array" ref="D29">IF(C29&lt;&gt;"",_xldudf_FREEAI_GENAIEXTRACT($A29,D$1),"")</f>
        <v/>
      </c>
      <c r="E29" s="32" t="str" cm="1">
        <f t="array" ref="E29">IF(D29&lt;&gt;"",_xldudf_FREEAI_GENAIEXTRACT($A29,E$1),"")</f>
        <v/>
      </c>
      <c r="F29" s="31" t="str" cm="1">
        <f t="array" ref="F29">IF(E29&lt;&gt;"",_xldudf_FREEAI_GENAIEXTRACT($A29,F$1),"")</f>
        <v/>
      </c>
    </row>
    <row r="30" spans="1:6" x14ac:dyDescent="0.25">
      <c r="A30" s="28"/>
      <c r="B30" s="31" t="str" cm="1">
        <f t="array" ref="B30">IF(A30&lt;&gt;"",_xldudf_FREEAI_GENAIEXTRACT($A30,B$1),"")</f>
        <v/>
      </c>
      <c r="C30" s="31" t="str" cm="1">
        <f t="array" ref="C30">IF(B30&lt;&gt;"",_xldudf_FREEAI_GENAIEXTRACT($A30,C$1),"")</f>
        <v/>
      </c>
      <c r="D30" s="31" t="str" cm="1">
        <f t="array" ref="D30">IF(C30&lt;&gt;"",_xldudf_FREEAI_GENAIEXTRACT($A30,D$1),"")</f>
        <v/>
      </c>
      <c r="E30" s="31" t="str" cm="1">
        <f t="array" ref="E30">IF(D30&lt;&gt;"",_xldudf_FREEAI_GENAIEXTRACT($A30,E$1),"")</f>
        <v/>
      </c>
      <c r="F30" s="31" t="str" cm="1">
        <f t="array" ref="F30">IF(E30&lt;&gt;"",_xldudf_FREEAI_GENAIEXTRACT($A30,F$1),"")</f>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E3941-49AE-4077-9A14-5B4D4E2AAEAB}">
  <dimension ref="B2:N31"/>
  <sheetViews>
    <sheetView topLeftCell="A4" workbookViewId="0">
      <selection activeCell="C11" sqref="C11:D11"/>
    </sheetView>
  </sheetViews>
  <sheetFormatPr defaultRowHeight="15" x14ac:dyDescent="0.25"/>
  <cols>
    <col min="1" max="1" width="9.140625" customWidth="1"/>
    <col min="2" max="2" width="2.7109375" customWidth="1"/>
    <col min="3" max="3" width="18.42578125" customWidth="1"/>
    <col min="4" max="4" width="53" customWidth="1"/>
    <col min="5" max="5" width="12.7109375" style="2" customWidth="1"/>
    <col min="6" max="6" width="12.7109375" customWidth="1"/>
    <col min="7" max="7" width="18.140625" style="2" customWidth="1"/>
    <col min="8" max="13" width="12.7109375" customWidth="1"/>
    <col min="14" max="14" width="2.42578125" customWidth="1"/>
  </cols>
  <sheetData>
    <row r="2" spans="2:14" x14ac:dyDescent="0.25">
      <c r="B2" s="5"/>
      <c r="C2" s="6"/>
      <c r="D2" s="6"/>
      <c r="E2" s="7"/>
      <c r="F2" s="6"/>
      <c r="G2" s="7"/>
      <c r="H2" s="7"/>
      <c r="I2" s="7"/>
      <c r="J2" s="7"/>
      <c r="K2" s="7"/>
      <c r="L2" s="7"/>
      <c r="M2" s="7"/>
      <c r="N2" s="8"/>
    </row>
    <row r="3" spans="2:14" ht="51" customHeight="1" x14ac:dyDescent="0.25">
      <c r="B3" s="9"/>
      <c r="C3" s="17" t="s">
        <v>18</v>
      </c>
      <c r="D3" s="40" t="s">
        <v>33</v>
      </c>
      <c r="E3" s="40"/>
      <c r="F3" s="40"/>
      <c r="G3" s="40"/>
      <c r="H3" s="40"/>
      <c r="I3" s="40"/>
      <c r="J3" s="40"/>
      <c r="K3" s="3"/>
      <c r="L3" s="41" t="s">
        <v>8</v>
      </c>
      <c r="M3" s="41"/>
      <c r="N3" s="10"/>
    </row>
    <row r="4" spans="2:14" ht="45" customHeight="1" x14ac:dyDescent="0.25">
      <c r="B4" s="9"/>
      <c r="C4" s="17" t="s">
        <v>5</v>
      </c>
      <c r="D4" s="40" t="s">
        <v>34</v>
      </c>
      <c r="E4" s="40"/>
      <c r="F4" s="40"/>
      <c r="G4" s="40"/>
      <c r="H4" s="40"/>
      <c r="I4" s="40"/>
      <c r="J4" s="40"/>
      <c r="K4" s="3"/>
      <c r="L4" s="41" t="s">
        <v>9</v>
      </c>
      <c r="M4" s="41"/>
      <c r="N4" s="10"/>
    </row>
    <row r="5" spans="2:14" ht="32.25" customHeight="1" x14ac:dyDescent="0.25">
      <c r="B5" s="9"/>
      <c r="C5" s="17" t="s">
        <v>4</v>
      </c>
      <c r="D5" s="40" t="s">
        <v>35</v>
      </c>
      <c r="E5" s="40"/>
      <c r="F5" s="40"/>
      <c r="G5" s="40"/>
      <c r="H5" s="40"/>
      <c r="I5" s="40"/>
      <c r="J5" s="40"/>
      <c r="K5" s="3"/>
      <c r="L5" s="41" t="s">
        <v>10</v>
      </c>
      <c r="M5" s="41"/>
      <c r="N5" s="10"/>
    </row>
    <row r="6" spans="2:14" ht="16.5" customHeight="1" x14ac:dyDescent="0.25">
      <c r="B6" s="9"/>
      <c r="C6" s="17" t="s">
        <v>3</v>
      </c>
      <c r="D6" s="40">
        <v>500</v>
      </c>
      <c r="E6" s="40"/>
      <c r="F6" s="40"/>
      <c r="G6" s="40"/>
      <c r="H6" s="40"/>
      <c r="I6" s="40"/>
      <c r="J6" s="40"/>
      <c r="K6" s="3"/>
      <c r="L6" s="41" t="s">
        <v>11</v>
      </c>
      <c r="M6" s="41"/>
      <c r="N6" s="10"/>
    </row>
    <row r="7" spans="2:14" x14ac:dyDescent="0.25">
      <c r="B7" s="9"/>
      <c r="C7" s="17" t="s">
        <v>2</v>
      </c>
      <c r="D7" s="40">
        <v>1</v>
      </c>
      <c r="E7" s="40"/>
      <c r="F7" s="40"/>
      <c r="G7" s="40"/>
      <c r="H7" s="40"/>
      <c r="I7" s="40"/>
      <c r="J7" s="40"/>
      <c r="K7" s="3"/>
      <c r="L7" s="41" t="s">
        <v>13</v>
      </c>
      <c r="M7" s="41"/>
      <c r="N7" s="10"/>
    </row>
    <row r="8" spans="2:14" x14ac:dyDescent="0.25">
      <c r="B8" s="11"/>
      <c r="C8" s="12"/>
      <c r="D8" s="12"/>
      <c r="E8" s="13"/>
      <c r="F8" s="12"/>
      <c r="G8" s="13"/>
      <c r="H8" s="13"/>
      <c r="I8" s="13"/>
      <c r="J8" s="13"/>
      <c r="K8" s="13"/>
      <c r="L8" s="13"/>
      <c r="M8" s="13"/>
      <c r="N8" s="38"/>
    </row>
    <row r="10" spans="2:14" x14ac:dyDescent="0.25">
      <c r="B10" s="3"/>
      <c r="C10" s="4" t="s">
        <v>14</v>
      </c>
      <c r="D10" s="4"/>
      <c r="E10" s="21" t="s">
        <v>15</v>
      </c>
      <c r="F10" s="4" t="s">
        <v>16</v>
      </c>
      <c r="G10" s="21" t="s">
        <v>20</v>
      </c>
      <c r="H10" s="4" t="s">
        <v>19</v>
      </c>
      <c r="I10" s="21" t="s">
        <v>21</v>
      </c>
      <c r="J10" s="4" t="s">
        <v>22</v>
      </c>
      <c r="K10" s="21" t="s">
        <v>23</v>
      </c>
      <c r="L10" s="4" t="s">
        <v>24</v>
      </c>
      <c r="M10" s="21" t="s">
        <v>25</v>
      </c>
      <c r="N10" s="3"/>
    </row>
    <row r="11" spans="2:14" ht="129.75" customHeight="1" x14ac:dyDescent="0.25">
      <c r="B11" s="3"/>
      <c r="C11" s="39" t="str" cm="1">
        <f t="array" ref="C11">IF(E11 &lt;&gt; "",_xldudf_FREEAI_GENAI(_xldudf_FREEAI_FORMAT($D$3,E11, F11, G11, H11, I11, J11, K11, L11, M11), _xldudf_FREEAI_FORMAT($D$4,E11, F11, G11, H11, I11, J11, K11, L11, M11),_xldudf_FREEAI_FORMAT($D$5,E11, F11, G11, H11, I11, J11, K11, L11, M11),$D$6,$D$7), "")</f>
        <v>Dear Jacob,_x000D_
Welcome to Gen AI Community College of San Francisco!
Olaf
Counselor, Gen AI Community College of San Francisco
I am Olaf and like warm hugs.
My main goal is to provide guidance as you navigate our college environment.
We are excited that you've decided to join the Gen AI Community College community. I'd love to catch up with you soon and discuss your academic goals. In the meantime, I wanted to confirm your course schedule for this semester.
Below is a summary of the classes in which you're currently enrolled:
• Computer Programming 1 (Section 001)
• AI Foundations (Section 002)
• Freshmen Composition (Section 003)
• World Lit (Section 004)
I'm looking forward to working with you, Jacob. Don't hesitate to reach out if you have any questions or concerns.
Warmly,
Olaf
Counselor
Gen AI Community College of San Francisco</v>
      </c>
      <c r="D11" s="39"/>
      <c r="E11" s="2" t="s">
        <v>26</v>
      </c>
      <c r="F11" t="s">
        <v>29</v>
      </c>
      <c r="G11" s="2" t="s">
        <v>32</v>
      </c>
      <c r="N11" s="3"/>
    </row>
    <row r="12" spans="2:14" ht="90" customHeight="1" x14ac:dyDescent="0.25">
      <c r="B12" s="3"/>
      <c r="C12" s="39" t="str" cm="1">
        <f t="array" ref="C12">IF(E12 &lt;&gt; "",_xldudf_FREEAI_GENAI(_xldudf_FREEAI_FORMAT($D$3,E12, F12, G12, H12, I12, J12, K12, L12, M12), _xldudf_FREEAI_FORMAT($D$4,E12, F12, G12, H12, I12, J12, K12, L12, M12),_xldudf_FREEAI_FORMAT($D$5,E12, F12, G12, H12, I12, J12, K12, L12, M12),$D$6,$D$7), "")</f>
        <v>Dear Mr. Smith,_x000D_
I am writing to welcome you to our community at Gen AI Community College, here in beautiful San Francisco. My name is Samantha but please feel free to call me Olaf -  it's a personal preference of mine, and I find that my personality shines through so much better when people address me as such.
As we begin this academic year, you have been enrolled in several courses designed to give you a strong foundation in the exciting field of AI. You will be taking Computer Programming 1 which I'm told is an excellent course taught by one of our top professors, Dr. Lee. I must warn you though - Dr. Lee has been known to assign projects that are both challenging and downright fun.
You also have a seat reserved for you in AI Foundations, where you will learn about the fundamental concepts behind Artificial Intelligence and Machine Learning. This class is particularly popular among our students who wish to pursue careers in data science or tech development.
Additionally, you are enrolled in Freshmen Composition which will help sharpen your writing skills and prepare you for more advanced courses in the future. Don't worry if English isn't your first language - our instructors are equipped with all the tools they need to ensure that every student feels supported throughout their studies.
Last but not least, World Lit is one of our most engaging electives where students can explore different cultures through literature. It's a great way to gain new insights and broaden your perspectives on life. I'm confident that you will find this course particularly delightful!
I want to invite you to join me for an informal meet-and-greet session scheduled for next Thursday at 2 PM in room B-120 of the Main Building. This is a wonderful opportunity to ask questions, get familiar with our campus facilities and mingle with your fellow students.
To make sure that everything goes smoothly during your stay at Gen AI Community College, I have included a link below to access important documents such as our course syllabi and schedule of classes:
https://docs.google.com/document/d/1ZpJ6jKuWbA2UfFwP6vEiJ2rYg6S6kG3/edit?usp=sharing
Lastly, please don't hesitate to reach out if you have any questions or concerns - I am more than happy to provide a warm and comforting hug (I know it's not much but trust me when I say that Olaf is just a big ball of love).
Looking forward to meeting you next Thursday!
Warm regards,
Olaf</v>
      </c>
      <c r="D12" s="39"/>
      <c r="E12" s="2" t="s">
        <v>27</v>
      </c>
      <c r="F12" t="s">
        <v>30</v>
      </c>
      <c r="G12" s="2" t="str">
        <f>G11</f>
        <v>Computer Programming 1, AI Foundations, Freshmen Composition, World Lit</v>
      </c>
      <c r="N12" s="3"/>
    </row>
    <row r="13" spans="2:14" ht="96.75" customHeight="1" x14ac:dyDescent="0.25">
      <c r="B13" s="3"/>
      <c r="C13" s="39" t="str" cm="1">
        <f t="array" ref="C13">IF(E13 &lt;&gt; "",_xldudf_FREEAI_GENAI(_xldudf_FREEAI_FORMAT($D$3,E13, F13, G13, H13, I13, J13, K13, L13, M13), _xldudf_FREEAI_FORMAT($D$4,E13, F13, G13, H13, I13, J13, K13, L13, M13),_xldudf_FREEAI_FORMAT($D$5,E13, F13, G13, H13, I13, J13, K13, L13, M13),$D$6,$D$7), "")</f>
        <v>Dear Jose,_x000D_
Hello, I hope you're having an amazing day! It's Samantha, your school counselor here at Gen AI Community College in San Francisco, CA. I wanted to reach out and welcome you warmly (pun intended) to our little community. As Olaf, your academic advisor mentioned to me, you have a penchant for warm hugs, so I'll be sure to give you one soon!
Anyway, let's talk about the courses we've enrolled you in for this semester! You're looking good with Computer Programming 1 ( CP1-101), AI Foundations (AIFN-105), and Freshmen Composition (FRCM-101) as well. I also noticed you've been added to a World Lit class, which I know Olaf had mentioned was your favorite subject from high school!
I want to remind you of your office hours this semester: Tuesdays at 2 PM and Thursdays at 3 PM in building B. Also, don't forget about our college-wide welcome event on Friday, September 17th! It's going to be a fantastic opportunity to mingle with fellow students and professors.
Lastly, Olaf mentioned that you requested some AI-related projects outside of class? I can definitely assist you in finding the resources you need for those. If interested, please feel free to reach out to me anytime.
Looking forward to giving you a warm hug soon!
Best,
Samantha</v>
      </c>
      <c r="D13" s="39"/>
      <c r="E13" s="2" t="s">
        <v>28</v>
      </c>
      <c r="F13" t="s">
        <v>31</v>
      </c>
      <c r="G13" s="2" t="str">
        <f>G12</f>
        <v>Computer Programming 1, AI Foundations, Freshmen Composition, World Lit</v>
      </c>
      <c r="N13" s="3"/>
    </row>
    <row r="14" spans="2:14" x14ac:dyDescent="0.25">
      <c r="B14" s="3"/>
      <c r="C14" s="39" t="str" cm="1">
        <f t="array" ref="C14">IF(E14 &lt;&gt; "",_xldudf_FREEAI_GENAI(_xldudf_FREEAI_FORMAT($D$3,E14, F14, G14, H14, I14, J14, K14, L14, M14), _xldudf_FREEAI_FORMAT($D$4,E14, F14, G14, H14, I14, J14, K14, L14, M14),_xldudf_FREEAI_FORMAT($D$5,E14, F14, G14, H14, I14, J14, K14, L14, M14),$D$6,$D$7), "")</f>
        <v/>
      </c>
      <c r="D14" s="39"/>
      <c r="N14" s="3"/>
    </row>
    <row r="15" spans="2:14" x14ac:dyDescent="0.25">
      <c r="B15" s="3"/>
      <c r="C15" s="39" t="str" cm="1">
        <f t="array" ref="C15">IF(E15 &lt;&gt; "",_xldudf_FREEAI_GENAI(_xldudf_FREEAI_FORMAT($D$3,E15, F15, G15, H15, I15, J15, K15, L15, M15), _xldudf_FREEAI_FORMAT($D$4,E15, F15, G15, H15, I15, J15, K15, L15, M15),_xldudf_FREEAI_FORMAT($D$5,E15, F15, G15, H15, I15, J15, K15, L15, M15),$D$6,$D$7), "")</f>
        <v/>
      </c>
      <c r="D15" s="39"/>
      <c r="N15" s="3"/>
    </row>
    <row r="16" spans="2:14" x14ac:dyDescent="0.25">
      <c r="B16" s="3"/>
      <c r="C16" s="39" t="str" cm="1">
        <f t="array" ref="C16">IF(E16 &lt;&gt; "",_xldudf_FREEAI_GENAI(_xldudf_FREEAI_FORMAT($D$3,E16, F16, G16, H16, I16, J16, K16, L16, M16), _xldudf_FREEAI_FORMAT($D$4,E16, F16, G16, H16, I16, J16, K16, L16, M16),_xldudf_FREEAI_FORMAT($D$5,E16, F16, G16, H16, I16, J16, K16, L16, M16),$D$6,$D$7), "")</f>
        <v/>
      </c>
      <c r="D16" s="39"/>
      <c r="N16" s="3"/>
    </row>
    <row r="17" spans="2:14" x14ac:dyDescent="0.25">
      <c r="B17" s="3"/>
      <c r="C17" s="39" t="str" cm="1">
        <f t="array" ref="C17">IF(E17 &lt;&gt; "",_xldudf_FREEAI_GENAI(_xldudf_FREEAI_FORMAT($D$3,E17, F17, G17, H17, I17, J17, K17, L17, M17), _xldudf_FREEAI_FORMAT($D$4,E17, F17, G17, H17, I17, J17, K17, L17, M17),_xldudf_FREEAI_FORMAT($D$5,E17, F17, G17, H17, I17, J17, K17, L17, M17),$D$6,$D$7), "")</f>
        <v/>
      </c>
      <c r="D17" s="39"/>
      <c r="N17" s="3"/>
    </row>
    <row r="18" spans="2:14" x14ac:dyDescent="0.25">
      <c r="B18" s="3"/>
      <c r="C18" s="39" t="str" cm="1">
        <f t="array" ref="C18">IF(E18 &lt;&gt; "",_xldudf_FREEAI_GENAI(_xldudf_FREEAI_FORMAT($D$3,E18, F18, G18, H18, I18, J18, K18, L18, M18), _xldudf_FREEAI_FORMAT($D$4,E18, F18, G18, H18, I18, J18, K18, L18, M18),_xldudf_FREEAI_FORMAT($D$5,E18, F18, G18, H18, I18, J18, K18, L18, M18),$D$6,$D$7), "")</f>
        <v/>
      </c>
      <c r="D18" s="39"/>
      <c r="N18" s="3"/>
    </row>
    <row r="19" spans="2:14" x14ac:dyDescent="0.25">
      <c r="B19" s="3"/>
      <c r="C19" s="39" t="str" cm="1">
        <f t="array" ref="C19">IF(E19 &lt;&gt; "",_xldudf_FREEAI_GENAI(_xldudf_FREEAI_FORMAT($D$3,E19, F19, G19, H19, I19, J19, K19, L19, M19), _xldudf_FREEAI_FORMAT($D$4,E19, F19, G19, H19, I19, J19, K19, L19, M19),_xldudf_FREEAI_FORMAT($D$5,E19, F19, G19, H19, I19, J19, K19, L19, M19),$D$6,$D$7), "")</f>
        <v/>
      </c>
      <c r="D19" s="39"/>
      <c r="N19" s="3"/>
    </row>
    <row r="20" spans="2:14" x14ac:dyDescent="0.25">
      <c r="B20" s="3"/>
      <c r="C20" s="39" t="str" cm="1">
        <f t="array" ref="C20">IF(E20 &lt;&gt; "",_xldudf_FREEAI_GENAI(_xldudf_FREEAI_FORMAT($D$3,E20, F20, G20, H20, I20, J20, K20, L20, M20), _xldudf_FREEAI_FORMAT($D$4,E20, F20, G20, H20, I20, J20, K20, L20, M20),_xldudf_FREEAI_FORMAT($D$5,E20, F20, G20, H20, I20, J20, K20, L20, M20),$D$6,$D$7), "")</f>
        <v/>
      </c>
      <c r="D20" s="39"/>
      <c r="N20" s="3"/>
    </row>
    <row r="21" spans="2:14" x14ac:dyDescent="0.25">
      <c r="B21" s="3"/>
      <c r="C21" s="39" t="str" cm="1">
        <f t="array" ref="C21">IF(E21 &lt;&gt; "",_xldudf_FREEAI_GENAI(_xldudf_FREEAI_FORMAT($D$3,E21, F21, G21, H21, I21, J21, K21, L21, M21), _xldudf_FREEAI_FORMAT($D$4,E21, F21, G21, H21, I21, J21, K21, L21, M21),_xldudf_FREEAI_FORMAT($D$5,E21, F21, G21, H21, I21, J21, K21, L21, M21),$D$6,$D$7), "")</f>
        <v/>
      </c>
      <c r="D21" s="39"/>
      <c r="N21" s="3"/>
    </row>
    <row r="22" spans="2:14" x14ac:dyDescent="0.25">
      <c r="B22" s="3"/>
      <c r="C22" s="39" t="str" cm="1">
        <f t="array" ref="C22">IF(E22 &lt;&gt; "",_xldudf_FREEAI_GENAI(_xldudf_FREEAI_FORMAT($D$3,E22, F22, G22, H22, I22, J22, K22, L22, M22), _xldudf_FREEAI_FORMAT($D$4,E22, F22, G22, H22, I22, J22, K22, L22, M22),_xldudf_FREEAI_FORMAT($D$5,E22, F22, G22, H22, I22, J22, K22, L22, M22),$D$6,$D$7), "")</f>
        <v/>
      </c>
      <c r="D22" s="39"/>
      <c r="N22" s="3"/>
    </row>
    <row r="23" spans="2:14" x14ac:dyDescent="0.25">
      <c r="B23" s="3"/>
      <c r="C23" s="39" t="str" cm="1">
        <f t="array" ref="C23">IF(E23 &lt;&gt; "",_xldudf_FREEAI_GENAI(_xldudf_FREEAI_FORMAT($D$3,E23, F23, G23, H23, I23, J23, K23, L23, M23), _xldudf_FREEAI_FORMAT($D$4,E23, F23, G23, H23, I23, J23, K23, L23, M23),_xldudf_FREEAI_FORMAT($D$5,E23, F23, G23, H23, I23, J23, K23, L23, M23),$D$6,$D$7), "")</f>
        <v/>
      </c>
      <c r="D23" s="39"/>
      <c r="N23" s="3"/>
    </row>
    <row r="24" spans="2:14" x14ac:dyDescent="0.25">
      <c r="B24" s="3"/>
      <c r="C24" s="39" t="str" cm="1">
        <f t="array" ref="C24">IF(E24 &lt;&gt; "",_xldudf_FREEAI_GENAI(_xldudf_FREEAI_FORMAT($D$3,E24, F24, G24, H24, I24, J24, K24, L24, M24), _xldudf_FREEAI_FORMAT($D$4,E24, F24, G24, H24, I24, J24, K24, L24, M24),_xldudf_FREEAI_FORMAT($D$5,E24, F24, G24, H24, I24, J24, K24, L24, M24),$D$6,$D$7), "")</f>
        <v/>
      </c>
      <c r="D24" s="39"/>
      <c r="N24" s="3"/>
    </row>
    <row r="25" spans="2:14" x14ac:dyDescent="0.25">
      <c r="B25" s="3"/>
      <c r="C25" s="39" t="str" cm="1">
        <f t="array" ref="C25">IF(E25 &lt;&gt; "",_xldudf_FREEAI_GENAI(_xldudf_FREEAI_FORMAT($D$3,E25, F25, G25, H25, I25, J25, K25, L25, M25), _xldudf_FREEAI_FORMAT($D$4,E25, F25, G25, H25, I25, J25, K25, L25, M25),_xldudf_FREEAI_FORMAT($D$5,E25, F25, G25, H25, I25, J25, K25, L25, M25),$D$6,$D$7), "")</f>
        <v/>
      </c>
      <c r="D25" s="39"/>
      <c r="N25" s="3"/>
    </row>
    <row r="26" spans="2:14" x14ac:dyDescent="0.25">
      <c r="B26" s="3"/>
      <c r="C26" s="39" t="str" cm="1">
        <f t="array" ref="C26">IF(E26 &lt;&gt; "",_xldudf_FREEAI_GENAI(_xldudf_FREEAI_FORMAT($D$3,E26, F26, G26, H26, I26, J26, K26, L26, M26), _xldudf_FREEAI_FORMAT($D$4,E26, F26, G26, H26, I26, J26, K26, L26, M26),_xldudf_FREEAI_FORMAT($D$5,E26, F26, G26, H26, I26, J26, K26, L26, M26),$D$6,$D$7), "")</f>
        <v/>
      </c>
      <c r="D26" s="39"/>
      <c r="N26" s="3"/>
    </row>
    <row r="27" spans="2:14" x14ac:dyDescent="0.25">
      <c r="B27" s="3"/>
      <c r="C27" s="39" t="str" cm="1">
        <f t="array" ref="C27">IF(E27 &lt;&gt; "",_xldudf_FREEAI_GENAI(_xldudf_FREEAI_FORMAT($D$3,E27, F27, G27, H27, I27, J27, K27, L27, M27), _xldudf_FREEAI_FORMAT($D$4,E27, F27, G27, H27, I27, J27, K27, L27, M27),_xldudf_FREEAI_FORMAT($D$5,E27, F27, G27, H27, I27, J27, K27, L27, M27),$D$6,$D$7), "")</f>
        <v/>
      </c>
      <c r="D27" s="39"/>
      <c r="N27" s="3"/>
    </row>
    <row r="28" spans="2:14" x14ac:dyDescent="0.25">
      <c r="B28" s="3"/>
      <c r="C28" s="39" t="str" cm="1">
        <f t="array" ref="C28">IF(E28 &lt;&gt; "",_xldudf_FREEAI_GENAI(_xldudf_FREEAI_FORMAT($D$3,E28, F28, G28, H28, I28, J28, K28, L28, M28), _xldudf_FREEAI_FORMAT($D$4,E28, F28, G28, H28, I28, J28, K28, L28, M28),_xldudf_FREEAI_FORMAT($D$5,E28, F28, G28, H28, I28, J28, K28, L28, M28),$D$6,$D$7), "")</f>
        <v/>
      </c>
      <c r="D28" s="39"/>
      <c r="N28" s="3"/>
    </row>
    <row r="29" spans="2:14" x14ac:dyDescent="0.25">
      <c r="B29" s="3"/>
      <c r="C29" s="39" t="str" cm="1">
        <f t="array" ref="C29">IF(E29 &lt;&gt; "",_xldudf_FREEAI_GENAI(_xldudf_FREEAI_FORMAT($D$3,E29, F29, G29, H29, I29, J29, K29, L29, M29), _xldudf_FREEAI_FORMAT($D$4,E29, F29, G29, H29, I29, J29, K29, L29, M29),_xldudf_FREEAI_FORMAT($D$5,E29, F29, G29, H29, I29, J29, K29, L29, M29),$D$6,$D$7), "")</f>
        <v/>
      </c>
      <c r="D29" s="39"/>
      <c r="N29" s="3"/>
    </row>
    <row r="30" spans="2:14" x14ac:dyDescent="0.25">
      <c r="B30" s="3"/>
      <c r="C30" s="39" t="str" cm="1">
        <f t="array" ref="C30">IF(E30 &lt;&gt; "",_xldudf_FREEAI_GENAI(_xldudf_FREEAI_FORMAT($D$3,E30, F30, G30, H30, I30, J30, K30, L30, M30), _xldudf_FREEAI_FORMAT($D$4,E30, F30, G30, H30, I30, J30, K30, L30, M30),_xldudf_FREEAI_FORMAT($D$5,E30, F30, G30, H30, I30, J30, K30, L30, M30),$D$6,$D$7), "")</f>
        <v/>
      </c>
      <c r="D30" s="39"/>
      <c r="N30" s="3"/>
    </row>
    <row r="31" spans="2:14" x14ac:dyDescent="0.25">
      <c r="B31" s="3"/>
      <c r="C31" s="3"/>
      <c r="D31" s="3"/>
      <c r="E31" s="3"/>
      <c r="F31" s="3"/>
      <c r="G31" s="3"/>
      <c r="H31" s="3"/>
      <c r="I31" s="3"/>
      <c r="J31" s="3"/>
      <c r="K31" s="3"/>
      <c r="L31" s="3"/>
      <c r="M31" s="3"/>
      <c r="N31" s="3"/>
    </row>
  </sheetData>
  <mergeCells count="30">
    <mergeCell ref="C11:D11"/>
    <mergeCell ref="L3:M3"/>
    <mergeCell ref="L4:M4"/>
    <mergeCell ref="L5:M5"/>
    <mergeCell ref="L6:M6"/>
    <mergeCell ref="L7:M7"/>
    <mergeCell ref="D3:J3"/>
    <mergeCell ref="D4:J4"/>
    <mergeCell ref="D5:J5"/>
    <mergeCell ref="D6:J6"/>
    <mergeCell ref="D7:J7"/>
    <mergeCell ref="C23:D23"/>
    <mergeCell ref="C12:D12"/>
    <mergeCell ref="C13:D13"/>
    <mergeCell ref="C14:D14"/>
    <mergeCell ref="C15:D15"/>
    <mergeCell ref="C16:D16"/>
    <mergeCell ref="C17:D17"/>
    <mergeCell ref="C18:D18"/>
    <mergeCell ref="C19:D19"/>
    <mergeCell ref="C20:D20"/>
    <mergeCell ref="C21:D21"/>
    <mergeCell ref="C22:D22"/>
    <mergeCell ref="C30:D30"/>
    <mergeCell ref="C24:D24"/>
    <mergeCell ref="C25:D25"/>
    <mergeCell ref="C26:D26"/>
    <mergeCell ref="C27:D27"/>
    <mergeCell ref="C28:D28"/>
    <mergeCell ref="C29:D29"/>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35E42-2A16-4C72-B5C0-7418ADB284B1}">
  <dimension ref="B2:Q39"/>
  <sheetViews>
    <sheetView topLeftCell="A7" workbookViewId="0">
      <selection activeCell="E20" sqref="E20"/>
    </sheetView>
  </sheetViews>
  <sheetFormatPr defaultRowHeight="15" x14ac:dyDescent="0.25"/>
  <cols>
    <col min="1" max="1" width="9.140625" customWidth="1"/>
    <col min="2" max="2" width="2.7109375" customWidth="1"/>
    <col min="3" max="3" width="18.42578125" customWidth="1"/>
    <col min="4" max="4" width="53" customWidth="1"/>
    <col min="5" max="5" width="28.140625" style="2" customWidth="1"/>
    <col min="6" max="6" width="20.85546875" customWidth="1"/>
    <col min="7" max="7" width="18.140625" style="2" customWidth="1"/>
    <col min="8" max="8" width="5.5703125" customWidth="1"/>
    <col min="9" max="9" width="4.28515625" customWidth="1"/>
    <col min="10" max="10" width="6.28515625" customWidth="1"/>
    <col min="11" max="13" width="12.7109375" customWidth="1"/>
    <col min="14" max="14" width="2.42578125" customWidth="1"/>
    <col min="16" max="16" width="21.7109375" customWidth="1"/>
    <col min="17" max="17" width="32.5703125" customWidth="1"/>
  </cols>
  <sheetData>
    <row r="2" spans="2:14" x14ac:dyDescent="0.25">
      <c r="B2" s="5"/>
      <c r="C2" s="6"/>
      <c r="D2" s="6"/>
      <c r="E2" s="7"/>
      <c r="F2" s="6"/>
      <c r="G2" s="7"/>
      <c r="H2" s="7"/>
      <c r="I2" s="7"/>
      <c r="J2" s="7"/>
      <c r="K2" s="7"/>
      <c r="L2" s="7"/>
      <c r="M2" s="7"/>
      <c r="N2" s="8"/>
    </row>
    <row r="3" spans="2:14" ht="222" customHeight="1" x14ac:dyDescent="0.25">
      <c r="B3" s="9"/>
      <c r="C3" s="17" t="s">
        <v>18</v>
      </c>
      <c r="D3" s="40" t="s">
        <v>51</v>
      </c>
      <c r="E3" s="40"/>
      <c r="F3" s="40"/>
      <c r="G3" s="40"/>
      <c r="H3" s="40"/>
      <c r="I3" s="40"/>
      <c r="J3" s="40"/>
      <c r="K3" s="3"/>
      <c r="L3" s="41" t="s">
        <v>8</v>
      </c>
      <c r="M3" s="41"/>
      <c r="N3" s="10"/>
    </row>
    <row r="4" spans="2:14" ht="45" customHeight="1" x14ac:dyDescent="0.25">
      <c r="B4" s="9"/>
      <c r="C4" s="17" t="s">
        <v>5</v>
      </c>
      <c r="D4" s="40" t="s">
        <v>6</v>
      </c>
      <c r="E4" s="40"/>
      <c r="F4" s="40"/>
      <c r="G4" s="40"/>
      <c r="H4" s="40"/>
      <c r="I4" s="40"/>
      <c r="J4" s="40"/>
      <c r="K4" s="3"/>
      <c r="L4" s="41" t="s">
        <v>9</v>
      </c>
      <c r="M4" s="41"/>
      <c r="N4" s="10"/>
    </row>
    <row r="5" spans="2:14" ht="32.25" customHeight="1" x14ac:dyDescent="0.25">
      <c r="B5" s="9"/>
      <c r="C5" s="17" t="s">
        <v>4</v>
      </c>
      <c r="D5" s="40" t="s">
        <v>60</v>
      </c>
      <c r="E5" s="40"/>
      <c r="F5" s="40"/>
      <c r="G5" s="40"/>
      <c r="H5" s="40"/>
      <c r="I5" s="40"/>
      <c r="J5" s="40"/>
      <c r="K5" s="3"/>
      <c r="L5" s="41" t="s">
        <v>10</v>
      </c>
      <c r="M5" s="41"/>
      <c r="N5" s="10"/>
    </row>
    <row r="6" spans="2:14" ht="16.5" customHeight="1" x14ac:dyDescent="0.25">
      <c r="B6" s="9"/>
      <c r="C6" s="17" t="s">
        <v>3</v>
      </c>
      <c r="D6" s="40">
        <v>500</v>
      </c>
      <c r="E6" s="40"/>
      <c r="F6" s="40"/>
      <c r="G6" s="40"/>
      <c r="H6" s="40"/>
      <c r="I6" s="40"/>
      <c r="J6" s="40"/>
      <c r="K6" s="3"/>
      <c r="L6" s="41" t="s">
        <v>11</v>
      </c>
      <c r="M6" s="41"/>
      <c r="N6" s="10"/>
    </row>
    <row r="7" spans="2:14" x14ac:dyDescent="0.25">
      <c r="B7" s="9"/>
      <c r="C7" s="17" t="s">
        <v>2</v>
      </c>
      <c r="D7" s="40">
        <v>1</v>
      </c>
      <c r="E7" s="40"/>
      <c r="F7" s="40"/>
      <c r="G7" s="40"/>
      <c r="H7" s="40"/>
      <c r="I7" s="40"/>
      <c r="J7" s="40"/>
      <c r="K7" s="3"/>
      <c r="L7" s="41" t="s">
        <v>13</v>
      </c>
      <c r="M7" s="41"/>
      <c r="N7" s="10"/>
    </row>
    <row r="8" spans="2:14" x14ac:dyDescent="0.25">
      <c r="B8" s="11"/>
      <c r="C8" s="12"/>
      <c r="D8" s="12"/>
      <c r="E8" s="13"/>
      <c r="F8" s="12"/>
      <c r="G8" s="13"/>
      <c r="H8" s="13"/>
      <c r="I8" s="13"/>
      <c r="J8" s="13"/>
      <c r="K8" s="13"/>
      <c r="L8" s="13"/>
      <c r="M8" s="13"/>
      <c r="N8" s="38"/>
    </row>
    <row r="10" spans="2:14" x14ac:dyDescent="0.25">
      <c r="B10" s="3"/>
      <c r="C10" s="34" t="s">
        <v>45</v>
      </c>
      <c r="D10" s="34" t="s">
        <v>49</v>
      </c>
      <c r="E10" s="35" t="s">
        <v>58</v>
      </c>
      <c r="F10" s="34" t="s">
        <v>59</v>
      </c>
      <c r="G10" s="36"/>
      <c r="H10" s="37"/>
      <c r="I10" s="37"/>
      <c r="J10" s="37"/>
      <c r="K10" s="37"/>
      <c r="L10" s="37"/>
      <c r="M10" s="37"/>
      <c r="N10" s="3"/>
    </row>
    <row r="11" spans="2:14" x14ac:dyDescent="0.25">
      <c r="B11" s="3"/>
      <c r="C11" t="s">
        <v>52</v>
      </c>
      <c r="D11" t="s">
        <v>56</v>
      </c>
      <c r="E11" s="2" t="str">
        <f>CONCATENATE("- ", C11, ": ", D11)</f>
        <v>- Desktop/Laptop: Hardware</v>
      </c>
      <c r="F11" s="44" t="str">
        <f>_xlfn.TEXTJOIN(CHAR(10), TRUE, E11:E16)</f>
        <v>- Desktop/Laptop: Hardware
- Desktop/Laptop: Software
- Desktop/Laptop: Peripherals
- Identity: Password Reset
- Identity: Other
- Other: Other</v>
      </c>
      <c r="G11" s="44"/>
      <c r="H11" s="44"/>
      <c r="I11" s="44"/>
      <c r="J11" s="44"/>
      <c r="K11" s="44"/>
      <c r="L11" s="44"/>
      <c r="M11" s="44"/>
      <c r="N11" s="3"/>
    </row>
    <row r="12" spans="2:14" x14ac:dyDescent="0.25">
      <c r="B12" s="3"/>
      <c r="C12" t="s">
        <v>52</v>
      </c>
      <c r="D12" t="s">
        <v>61</v>
      </c>
      <c r="E12" s="2" t="str">
        <f>CONCATENATE("- ", C12, ": ", D12)</f>
        <v>- Desktop/Laptop: Software</v>
      </c>
      <c r="F12" s="44"/>
      <c r="G12" s="44"/>
      <c r="H12" s="44"/>
      <c r="I12" s="44"/>
      <c r="J12" s="44"/>
      <c r="K12" s="44"/>
      <c r="L12" s="44"/>
      <c r="M12" s="44"/>
      <c r="N12" s="3"/>
    </row>
    <row r="13" spans="2:14" x14ac:dyDescent="0.25">
      <c r="B13" s="3"/>
      <c r="C13" t="s">
        <v>52</v>
      </c>
      <c r="D13" t="s">
        <v>57</v>
      </c>
      <c r="E13" s="2" t="str">
        <f t="shared" ref="E13:E16" si="0">CONCATENATE("- ", C13, ": ", D13)</f>
        <v>- Desktop/Laptop: Peripherals</v>
      </c>
      <c r="F13" s="44"/>
      <c r="G13" s="44"/>
      <c r="H13" s="44"/>
      <c r="I13" s="44"/>
      <c r="J13" s="44"/>
      <c r="K13" s="44"/>
      <c r="L13" s="44"/>
      <c r="M13" s="44"/>
      <c r="N13" s="3"/>
    </row>
    <row r="14" spans="2:14" x14ac:dyDescent="0.25">
      <c r="B14" s="3"/>
      <c r="C14" t="s">
        <v>53</v>
      </c>
      <c r="D14" t="s">
        <v>54</v>
      </c>
      <c r="E14" s="2" t="str">
        <f t="shared" si="0"/>
        <v>- Identity: Password Reset</v>
      </c>
      <c r="F14" s="44"/>
      <c r="G14" s="44"/>
      <c r="H14" s="44"/>
      <c r="I14" s="44"/>
      <c r="J14" s="44"/>
      <c r="K14" s="44"/>
      <c r="L14" s="44"/>
      <c r="M14" s="44"/>
      <c r="N14" s="3"/>
    </row>
    <row r="15" spans="2:14" x14ac:dyDescent="0.25">
      <c r="B15" s="3"/>
      <c r="C15" t="s">
        <v>53</v>
      </c>
      <c r="D15" t="s">
        <v>55</v>
      </c>
      <c r="E15" s="2" t="str">
        <f t="shared" si="0"/>
        <v>- Identity: Other</v>
      </c>
      <c r="F15" s="44"/>
      <c r="G15" s="44"/>
      <c r="H15" s="44"/>
      <c r="I15" s="44"/>
      <c r="J15" s="44"/>
      <c r="K15" s="44"/>
      <c r="L15" s="44"/>
      <c r="M15" s="44"/>
      <c r="N15" s="3"/>
    </row>
    <row r="16" spans="2:14" x14ac:dyDescent="0.25">
      <c r="B16" s="3"/>
      <c r="C16" t="s">
        <v>55</v>
      </c>
      <c r="D16" t="s">
        <v>55</v>
      </c>
      <c r="E16" s="2" t="str">
        <f t="shared" si="0"/>
        <v>- Other: Other</v>
      </c>
      <c r="F16" s="44"/>
      <c r="G16" s="44"/>
      <c r="H16" s="44"/>
      <c r="I16" s="44"/>
      <c r="J16" s="44"/>
      <c r="K16" s="44"/>
      <c r="L16" s="44"/>
      <c r="M16" s="44"/>
      <c r="N16" s="3"/>
    </row>
    <row r="17" spans="2:17" x14ac:dyDescent="0.25">
      <c r="B17" s="3"/>
      <c r="N17" s="3"/>
    </row>
    <row r="18" spans="2:17" x14ac:dyDescent="0.25">
      <c r="B18" s="3"/>
      <c r="C18" s="4" t="s">
        <v>14</v>
      </c>
      <c r="D18" s="4"/>
      <c r="E18" s="21" t="s">
        <v>50</v>
      </c>
      <c r="F18" s="4" t="s">
        <v>45</v>
      </c>
      <c r="G18" s="21" t="s">
        <v>49</v>
      </c>
      <c r="H18" s="4"/>
      <c r="I18" s="21"/>
      <c r="J18" s="4"/>
      <c r="K18" s="21"/>
      <c r="L18" s="4"/>
      <c r="M18" s="21"/>
      <c r="N18" s="3"/>
      <c r="P18" s="1"/>
      <c r="Q18" s="1"/>
    </row>
    <row r="19" spans="2:17" ht="129.75" customHeight="1" x14ac:dyDescent="0.25">
      <c r="B19" s="3"/>
      <c r="C19" s="43" t="s">
        <v>46</v>
      </c>
      <c r="D19" s="43"/>
      <c r="E19" s="33" t="str" cm="1">
        <f t="array" ref="E19">IF($C19 &lt;&gt; "", _xldudf_FREEAI_GENAI(_xldudf_FREEAI_FORMAT($D$3,$F$11,$C19),$D$4,$D$5,$D$6,$D$7), "")</f>
        <v>Desktop/Laptop: Hardware</v>
      </c>
      <c r="F19" t="str">
        <f>LEFT(E19, FIND(": ", E19)-1)</f>
        <v>Desktop/Laptop</v>
      </c>
      <c r="G19" t="str">
        <f>RIGHT(E19, LEN(E19) - FIND(": ", E19)-1)</f>
        <v>Hardware</v>
      </c>
      <c r="N19" s="3"/>
    </row>
    <row r="20" spans="2:17" ht="90" customHeight="1" x14ac:dyDescent="0.25">
      <c r="B20" s="3"/>
      <c r="C20" s="43" t="s">
        <v>47</v>
      </c>
      <c r="D20" s="43"/>
      <c r="E20" s="33" t="str" cm="1">
        <f t="array" ref="E20">IF($C20 &lt;&gt; "", _xldudf_FREEAI_GENAI(_xldudf_FREEAI_FORMAT($D$3,$F$11,$C20),$D$4,$D$5,$D$6,$D$7), "")</f>
        <v>Desktop/Laptop: Hardware</v>
      </c>
      <c r="F20" t="str">
        <f>LEFT(E20, FIND(": ", E20)-1)</f>
        <v>Desktop/Laptop</v>
      </c>
      <c r="G20" t="str">
        <f t="shared" ref="G20:G21" si="1">RIGHT(E20, LEN(E20) - FIND(": ", E20)-1)</f>
        <v>Hardware</v>
      </c>
      <c r="N20" s="3"/>
    </row>
    <row r="21" spans="2:17" ht="96.75" customHeight="1" x14ac:dyDescent="0.25">
      <c r="B21" s="3"/>
      <c r="C21" s="43" t="s">
        <v>48</v>
      </c>
      <c r="D21" s="43"/>
      <c r="E21" s="33" t="str" cm="1">
        <f t="array" ref="E21">IF($C21 &lt;&gt; "", _xldudf_FREEAI_GENAI(_xldudf_FREEAI_FORMAT($D$3,$F$11,$C21),$D$4,$D$5,$D$6,$D$7), "")</f>
        <v>Identity: Password Reset</v>
      </c>
      <c r="F21" t="str">
        <f>LEFT(E21, FIND(": ", E21)-1)</f>
        <v>Identity</v>
      </c>
      <c r="G21" t="str">
        <f t="shared" si="1"/>
        <v>Password Reset</v>
      </c>
      <c r="N21" s="3"/>
    </row>
    <row r="22" spans="2:17" x14ac:dyDescent="0.25">
      <c r="B22" s="3"/>
      <c r="C22" s="42"/>
      <c r="D22" s="42"/>
      <c r="E22" s="33" t="str" cm="1">
        <f t="array" ref="E22">IF($C22 &lt;&gt; "", _xldudf_FREEAI_GENAI(_xldudf_FREEAI_FORMAT($D$3,$F$11,$C22),$D$4,$D$5,$D$6,$D$7), "")</f>
        <v/>
      </c>
      <c r="N22" s="3"/>
    </row>
    <row r="23" spans="2:17" x14ac:dyDescent="0.25">
      <c r="B23" s="3"/>
      <c r="C23" s="42"/>
      <c r="D23" s="42"/>
      <c r="E23" s="33"/>
      <c r="N23" s="3"/>
    </row>
    <row r="24" spans="2:17" x14ac:dyDescent="0.25">
      <c r="B24" s="3"/>
      <c r="C24" s="42"/>
      <c r="D24" s="42"/>
      <c r="E24" s="33"/>
      <c r="N24" s="3"/>
    </row>
    <row r="25" spans="2:17" x14ac:dyDescent="0.25">
      <c r="B25" s="3"/>
      <c r="C25" s="42"/>
      <c r="D25" s="42"/>
      <c r="E25" s="33"/>
      <c r="N25" s="3"/>
    </row>
    <row r="26" spans="2:17" x14ac:dyDescent="0.25">
      <c r="B26" s="3"/>
      <c r="C26" s="42"/>
      <c r="D26" s="42"/>
      <c r="E26" s="33"/>
      <c r="N26" s="3"/>
    </row>
    <row r="27" spans="2:17" x14ac:dyDescent="0.25">
      <c r="B27" s="3"/>
      <c r="C27" s="42"/>
      <c r="D27" s="42"/>
      <c r="E27" s="33"/>
      <c r="N27" s="3"/>
    </row>
    <row r="28" spans="2:17" x14ac:dyDescent="0.25">
      <c r="B28" s="3"/>
      <c r="C28" s="42"/>
      <c r="D28" s="42"/>
      <c r="E28" s="33"/>
      <c r="N28" s="3"/>
    </row>
    <row r="29" spans="2:17" x14ac:dyDescent="0.25">
      <c r="B29" s="3"/>
      <c r="C29" s="42"/>
      <c r="D29" s="42"/>
      <c r="E29" s="33"/>
      <c r="N29" s="3"/>
    </row>
    <row r="30" spans="2:17" x14ac:dyDescent="0.25">
      <c r="B30" s="3"/>
      <c r="C30" s="42"/>
      <c r="D30" s="42"/>
      <c r="E30" s="33"/>
      <c r="N30" s="3"/>
    </row>
    <row r="31" spans="2:17" x14ac:dyDescent="0.25">
      <c r="B31" s="3"/>
      <c r="C31" s="42"/>
      <c r="D31" s="42"/>
      <c r="E31" s="33"/>
      <c r="N31" s="3"/>
    </row>
    <row r="32" spans="2:17" x14ac:dyDescent="0.25">
      <c r="B32" s="3"/>
      <c r="C32" s="42"/>
      <c r="D32" s="42"/>
      <c r="E32" s="33"/>
      <c r="N32" s="3"/>
    </row>
    <row r="33" spans="2:14" x14ac:dyDescent="0.25">
      <c r="B33" s="3"/>
      <c r="C33" s="42"/>
      <c r="D33" s="42"/>
      <c r="E33" s="33"/>
      <c r="N33" s="3"/>
    </row>
    <row r="34" spans="2:14" x14ac:dyDescent="0.25">
      <c r="B34" s="3"/>
      <c r="C34" s="42"/>
      <c r="D34" s="42"/>
      <c r="E34" s="33"/>
      <c r="N34" s="3"/>
    </row>
    <row r="35" spans="2:14" x14ac:dyDescent="0.25">
      <c r="B35" s="3"/>
      <c r="C35" s="42"/>
      <c r="D35" s="42"/>
      <c r="E35" s="33"/>
      <c r="N35" s="3"/>
    </row>
    <row r="36" spans="2:14" x14ac:dyDescent="0.25">
      <c r="B36" s="3"/>
      <c r="C36" s="42"/>
      <c r="D36" s="42"/>
      <c r="E36" s="33"/>
      <c r="N36" s="3"/>
    </row>
    <row r="37" spans="2:14" x14ac:dyDescent="0.25">
      <c r="B37" s="3"/>
      <c r="C37" s="42"/>
      <c r="D37" s="42"/>
      <c r="E37" s="33"/>
      <c r="N37" s="3"/>
    </row>
    <row r="38" spans="2:14" x14ac:dyDescent="0.25">
      <c r="B38" s="3"/>
      <c r="C38" s="42"/>
      <c r="D38" s="42"/>
      <c r="E38" s="33"/>
      <c r="N38" s="3"/>
    </row>
    <row r="39" spans="2:14" x14ac:dyDescent="0.25">
      <c r="B39" s="3"/>
      <c r="C39" s="3"/>
      <c r="D39" s="3"/>
      <c r="E39" s="3"/>
      <c r="F39" s="3"/>
      <c r="G39" s="3"/>
      <c r="H39" s="3"/>
      <c r="I39" s="3"/>
      <c r="J39" s="3"/>
      <c r="K39" s="3"/>
      <c r="L39" s="3"/>
      <c r="M39" s="3"/>
      <c r="N39" s="3"/>
    </row>
  </sheetData>
  <mergeCells count="31">
    <mergeCell ref="D3:J3"/>
    <mergeCell ref="L3:M3"/>
    <mergeCell ref="D4:J4"/>
    <mergeCell ref="L4:M4"/>
    <mergeCell ref="D5:J5"/>
    <mergeCell ref="L5:M5"/>
    <mergeCell ref="C26:D26"/>
    <mergeCell ref="D6:J6"/>
    <mergeCell ref="L6:M6"/>
    <mergeCell ref="D7:J7"/>
    <mergeCell ref="L7:M7"/>
    <mergeCell ref="C19:D19"/>
    <mergeCell ref="C20:D20"/>
    <mergeCell ref="F11:M16"/>
    <mergeCell ref="C21:D21"/>
    <mergeCell ref="C22:D22"/>
    <mergeCell ref="C23:D23"/>
    <mergeCell ref="C24:D24"/>
    <mergeCell ref="C25:D25"/>
    <mergeCell ref="C38:D38"/>
    <mergeCell ref="C27:D27"/>
    <mergeCell ref="C28:D28"/>
    <mergeCell ref="C29:D29"/>
    <mergeCell ref="C30:D30"/>
    <mergeCell ref="C31:D31"/>
    <mergeCell ref="C32:D32"/>
    <mergeCell ref="C33:D33"/>
    <mergeCell ref="C34:D34"/>
    <mergeCell ref="C35:D35"/>
    <mergeCell ref="C36:D36"/>
    <mergeCell ref="C37: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Lab</vt:lpstr>
      <vt:lpstr>Extract Content</vt:lpstr>
      <vt:lpstr>Generate Content</vt:lpstr>
      <vt:lpstr>Categorize 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beasley</dc:creator>
  <cp:lastModifiedBy>jacob beasley</cp:lastModifiedBy>
  <dcterms:created xsi:type="dcterms:W3CDTF">2025-03-31T00:53:50Z</dcterms:created>
  <dcterms:modified xsi:type="dcterms:W3CDTF">2025-03-31T02:28:10Z</dcterms:modified>
</cp:coreProperties>
</file>