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5600" yWindow="8000" windowWidth="25040" windowHeight="14320" tabRatio="500"/>
  </bookViews>
  <sheets>
    <sheet name="README" sheetId="2" r:id="rId1"/>
    <sheet name="Samplelimits" sheetId="12" r:id="rId2"/>
    <sheet name="ColumnNames" sheetId="9" r:id="rId3"/>
    <sheet name="FieldGalaxies" sheetId="8" r:id="rId4"/>
    <sheet name="Coma" sheetId="10" r:id="rId5"/>
    <sheet name="PerseusA194" sheetId="11" r:id="rId6"/>
    <sheet name="MS0451p6m0305member" sheetId="1" r:id="rId7"/>
    <sheet name="RXJ0152p7m1357member" sheetId="4" r:id="rId8"/>
    <sheet name="RXJ1226p9p3332member" sheetId="6" r:id="rId9"/>
  </sheets>
  <definedNames>
    <definedName name="_xlnm._FilterDatabase" localSheetId="3" hidden="1">FieldGalaxies!$A$1:$AF$105</definedName>
    <definedName name="ELSIG">Samplelimits!$C$12</definedName>
    <definedName name="EMIS">Samplelimits!$C$7</definedName>
    <definedName name="LSIG">Samplelimits!$C$11</definedName>
    <definedName name="NSER">Samplelimits!$C$4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5" i="8" l="1"/>
  <c r="AE63" i="8"/>
  <c r="AE3" i="8"/>
  <c r="AE80" i="8"/>
  <c r="AE9" i="8"/>
  <c r="AE60" i="8"/>
  <c r="AE38" i="8"/>
  <c r="AE54" i="8"/>
  <c r="AE67" i="8"/>
  <c r="AE81" i="8"/>
  <c r="AE79" i="8"/>
  <c r="AE87" i="8"/>
  <c r="AE31" i="8"/>
  <c r="AE20" i="8"/>
  <c r="AE83" i="8"/>
  <c r="AE70" i="8"/>
  <c r="AE55" i="8"/>
  <c r="AE12" i="8"/>
  <c r="AE97" i="8"/>
  <c r="AE32" i="8"/>
  <c r="AE98" i="8"/>
  <c r="AE21" i="8"/>
  <c r="AE25" i="8"/>
  <c r="AE7" i="8"/>
  <c r="AE17" i="8"/>
  <c r="AE58" i="8"/>
  <c r="AE4" i="8"/>
  <c r="AE78" i="8"/>
  <c r="AE29" i="8"/>
  <c r="AE45" i="8"/>
  <c r="AE48" i="8"/>
  <c r="AE50" i="8"/>
  <c r="AE61" i="8"/>
  <c r="AE52" i="8"/>
  <c r="AE62" i="8"/>
  <c r="AE95" i="8"/>
  <c r="AE99" i="8"/>
  <c r="AE46" i="8"/>
  <c r="AE82" i="8"/>
  <c r="AE59" i="8"/>
  <c r="AE57" i="8"/>
  <c r="AE66" i="8"/>
  <c r="AE102" i="8"/>
  <c r="AE36" i="8"/>
  <c r="AE42" i="8"/>
  <c r="AE23" i="8"/>
  <c r="AE76" i="8"/>
  <c r="AE100" i="8"/>
  <c r="AE84" i="8"/>
  <c r="AE34" i="8"/>
  <c r="AE88" i="8"/>
  <c r="AE2" i="8"/>
  <c r="AE51" i="8"/>
  <c r="AE56" i="8"/>
  <c r="AE33" i="8"/>
  <c r="AE5" i="8"/>
  <c r="AE26" i="8"/>
  <c r="AE15" i="8"/>
  <c r="AE19" i="8"/>
  <c r="AE13" i="8"/>
  <c r="AE71" i="8"/>
  <c r="AE72" i="8"/>
  <c r="AE68" i="8"/>
  <c r="AE101" i="8"/>
  <c r="AE103" i="8"/>
  <c r="AE22" i="8"/>
  <c r="AE8" i="8"/>
  <c r="AE11" i="8"/>
  <c r="AE91" i="8"/>
  <c r="AE77" i="8"/>
  <c r="AE86" i="8"/>
  <c r="AE89" i="8"/>
  <c r="AE44" i="8"/>
  <c r="AE53" i="8"/>
  <c r="AE37" i="8"/>
  <c r="AE65" i="8"/>
  <c r="AE64" i="8"/>
  <c r="AE30" i="8"/>
  <c r="AE73" i="8"/>
  <c r="AE16" i="8"/>
  <c r="AE74" i="8"/>
  <c r="AE93" i="8"/>
  <c r="AE104" i="8"/>
  <c r="AE10" i="8"/>
  <c r="AE105" i="8"/>
  <c r="AE69" i="8"/>
  <c r="AE6" i="8"/>
  <c r="AE96" i="8"/>
  <c r="AE43" i="8"/>
  <c r="AE27" i="8"/>
  <c r="AE47" i="8"/>
  <c r="AE75" i="8"/>
  <c r="AE14" i="8"/>
  <c r="AE18" i="8"/>
  <c r="AE24" i="8"/>
  <c r="AE90" i="8"/>
  <c r="AE49" i="8"/>
  <c r="AE94" i="8"/>
  <c r="AE35" i="8"/>
  <c r="AE40" i="8"/>
  <c r="AE92" i="8"/>
  <c r="AE39" i="8"/>
  <c r="C5" i="12"/>
</calcChain>
</file>

<file path=xl/sharedStrings.xml><?xml version="1.0" encoding="utf-8"?>
<sst xmlns="http://schemas.openxmlformats.org/spreadsheetml/2006/main" count="1167" uniqueCount="378">
  <si>
    <t>#</t>
  </si>
  <si>
    <t>row</t>
  </si>
  <si>
    <t>NUMBERI</t>
  </si>
  <si>
    <t>REDSHIFT</t>
  </si>
  <si>
    <t>LSIGMA_COR</t>
  </si>
  <si>
    <t>E_LSIGMA</t>
  </si>
  <si>
    <t>CN3883_COR</t>
  </si>
  <si>
    <t>E_CN3883</t>
  </si>
  <si>
    <t>D4000_COR</t>
  </si>
  <si>
    <t>E_D4000</t>
  </si>
  <si>
    <t>LC4668_COR</t>
  </si>
  <si>
    <t>E_LC4668</t>
  </si>
  <si>
    <t>LMGB_COR</t>
  </si>
  <si>
    <t>E_LMGB</t>
  </si>
  <si>
    <t>EWOII</t>
  </si>
  <si>
    <t>E_EWOII</t>
  </si>
  <si>
    <t>lHzetaA_cor</t>
  </si>
  <si>
    <t>e_lHzetaA</t>
  </si>
  <si>
    <t>lHdgA_cor</t>
  </si>
  <si>
    <t>e_lHdgA</t>
  </si>
  <si>
    <t>LFE4383_COR</t>
  </si>
  <si>
    <t>E_LFE4383</t>
  </si>
  <si>
    <t>LHBETAEM_COR</t>
  </si>
  <si>
    <t>E_LHBETAEM</t>
  </si>
  <si>
    <t>LFE_COR</t>
  </si>
  <si>
    <t>E_LFE</t>
  </si>
  <si>
    <t>LHDGA_COR</t>
  </si>
  <si>
    <t>E_LHDGA</t>
  </si>
  <si>
    <t>Field</t>
  </si>
  <si>
    <t>MS0451p6m0305</t>
  </si>
  <si>
    <t>RXJ052p7m1357</t>
  </si>
  <si>
    <t>RXJ1226p9p3332</t>
  </si>
  <si>
    <t>Date</t>
  </si>
  <si>
    <t>Origin</t>
  </si>
  <si>
    <t>The Gemini/HST Galaxy Cluster Project</t>
  </si>
  <si>
    <t>PI</t>
  </si>
  <si>
    <t>Inger Jorgensen</t>
  </si>
  <si>
    <t>Version history</t>
  </si>
  <si>
    <t>Notes</t>
  </si>
  <si>
    <t>Spectroscopic data for Scott Fisher + students to work with</t>
  </si>
  <si>
    <t>row# in org FITS</t>
  </si>
  <si>
    <t>log10(sigma), sigma is velocity dispersion in km/s</t>
  </si>
  <si>
    <t>Uncertainty on lsigma_cor</t>
  </si>
  <si>
    <t>References</t>
  </si>
  <si>
    <t>RXJ0152.7-1357 paper, contains figure showing the index passbands</t>
  </si>
  <si>
    <t>MS0451.6+0305, RXJ1226.9+3332 paper, contains analysis of all three clusters</t>
  </si>
  <si>
    <t>http://adsabs.harvard.edu/abs/2013AJ....145...77J</t>
  </si>
  <si>
    <t>http://adsabs.harvard.edu/abs/2005AJ....129.1249J</t>
  </si>
  <si>
    <t>Galaxy ID, unique for a field</t>
  </si>
  <si>
    <t>Name</t>
  </si>
  <si>
    <t>CN3883 index fully corrected</t>
  </si>
  <si>
    <t>Uncertainty</t>
  </si>
  <si>
    <t>D4000 index fully corrected</t>
  </si>
  <si>
    <t>row# in org FITS - repeated for reference</t>
  </si>
  <si>
    <t>Galaxy ID, unique for a field - repeated for reference</t>
  </si>
  <si>
    <t>Equivalent width of emission in [OII]3727</t>
  </si>
  <si>
    <t>Magnitude defined average of HdeltaA and HgammaA, see definition in papers</t>
  </si>
  <si>
    <t>log10(Fe)=log((Fe5270+F5335)/2.) index fully corrected</t>
  </si>
  <si>
    <t>log10(Hbeta_G) index fully corrected</t>
  </si>
  <si>
    <t>log10(Fe4383) index fully corrected</t>
  </si>
  <si>
    <t>log10(HzetaA) index fully corrected</t>
  </si>
  <si>
    <t>log10(Mgb) index fully corrected</t>
  </si>
  <si>
    <t>log10(C4668) index fully corrected</t>
  </si>
  <si>
    <t>Coma, Perseus, A194 use "Galaxy" or "ID" as identifier</t>
  </si>
  <si>
    <t>not present in Coma, PerseusA194 sheets</t>
  </si>
  <si>
    <t>Added spectroscopic data for Coma, Perseus, A194 in  2 separate sheets. Coma sheet has a lot fewer columns</t>
  </si>
  <si>
    <t>GALAXY</t>
  </si>
  <si>
    <t>ID</t>
  </si>
  <si>
    <t>redshift</t>
  </si>
  <si>
    <t>lsigma_cor</t>
  </si>
  <si>
    <t>e_lsigma</t>
  </si>
  <si>
    <t>lMgb_cor</t>
  </si>
  <si>
    <t>e_lMgb</t>
  </si>
  <si>
    <t>D49</t>
  </si>
  <si>
    <t>D190</t>
  </si>
  <si>
    <t>D78</t>
  </si>
  <si>
    <t>D204</t>
  </si>
  <si>
    <t>D79</t>
  </si>
  <si>
    <t>D80</t>
  </si>
  <si>
    <t>D81</t>
  </si>
  <si>
    <t>D229</t>
  </si>
  <si>
    <t>D98</t>
  </si>
  <si>
    <t>D143</t>
  </si>
  <si>
    <t>D62</t>
  </si>
  <si>
    <t>D230</t>
  </si>
  <si>
    <t>D167</t>
  </si>
  <si>
    <t>D168</t>
  </si>
  <si>
    <t>D231</t>
  </si>
  <si>
    <t>D116</t>
  </si>
  <si>
    <t>D144</t>
  </si>
  <si>
    <t>D145</t>
  </si>
  <si>
    <t>D118</t>
  </si>
  <si>
    <t>D146</t>
  </si>
  <si>
    <t>D192</t>
  </si>
  <si>
    <t>D232</t>
  </si>
  <si>
    <t>D147</t>
  </si>
  <si>
    <t>D119</t>
  </si>
  <si>
    <t>D27</t>
  </si>
  <si>
    <t>D170</t>
  </si>
  <si>
    <t>D39</t>
  </si>
  <si>
    <t>D206</t>
  </si>
  <si>
    <t>D121</t>
  </si>
  <si>
    <t>D122</t>
  </si>
  <si>
    <t>D172</t>
  </si>
  <si>
    <t>D173</t>
  </si>
  <si>
    <t>D207</t>
  </si>
  <si>
    <t>D148</t>
  </si>
  <si>
    <t>D174</t>
  </si>
  <si>
    <t>D150</t>
  </si>
  <si>
    <t>D65</t>
  </si>
  <si>
    <t>D84</t>
  </si>
  <si>
    <t>D151</t>
  </si>
  <si>
    <t>D217</t>
  </si>
  <si>
    <t>D123</t>
  </si>
  <si>
    <t>D175</t>
  </si>
  <si>
    <t>D193</t>
  </si>
  <si>
    <t>D57</t>
  </si>
  <si>
    <t>D152</t>
  </si>
  <si>
    <t>D101</t>
  </si>
  <si>
    <t>D124</t>
  </si>
  <si>
    <t>D153</t>
  </si>
  <si>
    <t>D125</t>
  </si>
  <si>
    <t>D104</t>
  </si>
  <si>
    <t>D242</t>
  </si>
  <si>
    <t>D129</t>
  </si>
  <si>
    <t>D130</t>
  </si>
  <si>
    <t>D155</t>
  </si>
  <si>
    <t>D176</t>
  </si>
  <si>
    <t>D103</t>
  </si>
  <si>
    <t>D131</t>
  </si>
  <si>
    <t>D88</t>
  </si>
  <si>
    <t>D177</t>
  </si>
  <si>
    <t>D156</t>
  </si>
  <si>
    <t>D157</t>
  </si>
  <si>
    <t>D132</t>
  </si>
  <si>
    <t>D67</t>
  </si>
  <si>
    <t>D105</t>
  </si>
  <si>
    <t>D106</t>
  </si>
  <si>
    <t>D179</t>
  </si>
  <si>
    <t>D133</t>
  </si>
  <si>
    <t>D180</t>
  </si>
  <si>
    <t>D68</t>
  </si>
  <si>
    <t>D13</t>
  </si>
  <si>
    <t>D159</t>
  </si>
  <si>
    <t>D69</t>
  </si>
  <si>
    <t>D109</t>
  </si>
  <si>
    <t>D70</t>
  </si>
  <si>
    <t>D160</t>
  </si>
  <si>
    <t>D108</t>
  </si>
  <si>
    <t>D194</t>
  </si>
  <si>
    <t>D218</t>
  </si>
  <si>
    <t>D42</t>
  </si>
  <si>
    <t>D72</t>
  </si>
  <si>
    <t>D181</t>
  </si>
  <si>
    <t>D91</t>
  </si>
  <si>
    <t>D58</t>
  </si>
  <si>
    <t>D197</t>
  </si>
  <si>
    <t>D20</t>
  </si>
  <si>
    <t>D161</t>
  </si>
  <si>
    <t>D198</t>
  </si>
  <si>
    <t>D199</t>
  </si>
  <si>
    <t>D200</t>
  </si>
  <si>
    <t>D209</t>
  </si>
  <si>
    <t>D92</t>
  </si>
  <si>
    <t>D110</t>
  </si>
  <si>
    <t>D210</t>
  </si>
  <si>
    <t>D111</t>
  </si>
  <si>
    <t>D93</t>
  </si>
  <si>
    <t>D75</t>
  </si>
  <si>
    <t>D23</t>
  </si>
  <si>
    <t>D30</t>
  </si>
  <si>
    <t>D239</t>
  </si>
  <si>
    <t>D240</t>
  </si>
  <si>
    <t>D46</t>
  </si>
  <si>
    <t>D212</t>
  </si>
  <si>
    <t>D33</t>
  </si>
  <si>
    <t>D31</t>
  </si>
  <si>
    <t>D24</t>
  </si>
  <si>
    <t>lFe_cor</t>
  </si>
  <si>
    <t>Cluster</t>
  </si>
  <si>
    <t>Coma</t>
  </si>
  <si>
    <t>CN3883_cor</t>
  </si>
  <si>
    <t>e_CN3883</t>
  </si>
  <si>
    <t>D4000_cor</t>
  </si>
  <si>
    <t>I0120</t>
  </si>
  <si>
    <t>I1695</t>
  </si>
  <si>
    <t>N0533</t>
  </si>
  <si>
    <t>N0535</t>
  </si>
  <si>
    <t>N0541</t>
  </si>
  <si>
    <t>N0545</t>
  </si>
  <si>
    <t>N0547</t>
  </si>
  <si>
    <t>N0548</t>
  </si>
  <si>
    <t>N0560</t>
  </si>
  <si>
    <t>N0564</t>
  </si>
  <si>
    <t>P12074</t>
  </si>
  <si>
    <t>P12098</t>
  </si>
  <si>
    <t>P12141</t>
  </si>
  <si>
    <t>P12152</t>
  </si>
  <si>
    <t>P12157</t>
  </si>
  <si>
    <t>P12171</t>
  </si>
  <si>
    <t>P12176</t>
  </si>
  <si>
    <t>P12193</t>
  </si>
  <si>
    <t>P12203</t>
  </si>
  <si>
    <t>P12208</t>
  </si>
  <si>
    <t>P12219</t>
  </si>
  <si>
    <t>P12221</t>
  </si>
  <si>
    <t>P12222</t>
  </si>
  <si>
    <t>P12223</t>
  </si>
  <si>
    <t>P12254</t>
  </si>
  <si>
    <t>P12279</t>
  </si>
  <si>
    <t>P12288</t>
  </si>
  <si>
    <t>P12292</t>
  </si>
  <si>
    <t>P12295</t>
  </si>
  <si>
    <t>P12316</t>
  </si>
  <si>
    <t>P12338</t>
  </si>
  <si>
    <t>P12349</t>
  </si>
  <si>
    <t>P12350</t>
  </si>
  <si>
    <t>P12367</t>
  </si>
  <si>
    <t>P12378</t>
  </si>
  <si>
    <t>P12381</t>
  </si>
  <si>
    <t>P12384</t>
  </si>
  <si>
    <t>P12386</t>
  </si>
  <si>
    <t>P12396</t>
  </si>
  <si>
    <t>P12405</t>
  </si>
  <si>
    <t>P12409</t>
  </si>
  <si>
    <t>P12411</t>
  </si>
  <si>
    <t>P12413</t>
  </si>
  <si>
    <t>P12417</t>
  </si>
  <si>
    <t>P12428</t>
  </si>
  <si>
    <t>P12430</t>
  </si>
  <si>
    <t>P12434</t>
  </si>
  <si>
    <t>P12437</t>
  </si>
  <si>
    <t>P12438</t>
  </si>
  <si>
    <t>P12441</t>
  </si>
  <si>
    <t>P12448</t>
  </si>
  <si>
    <t>P12452</t>
  </si>
  <si>
    <t>P12458</t>
  </si>
  <si>
    <t>P12471</t>
  </si>
  <si>
    <t>P12478</t>
  </si>
  <si>
    <t>P12505</t>
  </si>
  <si>
    <t>P12511</t>
  </si>
  <si>
    <t>P12544</t>
  </si>
  <si>
    <t>P12546</t>
  </si>
  <si>
    <t>P12558</t>
  </si>
  <si>
    <t>P12562</t>
  </si>
  <si>
    <t>P12565</t>
  </si>
  <si>
    <t>P12580</t>
  </si>
  <si>
    <t>P12588</t>
  </si>
  <si>
    <t>P12597</t>
  </si>
  <si>
    <t>P12600</t>
  </si>
  <si>
    <t>P12622</t>
  </si>
  <si>
    <t>P12627</t>
  </si>
  <si>
    <t>P12640</t>
  </si>
  <si>
    <t>P12702</t>
  </si>
  <si>
    <t>P12747</t>
  </si>
  <si>
    <t>ZH05</t>
  </si>
  <si>
    <t>ZH07</t>
  </si>
  <si>
    <t>ZH08</t>
  </si>
  <si>
    <t>ZH10</t>
  </si>
  <si>
    <t>ZH12</t>
  </si>
  <si>
    <t>ZH52</t>
  </si>
  <si>
    <t>ZH56</t>
  </si>
  <si>
    <t>A194</t>
  </si>
  <si>
    <t>Perseus</t>
  </si>
  <si>
    <t>lFe4383_cor</t>
  </si>
  <si>
    <t>Field, Cluster</t>
  </si>
  <si>
    <t>Orignal field, empty for Cluster members in high z clusters</t>
  </si>
  <si>
    <t>Updated all data for fields MS0451, RXJ0152, RXJ1226 (clusters and field galaxies) with index data cleaned for unreliable measurements</t>
  </si>
  <si>
    <t>N_SER</t>
  </si>
  <si>
    <t>FL_EMIS</t>
  </si>
  <si>
    <t>SAMPLE</t>
  </si>
  <si>
    <t>Index</t>
  </si>
  <si>
    <t>Updated FieldGalaxies with N_SER, FL_EMISSION for Emission in general, SAMPLE defining samples (1=bulge-dominated, no sign emission, 2=bulge-domindated, emission; 3=everything else that should be plotted; 7=dont plot or use). Index (currently last column) makes it possible to sort the table on anything, and then restore it to how it was.</t>
  </si>
  <si>
    <t>Bulge dominated</t>
  </si>
  <si>
    <t>Disk dominated</t>
  </si>
  <si>
    <t>Emission</t>
  </si>
  <si>
    <t>No emission</t>
  </si>
  <si>
    <t>fl_emission</t>
  </si>
  <si>
    <t>n_sersic &gt;=</t>
  </si>
  <si>
    <t>n_sersic&lt;</t>
  </si>
  <si>
    <t>lsigma requirement</t>
  </si>
  <si>
    <t>e_lsigma requirement</t>
  </si>
  <si>
    <t>lsigma_cor &gt;=</t>
  </si>
  <si>
    <t>e_lsigma &lt;=</t>
  </si>
  <si>
    <t>Galaxies that do not meet the next two requirements are set to sample=7 and not plotted</t>
  </si>
  <si>
    <t>This sheet defines the samples and requirements on data</t>
  </si>
  <si>
    <t>Cell name</t>
  </si>
  <si>
    <t>NSER</t>
  </si>
  <si>
    <t>EMIS</t>
  </si>
  <si>
    <t>LSIG</t>
  </si>
  <si>
    <t>ELSIG</t>
  </si>
  <si>
    <t>Limit</t>
  </si>
  <si>
    <t>fl_emission is set manually from plots, but also requiring EWOII&gt;5  if measured to call it significant</t>
  </si>
  <si>
    <t>Calibrated photometry added to FieldGalaxies and all clusters. Updated ColumnNames sheet for reference</t>
  </si>
  <si>
    <t>mTJBcor</t>
  </si>
  <si>
    <t>mTJRcor</t>
  </si>
  <si>
    <t>lreJB_kpc_DEV</t>
  </si>
  <si>
    <t>lML_JB_DEV</t>
  </si>
  <si>
    <t>lIeJB_cor</t>
  </si>
  <si>
    <t>lL_JB</t>
  </si>
  <si>
    <t>lMass_DEV</t>
  </si>
  <si>
    <t>EPS_JB</t>
  </si>
  <si>
    <t>PA_JB</t>
  </si>
  <si>
    <t>Photometry columns for Coma</t>
  </si>
  <si>
    <t>Total apparent magnitude in B-band, corrected for Galactic Extinction</t>
  </si>
  <si>
    <t>Total apparent magnitude in Rc-band, corrected for Galactic Extinction</t>
  </si>
  <si>
    <t>Ellipticity in B-band</t>
  </si>
  <si>
    <t>Position Angle in B-band, North-through-East, degrees</t>
  </si>
  <si>
    <t>log Mass, from r^1/4 profile photometric parameters</t>
  </si>
  <si>
    <t>log re, from r^1/4 profile, B-band</t>
  </si>
  <si>
    <t>log M/L, from r^1/4 profile photometric parameters, B-band</t>
  </si>
  <si>
    <t>log &lt;I&gt;e, from r^1/4 profile, B-band</t>
  </si>
  <si>
    <t>log L, from r^1/4 profile, B-band</t>
  </si>
  <si>
    <t>repeated for reference</t>
  </si>
  <si>
    <t>B_0</t>
  </si>
  <si>
    <t>B_V_0</t>
  </si>
  <si>
    <t>B_0_HST_DEV</t>
  </si>
  <si>
    <t>MTOT_DEVAF814W</t>
  </si>
  <si>
    <t>MUE_DEVAF814W</t>
  </si>
  <si>
    <t>MUEB_HST_DEV</t>
  </si>
  <si>
    <t>PA_DEVSKY</t>
  </si>
  <si>
    <t>eps_DEVAF814W</t>
  </si>
  <si>
    <t>B_0_HST_SER</t>
  </si>
  <si>
    <t>MTOT_SERAF814W</t>
  </si>
  <si>
    <t>MUE_SERAF814W</t>
  </si>
  <si>
    <t>MUEB_HST_SER</t>
  </si>
  <si>
    <t>PA_SERSKY</t>
  </si>
  <si>
    <t>eps_SERAF814W</t>
  </si>
  <si>
    <t>LIEJB_DEV</t>
  </si>
  <si>
    <t>e_lIeJB_DEV</t>
  </si>
  <si>
    <t>LREJB_KPC_DEV</t>
  </si>
  <si>
    <t>LML_JB_DEV</t>
  </si>
  <si>
    <t>E_LML_JB_DEV</t>
  </si>
  <si>
    <t>LL_JB_DEV</t>
  </si>
  <si>
    <t>E_LL_JB_DEV</t>
  </si>
  <si>
    <t>LIEJB_SER</t>
  </si>
  <si>
    <t>e_lIeJB_SER</t>
  </si>
  <si>
    <t>LREJB_KPC_SER</t>
  </si>
  <si>
    <t>LML_JB_SER</t>
  </si>
  <si>
    <t>E_LML_JB_SER</t>
  </si>
  <si>
    <t>LL_JB_SER</t>
  </si>
  <si>
    <t>E_LL_JB_SER</t>
  </si>
  <si>
    <t>Same parameters for Sersic fit</t>
  </si>
  <si>
    <t>Sersic index - FieldGalaxies</t>
  </si>
  <si>
    <t>Flag for emission</t>
  </si>
  <si>
    <t>Sample designation, FieldGalaxies</t>
  </si>
  <si>
    <t>Index, FieldGalaxies, added to allow sorting and restoring the sheet</t>
  </si>
  <si>
    <t>Photometric columns for other clusters + field galaxies</t>
  </si>
  <si>
    <t>Restframe B-band, based on GMOS photometry</t>
  </si>
  <si>
    <t>Restframe (B-V), based on GMOS photometry</t>
  </si>
  <si>
    <t>Restframe B-band, based on HST photometry</t>
  </si>
  <si>
    <t>Total magnitude in F814W (or F775W), r^1/4 fit</t>
  </si>
  <si>
    <t>Mean surface brightness in F814W (or F775W), r^1/4 fit</t>
  </si>
  <si>
    <t>Mean surface brightness calibrated to restfram B, r^1/4fit</t>
  </si>
  <si>
    <t>Position Angle, r^1/4 fit</t>
  </si>
  <si>
    <t>Ellipticity, r^1/4 fit</t>
  </si>
  <si>
    <t>log &lt;I&gt;e, B-band, solar units, r^1/4 fit</t>
  </si>
  <si>
    <t>Uncertainty on that</t>
  </si>
  <si>
    <t>log re, Band closest to B-band, kpc, r^1/4 fit</t>
  </si>
  <si>
    <t>E_LMASS_DEV</t>
  </si>
  <si>
    <t>LMASS_DEV</t>
  </si>
  <si>
    <t>LMASS_SER</t>
  </si>
  <si>
    <t>E_LMASS_SER</t>
  </si>
  <si>
    <t>E_LRE_DEVAF814W</t>
  </si>
  <si>
    <t>E_LRE_SERAF814W</t>
  </si>
  <si>
    <t>log Mass, solar units, r^1/4 fit</t>
  </si>
  <si>
    <t>log M/L, B-band, solar units, r^1/4 fit</t>
  </si>
  <si>
    <t>log L, B-band, solar units, r^1/4 fit</t>
  </si>
  <si>
    <t>MTOT_DEVAF775W MUE_DEV</t>
  </si>
  <si>
    <t>AF775W</t>
  </si>
  <si>
    <t>eps_DEVAF775W</t>
  </si>
  <si>
    <t>MTOT_SERAF775W</t>
  </si>
  <si>
    <t>MUE_SERAF775W</t>
  </si>
  <si>
    <t>eps_SERAF775W</t>
  </si>
  <si>
    <t>E_LIEJB_DEV</t>
  </si>
  <si>
    <t>E_LRE_DEVAF775W</t>
  </si>
  <si>
    <t>E_LIEJB_SER</t>
  </si>
  <si>
    <t>E_LRE_SERAF775W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</si>
</sst>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2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5" fillId="0" borderId="0" xfId="0" applyFont="1"/>
    <xf numFmtId="2" fontId="0" fillId="0" borderId="0" xfId="0" applyNumberFormat="1" applyFont="1"/>
    <xf numFmtId="1" fontId="0" fillId="0" borderId="0" xfId="0" applyNumberFormat="1" applyFont="1"/>
    <xf numFmtId="0" fontId="0" fillId="0" borderId="2" xfId="0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dsabs.harvard.edu/abs/2013AJ....145...77J" TargetMode="External"/><Relationship Id="rId2" Type="http://schemas.openxmlformats.org/officeDocument/2006/relationships/hyperlink" Target="http://adsabs.harvard.edu/abs/2005AJ....129.1249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2" sqref="B12"/>
    </sheetView>
  </sheetViews>
  <sheetFormatPr baseColWidth="10" defaultRowHeight="15" x14ac:dyDescent="0"/>
  <cols>
    <col min="2" max="2" width="49.1640625" bestFit="1" customWidth="1"/>
    <col min="3" max="3" width="64.6640625" bestFit="1" customWidth="1"/>
  </cols>
  <sheetData>
    <row r="1" spans="1:3">
      <c r="A1" t="s">
        <v>32</v>
      </c>
      <c r="B1" s="2">
        <v>40572</v>
      </c>
    </row>
    <row r="2" spans="1:3">
      <c r="A2" t="s">
        <v>33</v>
      </c>
      <c r="B2" t="s">
        <v>34</v>
      </c>
    </row>
    <row r="3" spans="1:3">
      <c r="A3" t="s">
        <v>35</v>
      </c>
      <c r="B3" t="s">
        <v>36</v>
      </c>
    </row>
    <row r="5" spans="1:3">
      <c r="A5" s="1" t="s">
        <v>37</v>
      </c>
    </row>
    <row r="6" spans="1:3">
      <c r="A6" t="s">
        <v>32</v>
      </c>
      <c r="B6" t="s">
        <v>38</v>
      </c>
    </row>
    <row r="7" spans="1:3">
      <c r="A7" s="2">
        <v>40572</v>
      </c>
      <c r="B7" s="11" t="s">
        <v>39</v>
      </c>
    </row>
    <row r="8" spans="1:3" ht="30">
      <c r="A8" s="2">
        <v>40652</v>
      </c>
      <c r="B8" s="11" t="s">
        <v>65</v>
      </c>
    </row>
    <row r="9" spans="1:3" ht="45">
      <c r="A9" s="2">
        <v>40662</v>
      </c>
      <c r="B9" s="11" t="s">
        <v>267</v>
      </c>
    </row>
    <row r="10" spans="1:3" ht="105">
      <c r="A10" s="2">
        <v>40682</v>
      </c>
      <c r="B10" s="11" t="s">
        <v>272</v>
      </c>
    </row>
    <row r="11" spans="1:3" ht="30">
      <c r="A11" s="2">
        <v>40844</v>
      </c>
      <c r="B11" s="11" t="s">
        <v>293</v>
      </c>
    </row>
    <row r="14" spans="1:3">
      <c r="B14" s="1" t="s">
        <v>43</v>
      </c>
    </row>
    <row r="15" spans="1:3">
      <c r="B15" s="3" t="s">
        <v>47</v>
      </c>
      <c r="C15" t="s">
        <v>44</v>
      </c>
    </row>
    <row r="16" spans="1:3">
      <c r="B16" s="3" t="s">
        <v>46</v>
      </c>
      <c r="C16" t="s">
        <v>45</v>
      </c>
    </row>
  </sheetData>
  <hyperlinks>
    <hyperlink ref="B16" r:id="rId1"/>
    <hyperlink ref="B15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"/>
    </sheetView>
  </sheetViews>
  <sheetFormatPr baseColWidth="10" defaultRowHeight="15" x14ac:dyDescent="0"/>
  <cols>
    <col min="1" max="1" width="30.1640625" bestFit="1" customWidth="1"/>
    <col min="2" max="2" width="12.5" bestFit="1" customWidth="1"/>
  </cols>
  <sheetData>
    <row r="1" spans="1:5">
      <c r="A1" s="1" t="s">
        <v>285</v>
      </c>
    </row>
    <row r="2" spans="1:5">
      <c r="A2" s="1"/>
    </row>
    <row r="3" spans="1:5">
      <c r="C3" t="s">
        <v>291</v>
      </c>
      <c r="D3" t="s">
        <v>286</v>
      </c>
    </row>
    <row r="4" spans="1:5">
      <c r="A4" t="s">
        <v>273</v>
      </c>
      <c r="B4" t="s">
        <v>278</v>
      </c>
      <c r="C4">
        <v>1.5</v>
      </c>
      <c r="D4" t="s">
        <v>287</v>
      </c>
    </row>
    <row r="5" spans="1:5">
      <c r="A5" t="s">
        <v>274</v>
      </c>
      <c r="B5" t="s">
        <v>279</v>
      </c>
      <c r="C5">
        <f>NSER</f>
        <v>1.5</v>
      </c>
    </row>
    <row r="7" spans="1:5">
      <c r="A7" t="s">
        <v>275</v>
      </c>
      <c r="B7" t="s">
        <v>277</v>
      </c>
      <c r="C7">
        <v>1</v>
      </c>
      <c r="D7" t="s">
        <v>288</v>
      </c>
      <c r="E7" t="s">
        <v>292</v>
      </c>
    </row>
    <row r="8" spans="1:5">
      <c r="A8" t="s">
        <v>276</v>
      </c>
      <c r="B8" t="s">
        <v>277</v>
      </c>
      <c r="C8">
        <v>0</v>
      </c>
    </row>
    <row r="10" spans="1:5">
      <c r="A10" s="12" t="s">
        <v>284</v>
      </c>
    </row>
    <row r="11" spans="1:5">
      <c r="A11" t="s">
        <v>280</v>
      </c>
      <c r="B11" t="s">
        <v>282</v>
      </c>
      <c r="C11">
        <v>1.75</v>
      </c>
      <c r="D11" t="s">
        <v>289</v>
      </c>
    </row>
    <row r="12" spans="1:5">
      <c r="A12" t="s">
        <v>281</v>
      </c>
      <c r="B12" t="s">
        <v>283</v>
      </c>
      <c r="C12">
        <v>0.25</v>
      </c>
      <c r="D12" t="s"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9"/>
  <sheetViews>
    <sheetView topLeftCell="A46" workbookViewId="0">
      <selection activeCell="B77" sqref="B77"/>
    </sheetView>
  </sheetViews>
  <sheetFormatPr baseColWidth="10" defaultRowHeight="15" x14ac:dyDescent="0"/>
  <cols>
    <col min="1" max="1" width="23.1640625" customWidth="1"/>
    <col min="2" max="2" width="65.1640625" bestFit="1" customWidth="1"/>
    <col min="3" max="3" width="45.1640625" bestFit="1" customWidth="1"/>
  </cols>
  <sheetData>
    <row r="3" spans="1:3">
      <c r="A3" s="1" t="s">
        <v>49</v>
      </c>
      <c r="B3" s="1" t="s">
        <v>38</v>
      </c>
    </row>
    <row r="4" spans="1:3">
      <c r="A4" s="4" t="s">
        <v>265</v>
      </c>
      <c r="B4" t="s">
        <v>266</v>
      </c>
    </row>
    <row r="5" spans="1:3">
      <c r="A5" s="4" t="s">
        <v>1</v>
      </c>
      <c r="B5" t="s">
        <v>40</v>
      </c>
    </row>
    <row r="6" spans="1:3">
      <c r="A6" s="4" t="s">
        <v>2</v>
      </c>
      <c r="B6" t="s">
        <v>48</v>
      </c>
      <c r="C6" t="s">
        <v>63</v>
      </c>
    </row>
    <row r="7" spans="1:3">
      <c r="A7" s="4" t="s">
        <v>3</v>
      </c>
    </row>
    <row r="8" spans="1:3">
      <c r="A8" s="4" t="s">
        <v>4</v>
      </c>
      <c r="B8" t="s">
        <v>41</v>
      </c>
    </row>
    <row r="9" spans="1:3">
      <c r="A9" s="4" t="s">
        <v>5</v>
      </c>
      <c r="B9" t="s">
        <v>42</v>
      </c>
    </row>
    <row r="10" spans="1:3">
      <c r="A10" s="4" t="s">
        <v>6</v>
      </c>
      <c r="B10" t="s">
        <v>50</v>
      </c>
    </row>
    <row r="11" spans="1:3">
      <c r="A11" s="4" t="s">
        <v>7</v>
      </c>
      <c r="B11" t="s">
        <v>51</v>
      </c>
    </row>
    <row r="12" spans="1:3">
      <c r="A12" s="4" t="s">
        <v>8</v>
      </c>
      <c r="B12" t="s">
        <v>52</v>
      </c>
    </row>
    <row r="13" spans="1:3">
      <c r="A13" s="4" t="s">
        <v>9</v>
      </c>
      <c r="B13" t="s">
        <v>51</v>
      </c>
    </row>
    <row r="14" spans="1:3">
      <c r="A14" s="4" t="s">
        <v>10</v>
      </c>
      <c r="B14" t="s">
        <v>62</v>
      </c>
    </row>
    <row r="15" spans="1:3">
      <c r="A15" s="4" t="s">
        <v>11</v>
      </c>
      <c r="B15" t="s">
        <v>51</v>
      </c>
    </row>
    <row r="16" spans="1:3">
      <c r="A16" s="4" t="s">
        <v>12</v>
      </c>
      <c r="B16" t="s">
        <v>61</v>
      </c>
    </row>
    <row r="17" spans="1:3">
      <c r="A17" s="4" t="s">
        <v>13</v>
      </c>
      <c r="B17" t="s">
        <v>51</v>
      </c>
    </row>
    <row r="18" spans="1:3">
      <c r="A18" s="4" t="s">
        <v>1</v>
      </c>
      <c r="B18" t="s">
        <v>53</v>
      </c>
    </row>
    <row r="19" spans="1:3">
      <c r="A19" s="4" t="s">
        <v>2</v>
      </c>
      <c r="B19" t="s">
        <v>54</v>
      </c>
      <c r="C19" t="s">
        <v>63</v>
      </c>
    </row>
    <row r="20" spans="1:3">
      <c r="A20" s="4" t="s">
        <v>14</v>
      </c>
      <c r="B20" t="s">
        <v>55</v>
      </c>
      <c r="C20" t="s">
        <v>64</v>
      </c>
    </row>
    <row r="21" spans="1:3">
      <c r="A21" s="4" t="s">
        <v>15</v>
      </c>
      <c r="B21" t="s">
        <v>51</v>
      </c>
      <c r="C21" t="s">
        <v>64</v>
      </c>
    </row>
    <row r="22" spans="1:3">
      <c r="A22" s="4" t="s">
        <v>16</v>
      </c>
      <c r="B22" t="s">
        <v>60</v>
      </c>
    </row>
    <row r="23" spans="1:3">
      <c r="A23" s="4" t="s">
        <v>17</v>
      </c>
      <c r="B23" t="s">
        <v>51</v>
      </c>
    </row>
    <row r="24" spans="1:3">
      <c r="A24" s="4" t="s">
        <v>18</v>
      </c>
      <c r="B24" t="s">
        <v>56</v>
      </c>
    </row>
    <row r="25" spans="1:3">
      <c r="A25" s="4" t="s">
        <v>19</v>
      </c>
      <c r="B25" t="s">
        <v>51</v>
      </c>
    </row>
    <row r="26" spans="1:3">
      <c r="A26" s="4" t="s">
        <v>20</v>
      </c>
      <c r="B26" t="s">
        <v>59</v>
      </c>
    </row>
    <row r="27" spans="1:3">
      <c r="A27" s="4" t="s">
        <v>21</v>
      </c>
      <c r="B27" t="s">
        <v>51</v>
      </c>
    </row>
    <row r="28" spans="1:3">
      <c r="A28" s="4" t="s">
        <v>22</v>
      </c>
      <c r="B28" t="s">
        <v>58</v>
      </c>
    </row>
    <row r="29" spans="1:3">
      <c r="A29" s="4" t="s">
        <v>23</v>
      </c>
      <c r="B29" t="s">
        <v>51</v>
      </c>
    </row>
    <row r="30" spans="1:3">
      <c r="A30" s="4" t="s">
        <v>24</v>
      </c>
      <c r="B30" t="s">
        <v>57</v>
      </c>
    </row>
    <row r="31" spans="1:3">
      <c r="A31" s="4" t="s">
        <v>25</v>
      </c>
      <c r="B31" t="s">
        <v>51</v>
      </c>
    </row>
    <row r="32" spans="1:3">
      <c r="A32" s="23" t="s">
        <v>268</v>
      </c>
      <c r="B32" t="s">
        <v>343</v>
      </c>
    </row>
    <row r="33" spans="1:2">
      <c r="A33" s="24" t="s">
        <v>269</v>
      </c>
      <c r="B33" t="s">
        <v>344</v>
      </c>
    </row>
    <row r="34" spans="1:2">
      <c r="A34" s="4" t="s">
        <v>270</v>
      </c>
      <c r="B34" t="s">
        <v>345</v>
      </c>
    </row>
    <row r="35" spans="1:2">
      <c r="A35" s="4" t="s">
        <v>271</v>
      </c>
      <c r="B35" t="s">
        <v>346</v>
      </c>
    </row>
    <row r="36" spans="1:2">
      <c r="A36" s="4"/>
    </row>
    <row r="37" spans="1:2">
      <c r="A37" s="1" t="s">
        <v>303</v>
      </c>
    </row>
    <row r="38" spans="1:2">
      <c r="A38" s="4" t="s">
        <v>67</v>
      </c>
      <c r="B38" t="s">
        <v>313</v>
      </c>
    </row>
    <row r="39" spans="1:2">
      <c r="A39" s="19" t="s">
        <v>294</v>
      </c>
      <c r="B39" t="s">
        <v>304</v>
      </c>
    </row>
    <row r="40" spans="1:2">
      <c r="A40" s="19" t="s">
        <v>295</v>
      </c>
      <c r="B40" t="s">
        <v>305</v>
      </c>
    </row>
    <row r="41" spans="1:2">
      <c r="A41" s="19" t="s">
        <v>301</v>
      </c>
      <c r="B41" t="s">
        <v>306</v>
      </c>
    </row>
    <row r="42" spans="1:2">
      <c r="A42" s="20" t="s">
        <v>302</v>
      </c>
      <c r="B42" t="s">
        <v>307</v>
      </c>
    </row>
    <row r="43" spans="1:2">
      <c r="A43" s="19" t="s">
        <v>300</v>
      </c>
      <c r="B43" t="s">
        <v>308</v>
      </c>
    </row>
    <row r="44" spans="1:2">
      <c r="A44" s="19" t="s">
        <v>296</v>
      </c>
      <c r="B44" t="s">
        <v>309</v>
      </c>
    </row>
    <row r="45" spans="1:2">
      <c r="A45" s="19" t="s">
        <v>297</v>
      </c>
      <c r="B45" t="s">
        <v>310</v>
      </c>
    </row>
    <row r="46" spans="1:2">
      <c r="A46" s="19" t="s">
        <v>298</v>
      </c>
      <c r="B46" t="s">
        <v>311</v>
      </c>
    </row>
    <row r="47" spans="1:2">
      <c r="A47" s="19" t="s">
        <v>299</v>
      </c>
      <c r="B47" t="s">
        <v>312</v>
      </c>
    </row>
    <row r="49" spans="1:2">
      <c r="A49" s="21" t="s">
        <v>347</v>
      </c>
    </row>
    <row r="50" spans="1:2">
      <c r="A50" s="4" t="s">
        <v>1</v>
      </c>
      <c r="B50" t="s">
        <v>313</v>
      </c>
    </row>
    <row r="51" spans="1:2">
      <c r="A51" s="4" t="s">
        <v>2</v>
      </c>
      <c r="B51" t="s">
        <v>313</v>
      </c>
    </row>
    <row r="52" spans="1:2">
      <c r="A52" s="4" t="s">
        <v>314</v>
      </c>
      <c r="B52" t="s">
        <v>348</v>
      </c>
    </row>
    <row r="53" spans="1:2">
      <c r="A53" s="4" t="s">
        <v>315</v>
      </c>
      <c r="B53" t="s">
        <v>349</v>
      </c>
    </row>
    <row r="54" spans="1:2">
      <c r="A54" s="4" t="s">
        <v>316</v>
      </c>
      <c r="B54" t="s">
        <v>350</v>
      </c>
    </row>
    <row r="55" spans="1:2">
      <c r="A55" s="4" t="s">
        <v>317</v>
      </c>
      <c r="B55" t="s">
        <v>351</v>
      </c>
    </row>
    <row r="56" spans="1:2">
      <c r="A56" s="4" t="s">
        <v>318</v>
      </c>
      <c r="B56" t="s">
        <v>352</v>
      </c>
    </row>
    <row r="57" spans="1:2">
      <c r="A57" s="4" t="s">
        <v>319</v>
      </c>
      <c r="B57" t="s">
        <v>353</v>
      </c>
    </row>
    <row r="58" spans="1:2">
      <c r="A58" s="4" t="s">
        <v>320</v>
      </c>
      <c r="B58" t="s">
        <v>354</v>
      </c>
    </row>
    <row r="59" spans="1:2">
      <c r="A59" s="4" t="s">
        <v>321</v>
      </c>
      <c r="B59" t="s">
        <v>355</v>
      </c>
    </row>
    <row r="60" spans="1:2">
      <c r="A60" s="4" t="s">
        <v>322</v>
      </c>
      <c r="B60" t="s">
        <v>342</v>
      </c>
    </row>
    <row r="61" spans="1:2">
      <c r="A61" s="4" t="s">
        <v>323</v>
      </c>
    </row>
    <row r="62" spans="1:2">
      <c r="A62" s="4" t="s">
        <v>324</v>
      </c>
    </row>
    <row r="63" spans="1:2">
      <c r="A63" s="4" t="s">
        <v>325</v>
      </c>
    </row>
    <row r="64" spans="1:2">
      <c r="A64" s="4" t="s">
        <v>326</v>
      </c>
    </row>
    <row r="65" spans="1:2">
      <c r="A65" s="4" t="s">
        <v>327</v>
      </c>
    </row>
    <row r="66" spans="1:2">
      <c r="A66" s="4" t="s">
        <v>1</v>
      </c>
      <c r="B66" t="s">
        <v>313</v>
      </c>
    </row>
    <row r="67" spans="1:2">
      <c r="A67" s="4" t="s">
        <v>2</v>
      </c>
      <c r="B67" t="s">
        <v>313</v>
      </c>
    </row>
    <row r="68" spans="1:2">
      <c r="A68" s="4" t="s">
        <v>328</v>
      </c>
      <c r="B68" t="s">
        <v>356</v>
      </c>
    </row>
    <row r="69" spans="1:2">
      <c r="A69" s="4" t="s">
        <v>329</v>
      </c>
      <c r="B69" t="s">
        <v>357</v>
      </c>
    </row>
    <row r="70" spans="1:2">
      <c r="A70" s="4" t="s">
        <v>330</v>
      </c>
      <c r="B70" t="s">
        <v>358</v>
      </c>
    </row>
    <row r="71" spans="1:2">
      <c r="A71" s="4" t="s">
        <v>363</v>
      </c>
      <c r="B71" t="s">
        <v>357</v>
      </c>
    </row>
    <row r="72" spans="1:2">
      <c r="A72" s="4" t="s">
        <v>360</v>
      </c>
      <c r="B72" t="s">
        <v>365</v>
      </c>
    </row>
    <row r="73" spans="1:2">
      <c r="A73" s="4" t="s">
        <v>359</v>
      </c>
      <c r="B73" t="s">
        <v>357</v>
      </c>
    </row>
    <row r="74" spans="1:2">
      <c r="A74" s="4" t="s">
        <v>331</v>
      </c>
      <c r="B74" t="s">
        <v>366</v>
      </c>
    </row>
    <row r="75" spans="1:2">
      <c r="A75" s="4" t="s">
        <v>332</v>
      </c>
      <c r="B75" t="s">
        <v>357</v>
      </c>
    </row>
    <row r="76" spans="1:2">
      <c r="A76" s="4" t="s">
        <v>333</v>
      </c>
      <c r="B76" t="s">
        <v>367</v>
      </c>
    </row>
    <row r="77" spans="1:2">
      <c r="A77" s="4" t="s">
        <v>334</v>
      </c>
      <c r="B77" t="s">
        <v>357</v>
      </c>
    </row>
    <row r="78" spans="1:2">
      <c r="A78" s="4" t="s">
        <v>1</v>
      </c>
      <c r="B78" s="22" t="s">
        <v>313</v>
      </c>
    </row>
    <row r="79" spans="1:2">
      <c r="A79" s="4" t="s">
        <v>2</v>
      </c>
      <c r="B79" s="22" t="s">
        <v>313</v>
      </c>
    </row>
    <row r="80" spans="1:2">
      <c r="A80" s="4" t="s">
        <v>335</v>
      </c>
      <c r="B80" s="22" t="s">
        <v>342</v>
      </c>
    </row>
    <row r="81" spans="1:1">
      <c r="A81" s="4" t="s">
        <v>336</v>
      </c>
    </row>
    <row r="82" spans="1:1">
      <c r="A82" s="4" t="s">
        <v>337</v>
      </c>
    </row>
    <row r="83" spans="1:1">
      <c r="A83" s="4" t="s">
        <v>364</v>
      </c>
    </row>
    <row r="84" spans="1:1">
      <c r="A84" s="4" t="s">
        <v>361</v>
      </c>
    </row>
    <row r="85" spans="1:1">
      <c r="A85" s="4" t="s">
        <v>362</v>
      </c>
    </row>
    <row r="86" spans="1:1">
      <c r="A86" s="4" t="s">
        <v>338</v>
      </c>
    </row>
    <row r="87" spans="1:1">
      <c r="A87" s="4" t="s">
        <v>339</v>
      </c>
    </row>
    <row r="88" spans="1:1">
      <c r="A88" s="4" t="s">
        <v>340</v>
      </c>
    </row>
    <row r="89" spans="1:1">
      <c r="A89" s="4" t="s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5"/>
  <sheetViews>
    <sheetView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BK92" sqref="BK92"/>
    </sheetView>
  </sheetViews>
  <sheetFormatPr baseColWidth="10" defaultRowHeight="15" x14ac:dyDescent="0"/>
  <cols>
    <col min="1" max="1" width="15.6640625" bestFit="1" customWidth="1"/>
    <col min="4" max="4" width="10.83203125" style="10"/>
    <col min="5" max="14" width="10.83203125" style="6"/>
    <col min="17" max="18" width="10.83203125" style="8"/>
    <col min="19" max="20" width="10.83203125" style="6"/>
    <col min="21" max="22" width="10.83203125" style="10"/>
    <col min="23" max="28" width="10.83203125" style="6"/>
    <col min="29" max="29" width="10.83203125" style="14"/>
    <col min="30" max="30" width="10.83203125" style="16"/>
    <col min="33" max="33" width="10.83203125" style="25"/>
  </cols>
  <sheetData>
    <row r="1" spans="1:72" s="1" customFormat="1">
      <c r="A1" s="1" t="s">
        <v>28</v>
      </c>
      <c r="B1" s="1" t="s">
        <v>1</v>
      </c>
      <c r="C1" s="1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</v>
      </c>
      <c r="P1" s="1" t="s">
        <v>2</v>
      </c>
      <c r="Q1" s="7" t="s">
        <v>14</v>
      </c>
      <c r="R1" s="7" t="s">
        <v>15</v>
      </c>
      <c r="S1" s="5" t="s">
        <v>16</v>
      </c>
      <c r="T1" s="5" t="s">
        <v>17</v>
      </c>
      <c r="U1" s="9" t="s">
        <v>18</v>
      </c>
      <c r="V1" s="9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13" t="s">
        <v>268</v>
      </c>
      <c r="AD1" s="15" t="s">
        <v>269</v>
      </c>
      <c r="AE1" s="1" t="s">
        <v>270</v>
      </c>
      <c r="AF1" s="1" t="s">
        <v>271</v>
      </c>
      <c r="AG1" s="1" t="s">
        <v>1</v>
      </c>
      <c r="AH1" s="1" t="s">
        <v>2</v>
      </c>
      <c r="AI1" s="1" t="s">
        <v>314</v>
      </c>
      <c r="AJ1" s="1" t="s">
        <v>315</v>
      </c>
      <c r="AK1" s="1" t="s">
        <v>316</v>
      </c>
      <c r="AL1" s="1" t="s">
        <v>317</v>
      </c>
      <c r="AM1" s="1" t="s">
        <v>318</v>
      </c>
      <c r="AN1" s="1" t="s">
        <v>319</v>
      </c>
      <c r="AO1" s="1" t="s">
        <v>320</v>
      </c>
      <c r="AP1" s="1" t="s">
        <v>321</v>
      </c>
      <c r="AQ1" s="1" t="s">
        <v>322</v>
      </c>
      <c r="AR1" s="1" t="s">
        <v>323</v>
      </c>
      <c r="AS1" s="1" t="s">
        <v>324</v>
      </c>
      <c r="AT1" s="1" t="s">
        <v>325</v>
      </c>
      <c r="AU1" s="1" t="s">
        <v>326</v>
      </c>
      <c r="AV1" s="1" t="s">
        <v>327</v>
      </c>
      <c r="AW1" s="1" t="s">
        <v>1</v>
      </c>
      <c r="AX1" s="1" t="s">
        <v>2</v>
      </c>
      <c r="AY1" s="1" t="s">
        <v>328</v>
      </c>
      <c r="AZ1" s="1" t="s">
        <v>329</v>
      </c>
      <c r="BA1" s="1" t="s">
        <v>330</v>
      </c>
      <c r="BB1" s="1" t="s">
        <v>363</v>
      </c>
      <c r="BC1" s="1" t="s">
        <v>360</v>
      </c>
      <c r="BD1" s="1" t="s">
        <v>359</v>
      </c>
      <c r="BE1" s="1" t="s">
        <v>331</v>
      </c>
      <c r="BF1" s="1" t="s">
        <v>332</v>
      </c>
      <c r="BG1" s="1" t="s">
        <v>333</v>
      </c>
      <c r="BH1" s="1" t="s">
        <v>334</v>
      </c>
      <c r="BI1" s="1" t="s">
        <v>1</v>
      </c>
      <c r="BJ1" s="1" t="s">
        <v>2</v>
      </c>
      <c r="BK1" s="1" t="s">
        <v>335</v>
      </c>
      <c r="BL1" s="1" t="s">
        <v>336</v>
      </c>
      <c r="BM1" s="1" t="s">
        <v>337</v>
      </c>
      <c r="BN1" s="1" t="s">
        <v>364</v>
      </c>
      <c r="BO1" s="1" t="s">
        <v>361</v>
      </c>
      <c r="BP1" s="1" t="s">
        <v>362</v>
      </c>
      <c r="BQ1" s="1" t="s">
        <v>338</v>
      </c>
      <c r="BR1" s="1" t="s">
        <v>339</v>
      </c>
      <c r="BS1" s="1" t="s">
        <v>340</v>
      </c>
      <c r="BT1" s="1" t="s">
        <v>341</v>
      </c>
    </row>
    <row r="2" spans="1:72">
      <c r="A2" t="s">
        <v>29</v>
      </c>
      <c r="B2">
        <v>1</v>
      </c>
      <c r="C2">
        <v>220</v>
      </c>
      <c r="D2" s="10">
        <v>0.82589999999999997</v>
      </c>
      <c r="E2" s="6">
        <v>2.2480000000000002</v>
      </c>
      <c r="F2" s="6">
        <v>4.2000000000000003E-2</v>
      </c>
      <c r="G2" s="6">
        <v>0.10299999999999999</v>
      </c>
      <c r="H2" s="6">
        <v>5.0000000000000001E-3</v>
      </c>
      <c r="I2" s="6">
        <v>1.5580000000000001</v>
      </c>
      <c r="J2" s="6">
        <v>3.0000000000000001E-3</v>
      </c>
      <c r="O2">
        <v>1</v>
      </c>
      <c r="P2">
        <v>220</v>
      </c>
      <c r="Q2" s="8">
        <v>5.89</v>
      </c>
      <c r="R2" s="8">
        <v>0.56999999999999995</v>
      </c>
      <c r="S2" s="6">
        <v>0.503</v>
      </c>
      <c r="T2" s="6">
        <v>1.6E-2</v>
      </c>
      <c r="U2" s="10">
        <v>5.3699999999999998E-2</v>
      </c>
      <c r="V2" s="10">
        <v>3.5999999999999999E-3</v>
      </c>
      <c r="W2" s="6">
        <v>0.23899999999999999</v>
      </c>
      <c r="X2" s="6">
        <v>8.6999999999999994E-2</v>
      </c>
      <c r="AC2" s="14">
        <v>1.41</v>
      </c>
      <c r="AD2" s="16">
        <v>1</v>
      </c>
      <c r="AE2">
        <f>IF(OR(AC2=0,E2&lt;LSIG,F2&gt;ELSIG),7,IF(AC2&lt;NSER,3,IF(AND(AC2&gt;=NSER,AD2=EMIS),2,1)))</f>
        <v>3</v>
      </c>
      <c r="AF2">
        <v>1</v>
      </c>
      <c r="AG2">
        <v>1</v>
      </c>
      <c r="AH2">
        <v>220</v>
      </c>
      <c r="AI2">
        <v>21.555</v>
      </c>
      <c r="AJ2">
        <v>0.47399999999999998</v>
      </c>
      <c r="AK2">
        <v>20.911000000000001</v>
      </c>
      <c r="AL2">
        <v>20.199000000000002</v>
      </c>
      <c r="AM2">
        <v>23.135000000000002</v>
      </c>
      <c r="AN2">
        <v>23.847999999999999</v>
      </c>
      <c r="AO2">
        <v>45.1</v>
      </c>
      <c r="AP2">
        <v>0.1</v>
      </c>
      <c r="AQ2">
        <v>21.353000000000002</v>
      </c>
      <c r="AR2">
        <v>20.640999999999998</v>
      </c>
      <c r="AS2">
        <v>21.898</v>
      </c>
      <c r="AT2">
        <v>22.61</v>
      </c>
      <c r="AU2">
        <v>40.9</v>
      </c>
      <c r="AV2">
        <v>0.12</v>
      </c>
      <c r="AW2">
        <v>1</v>
      </c>
      <c r="AX2">
        <v>220</v>
      </c>
      <c r="AY2">
        <v>2.3069999999999999</v>
      </c>
      <c r="BA2">
        <v>1.069</v>
      </c>
      <c r="BB2">
        <v>8.9999999999999993E-3</v>
      </c>
      <c r="BC2">
        <v>11.63</v>
      </c>
      <c r="BD2">
        <v>8.4000000000000005E-2</v>
      </c>
      <c r="BE2">
        <v>0.38700000000000001</v>
      </c>
      <c r="BG2">
        <v>11.243</v>
      </c>
      <c r="BI2">
        <v>1</v>
      </c>
      <c r="BJ2">
        <v>220</v>
      </c>
      <c r="BK2">
        <v>2.802</v>
      </c>
      <c r="BM2">
        <v>0.73299999999999998</v>
      </c>
      <c r="BN2">
        <v>0</v>
      </c>
      <c r="BO2">
        <v>11.294</v>
      </c>
      <c r="BP2">
        <v>8.4000000000000005E-2</v>
      </c>
      <c r="BQ2">
        <v>0.22800000000000001</v>
      </c>
      <c r="BS2">
        <v>11.066000000000001</v>
      </c>
    </row>
    <row r="3" spans="1:72">
      <c r="A3" t="s">
        <v>29</v>
      </c>
      <c r="B3">
        <v>2</v>
      </c>
      <c r="C3">
        <v>234</v>
      </c>
      <c r="D3" s="10">
        <v>0.35539999999999999</v>
      </c>
      <c r="E3" s="6">
        <v>2.1819999999999999</v>
      </c>
      <c r="F3" s="6">
        <v>5.5E-2</v>
      </c>
      <c r="M3" s="6">
        <v>0.23599999999999999</v>
      </c>
      <c r="N3" s="6">
        <v>2.7E-2</v>
      </c>
      <c r="O3">
        <v>2</v>
      </c>
      <c r="P3">
        <v>234</v>
      </c>
      <c r="U3" s="10">
        <v>1.9599999999999999E-2</v>
      </c>
      <c r="V3" s="10">
        <v>3.3E-3</v>
      </c>
      <c r="W3" s="6">
        <v>0.28799999999999998</v>
      </c>
      <c r="X3" s="6">
        <v>8.5999999999999993E-2</v>
      </c>
      <c r="AA3" s="6">
        <v>1.7999999999999999E-2</v>
      </c>
      <c r="AB3" s="6">
        <v>3.9E-2</v>
      </c>
      <c r="AC3" s="14">
        <v>1.4</v>
      </c>
      <c r="AD3" s="16">
        <v>1</v>
      </c>
      <c r="AE3">
        <f>IF(OR(AC3=0,E3&lt;LSIG,F3&gt;ELSIG),7,IF(AC3&lt;NSER,3,IF(AND(AC3&gt;=NSER,AD3=EMIS),2,1)))</f>
        <v>3</v>
      </c>
      <c r="AF3">
        <v>2</v>
      </c>
      <c r="AG3">
        <v>2</v>
      </c>
      <c r="AH3">
        <v>234</v>
      </c>
      <c r="AI3">
        <v>21.754000000000001</v>
      </c>
      <c r="AJ3">
        <v>0.214</v>
      </c>
      <c r="AK3">
        <v>21.245999999999999</v>
      </c>
      <c r="AL3">
        <v>20.57</v>
      </c>
      <c r="AM3">
        <v>21.614000000000001</v>
      </c>
      <c r="AN3">
        <v>22.29</v>
      </c>
      <c r="AO3">
        <v>72.099999999999994</v>
      </c>
      <c r="AP3">
        <v>0.33</v>
      </c>
      <c r="AQ3">
        <v>21.614999999999998</v>
      </c>
      <c r="AR3">
        <v>20.937999999999999</v>
      </c>
      <c r="AS3">
        <v>20.585000000000001</v>
      </c>
      <c r="AT3">
        <v>21.260999999999999</v>
      </c>
      <c r="AU3">
        <v>71.3</v>
      </c>
      <c r="AV3">
        <v>0.34</v>
      </c>
      <c r="AW3">
        <v>2</v>
      </c>
      <c r="AX3">
        <v>234</v>
      </c>
      <c r="AY3">
        <v>2.4119999999999999</v>
      </c>
      <c r="BA3">
        <v>0.505</v>
      </c>
      <c r="BB3">
        <v>4.0000000000000001E-3</v>
      </c>
      <c r="BC3">
        <v>10.935</v>
      </c>
      <c r="BD3">
        <v>0.11</v>
      </c>
      <c r="BE3">
        <v>0.71399999999999997</v>
      </c>
      <c r="BG3">
        <v>10.221</v>
      </c>
      <c r="BI3">
        <v>2</v>
      </c>
      <c r="BJ3">
        <v>234</v>
      </c>
      <c r="BK3">
        <v>2.8239999999999998</v>
      </c>
      <c r="BM3">
        <v>0.22600000000000001</v>
      </c>
      <c r="BN3">
        <v>3.0000000000000001E-3</v>
      </c>
      <c r="BO3">
        <v>10.654999999999999</v>
      </c>
      <c r="BP3">
        <v>0.11</v>
      </c>
      <c r="BQ3">
        <v>0.58199999999999996</v>
      </c>
      <c r="BS3">
        <v>10.074</v>
      </c>
    </row>
    <row r="4" spans="1:72">
      <c r="A4" t="s">
        <v>29</v>
      </c>
      <c r="B4">
        <v>3</v>
      </c>
      <c r="C4">
        <v>323</v>
      </c>
      <c r="D4" s="10">
        <v>0.58909999999999996</v>
      </c>
      <c r="E4" s="6">
        <v>2.2869999999999999</v>
      </c>
      <c r="F4" s="6">
        <v>3.5999999999999997E-2</v>
      </c>
      <c r="G4" s="6">
        <v>0.26300000000000001</v>
      </c>
      <c r="H4" s="6">
        <v>5.0000000000000001E-3</v>
      </c>
      <c r="I4" s="6">
        <v>2.1320000000000001</v>
      </c>
      <c r="J4" s="6">
        <v>3.0000000000000001E-3</v>
      </c>
      <c r="K4" s="6">
        <v>0.88500000000000001</v>
      </c>
      <c r="L4" s="6">
        <v>8.0000000000000002E-3</v>
      </c>
      <c r="M4" s="6">
        <v>0.65600000000000003</v>
      </c>
      <c r="N4" s="6">
        <v>6.0000000000000001E-3</v>
      </c>
      <c r="O4">
        <v>3</v>
      </c>
      <c r="P4">
        <v>323</v>
      </c>
      <c r="S4" s="6">
        <v>0.313</v>
      </c>
      <c r="T4" s="6">
        <v>2.4E-2</v>
      </c>
      <c r="U4" s="10">
        <v>-5.0500000000000003E-2</v>
      </c>
      <c r="V4" s="10">
        <v>1.6000000000000001E-3</v>
      </c>
      <c r="W4" s="6">
        <v>0.66600000000000004</v>
      </c>
      <c r="X4" s="6">
        <v>1.0999999999999999E-2</v>
      </c>
      <c r="Y4" s="6">
        <v>0.41099999999999998</v>
      </c>
      <c r="Z4" s="6">
        <v>6.0000000000000001E-3</v>
      </c>
      <c r="AA4" s="6">
        <v>0.41599999999999998</v>
      </c>
      <c r="AB4" s="6">
        <v>1.2E-2</v>
      </c>
      <c r="AC4" s="14">
        <v>5.61</v>
      </c>
      <c r="AD4" s="16">
        <v>0</v>
      </c>
      <c r="AE4">
        <f>IF(OR(AC4=0,E4&lt;LSIG,F4&gt;ELSIG),7,IF(AC4&lt;NSER,3,IF(AND(AC4&gt;=NSER,AD4=EMIS),2,1)))</f>
        <v>1</v>
      </c>
      <c r="AF4">
        <v>3</v>
      </c>
      <c r="AG4">
        <v>3</v>
      </c>
      <c r="AH4">
        <v>323</v>
      </c>
      <c r="AI4">
        <v>20.991</v>
      </c>
      <c r="AJ4">
        <v>0.77900000000000003</v>
      </c>
      <c r="AK4">
        <v>21.04</v>
      </c>
      <c r="AL4">
        <v>19.942</v>
      </c>
      <c r="AM4">
        <v>20.088000000000001</v>
      </c>
      <c r="AN4">
        <v>21.186</v>
      </c>
      <c r="AO4">
        <v>74.7</v>
      </c>
      <c r="AP4">
        <v>0.25</v>
      </c>
      <c r="AQ4">
        <v>20.872</v>
      </c>
      <c r="AR4">
        <v>19.774000000000001</v>
      </c>
      <c r="AS4">
        <v>20.617999999999999</v>
      </c>
      <c r="AT4">
        <v>21.716000000000001</v>
      </c>
      <c r="AU4">
        <v>74.3</v>
      </c>
      <c r="AV4">
        <v>0.26</v>
      </c>
      <c r="AW4">
        <v>3</v>
      </c>
      <c r="AX4">
        <v>323</v>
      </c>
      <c r="AY4">
        <v>3.13</v>
      </c>
      <c r="AZ4">
        <v>1E-3</v>
      </c>
      <c r="BA4">
        <v>0.45300000000000001</v>
      </c>
      <c r="BB4">
        <v>4.0000000000000001E-3</v>
      </c>
      <c r="BC4">
        <v>11.092000000000001</v>
      </c>
      <c r="BD4">
        <v>7.1999999999999995E-2</v>
      </c>
      <c r="BE4">
        <v>0.25700000000000001</v>
      </c>
      <c r="BF4">
        <v>7.1999999999999995E-2</v>
      </c>
      <c r="BG4">
        <v>10.835000000000001</v>
      </c>
      <c r="BH4">
        <v>7.0000000000000001E-3</v>
      </c>
      <c r="BI4">
        <v>3</v>
      </c>
      <c r="BJ4">
        <v>323</v>
      </c>
      <c r="BK4">
        <v>2.9180000000000001</v>
      </c>
      <c r="BL4">
        <v>4.0000000000000001E-3</v>
      </c>
      <c r="BM4">
        <v>0.59299999999999997</v>
      </c>
      <c r="BN4">
        <v>0.01</v>
      </c>
      <c r="BO4">
        <v>11.231</v>
      </c>
      <c r="BP4">
        <v>7.2999999999999995E-2</v>
      </c>
      <c r="BQ4">
        <v>0.33</v>
      </c>
      <c r="BR4">
        <v>7.2999999999999995E-2</v>
      </c>
      <c r="BS4">
        <v>10.901999999999999</v>
      </c>
      <c r="BT4">
        <v>1.7999999999999999E-2</v>
      </c>
    </row>
    <row r="5" spans="1:72">
      <c r="A5" t="s">
        <v>29</v>
      </c>
      <c r="B5">
        <v>4</v>
      </c>
      <c r="C5">
        <v>386</v>
      </c>
      <c r="D5" s="10">
        <v>0.88490000000000002</v>
      </c>
      <c r="E5" s="6">
        <v>2.23</v>
      </c>
      <c r="F5" s="6">
        <v>5.7000000000000002E-2</v>
      </c>
      <c r="G5" s="6">
        <v>0.191</v>
      </c>
      <c r="H5" s="6">
        <v>1.7000000000000001E-2</v>
      </c>
      <c r="I5" s="6">
        <v>2.012</v>
      </c>
      <c r="J5" s="6">
        <v>1.2E-2</v>
      </c>
      <c r="O5">
        <v>4</v>
      </c>
      <c r="P5">
        <v>386</v>
      </c>
      <c r="S5" s="6">
        <v>0.2</v>
      </c>
      <c r="T5" s="6">
        <v>0.14099999999999999</v>
      </c>
      <c r="AC5" s="14">
        <v>3.5</v>
      </c>
      <c r="AD5" s="16">
        <v>0</v>
      </c>
      <c r="AE5">
        <f>IF(OR(AC5=0,E5&lt;LSIG,F5&gt;ELSIG),7,IF(AC5&lt;NSER,3,IF(AND(AC5&gt;=NSER,AD5=EMIS),2,1)))</f>
        <v>1</v>
      </c>
      <c r="AF5">
        <v>4</v>
      </c>
      <c r="AG5">
        <v>4</v>
      </c>
      <c r="AH5">
        <v>386</v>
      </c>
      <c r="AI5">
        <v>23.143000000000001</v>
      </c>
      <c r="AJ5">
        <v>0.67200000000000004</v>
      </c>
      <c r="AK5">
        <v>22.765999999999998</v>
      </c>
      <c r="AL5">
        <v>22.271999999999998</v>
      </c>
      <c r="AM5">
        <v>21.728000000000002</v>
      </c>
      <c r="AN5">
        <v>22.222999999999999</v>
      </c>
      <c r="AO5">
        <v>28</v>
      </c>
      <c r="AP5">
        <v>0.15</v>
      </c>
      <c r="AQ5">
        <v>22.829000000000001</v>
      </c>
      <c r="AR5">
        <v>22.334</v>
      </c>
      <c r="AS5">
        <v>21.545000000000002</v>
      </c>
      <c r="AT5">
        <v>22.04</v>
      </c>
      <c r="AU5">
        <v>27.1</v>
      </c>
      <c r="AV5">
        <v>0.14000000000000001</v>
      </c>
      <c r="AW5">
        <v>4</v>
      </c>
      <c r="AX5">
        <v>386</v>
      </c>
      <c r="AY5">
        <v>3.012</v>
      </c>
      <c r="AZ5">
        <v>4.0000000000000001E-3</v>
      </c>
      <c r="BA5">
        <v>0.38200000000000001</v>
      </c>
      <c r="BB5">
        <v>0.01</v>
      </c>
      <c r="BC5">
        <v>10.907</v>
      </c>
      <c r="BD5">
        <v>0.114</v>
      </c>
      <c r="BE5">
        <v>0.33400000000000002</v>
      </c>
      <c r="BF5">
        <v>0.114</v>
      </c>
      <c r="BG5">
        <v>10.574</v>
      </c>
      <c r="BH5">
        <v>1.9E-2</v>
      </c>
      <c r="BI5">
        <v>4</v>
      </c>
      <c r="BJ5">
        <v>386</v>
      </c>
      <c r="BK5">
        <v>3.085</v>
      </c>
      <c r="BL5">
        <v>8.0000000000000002E-3</v>
      </c>
      <c r="BM5">
        <v>0.33300000000000002</v>
      </c>
      <c r="BN5">
        <v>1.6E-2</v>
      </c>
      <c r="BO5">
        <v>10.858000000000001</v>
      </c>
      <c r="BP5">
        <v>0.114</v>
      </c>
      <c r="BQ5">
        <v>0.31</v>
      </c>
      <c r="BR5">
        <v>0.114</v>
      </c>
      <c r="BS5">
        <v>10.548999999999999</v>
      </c>
      <c r="BT5">
        <v>2.9000000000000001E-2</v>
      </c>
    </row>
    <row r="6" spans="1:72">
      <c r="A6" t="s">
        <v>29</v>
      </c>
      <c r="B6">
        <v>5</v>
      </c>
      <c r="C6">
        <v>468</v>
      </c>
      <c r="D6" s="10">
        <v>1.1792</v>
      </c>
      <c r="E6" s="6">
        <v>2.21</v>
      </c>
      <c r="F6" s="6">
        <v>4.8000000000000001E-2</v>
      </c>
      <c r="G6" s="6">
        <v>6.0999999999999999E-2</v>
      </c>
      <c r="H6" s="6">
        <v>8.0000000000000002E-3</v>
      </c>
      <c r="O6">
        <v>5</v>
      </c>
      <c r="P6">
        <v>468</v>
      </c>
      <c r="Q6" s="8">
        <v>12.31</v>
      </c>
      <c r="R6" s="8">
        <v>1.19</v>
      </c>
      <c r="S6" s="6">
        <v>0.56699999999999995</v>
      </c>
      <c r="T6" s="6">
        <v>2.3E-2</v>
      </c>
      <c r="AC6" s="14">
        <v>2.38</v>
      </c>
      <c r="AD6" s="16">
        <v>1</v>
      </c>
      <c r="AE6">
        <f>IF(OR(AC6=0,E6&lt;LSIG,F6&gt;ELSIG),7,IF(AC6&lt;NSER,3,IF(AND(AC6&gt;=NSER,AD6=EMIS),2,1)))</f>
        <v>2</v>
      </c>
      <c r="AF6">
        <v>5</v>
      </c>
      <c r="AG6">
        <v>5</v>
      </c>
      <c r="AH6">
        <v>468</v>
      </c>
      <c r="AI6">
        <v>22.163</v>
      </c>
      <c r="AJ6">
        <v>0.78900000000000003</v>
      </c>
      <c r="AK6">
        <v>21.488</v>
      </c>
      <c r="AL6">
        <v>21.823</v>
      </c>
      <c r="AM6">
        <v>22.72</v>
      </c>
      <c r="AN6">
        <v>22.385000000000002</v>
      </c>
      <c r="AO6">
        <v>41.3</v>
      </c>
      <c r="AP6">
        <v>0.24</v>
      </c>
      <c r="AQ6">
        <v>21.696999999999999</v>
      </c>
      <c r="AR6">
        <v>22.032</v>
      </c>
      <c r="AS6">
        <v>22.109000000000002</v>
      </c>
      <c r="AT6">
        <v>21.774000000000001</v>
      </c>
      <c r="AU6">
        <v>42</v>
      </c>
      <c r="AV6">
        <v>0.23</v>
      </c>
      <c r="AW6">
        <v>5</v>
      </c>
      <c r="AX6">
        <v>468</v>
      </c>
      <c r="AY6">
        <v>3.1989999999999998</v>
      </c>
      <c r="AZ6">
        <v>5.0000000000000001E-3</v>
      </c>
      <c r="BA6">
        <v>0.69699999999999995</v>
      </c>
      <c r="BB6">
        <v>1.0999999999999999E-2</v>
      </c>
      <c r="BC6">
        <v>11.183</v>
      </c>
      <c r="BD6">
        <v>9.7000000000000003E-2</v>
      </c>
      <c r="BE6">
        <v>-0.20799999999999999</v>
      </c>
      <c r="BF6">
        <v>9.7000000000000003E-2</v>
      </c>
      <c r="BG6">
        <v>11.391</v>
      </c>
      <c r="BH6">
        <v>0.02</v>
      </c>
      <c r="BI6">
        <v>5</v>
      </c>
      <c r="BJ6">
        <v>468</v>
      </c>
      <c r="BK6">
        <v>3.444</v>
      </c>
      <c r="BL6">
        <v>7.0000000000000001E-3</v>
      </c>
      <c r="BM6">
        <v>0.53300000000000003</v>
      </c>
      <c r="BN6">
        <v>1.2999999999999999E-2</v>
      </c>
      <c r="BO6">
        <v>11.019</v>
      </c>
      <c r="BP6">
        <v>9.7000000000000003E-2</v>
      </c>
      <c r="BQ6">
        <v>-0.28799999999999998</v>
      </c>
      <c r="BR6">
        <v>9.7000000000000003E-2</v>
      </c>
      <c r="BS6">
        <v>11.307</v>
      </c>
      <c r="BT6">
        <v>2.3E-2</v>
      </c>
    </row>
    <row r="7" spans="1:72">
      <c r="A7" t="s">
        <v>29</v>
      </c>
      <c r="B7">
        <v>6</v>
      </c>
      <c r="C7">
        <v>606</v>
      </c>
      <c r="D7" s="10">
        <v>0.56840000000000002</v>
      </c>
      <c r="E7" s="6">
        <v>2.1240000000000001</v>
      </c>
      <c r="F7" s="6">
        <v>4.8000000000000001E-2</v>
      </c>
      <c r="G7" s="6">
        <v>0.13</v>
      </c>
      <c r="H7" s="6">
        <v>7.0000000000000001E-3</v>
      </c>
      <c r="I7" s="6">
        <v>1.8939999999999999</v>
      </c>
      <c r="J7" s="6">
        <v>4.0000000000000001E-3</v>
      </c>
      <c r="K7" s="6">
        <v>0.81299999999999994</v>
      </c>
      <c r="L7" s="6">
        <v>1.7000000000000001E-2</v>
      </c>
      <c r="M7" s="6">
        <v>0.504</v>
      </c>
      <c r="N7" s="6">
        <v>1.4999999999999999E-2</v>
      </c>
      <c r="O7">
        <v>6</v>
      </c>
      <c r="P7">
        <v>606</v>
      </c>
      <c r="S7" s="6">
        <v>0.222</v>
      </c>
      <c r="T7" s="6">
        <v>4.7E-2</v>
      </c>
      <c r="U7" s="10">
        <v>-3.85E-2</v>
      </c>
      <c r="V7" s="10">
        <v>2.5999999999999999E-3</v>
      </c>
      <c r="W7" s="6">
        <v>0.52800000000000002</v>
      </c>
      <c r="X7" s="6">
        <v>2.5999999999999999E-2</v>
      </c>
      <c r="Y7" s="6">
        <v>0.51200000000000001</v>
      </c>
      <c r="Z7" s="6">
        <v>7.0000000000000001E-3</v>
      </c>
      <c r="AA7" s="6">
        <v>0.41699999999999998</v>
      </c>
      <c r="AB7" s="6">
        <v>1.9E-2</v>
      </c>
      <c r="AC7" s="14">
        <v>4.8600000000000003</v>
      </c>
      <c r="AD7" s="16">
        <v>0</v>
      </c>
      <c r="AE7">
        <f>IF(OR(AC7=0,E7&lt;LSIG,F7&gt;ELSIG),7,IF(AC7&lt;NSER,3,IF(AND(AC7&gt;=NSER,AD7=EMIS),2,1)))</f>
        <v>1</v>
      </c>
      <c r="AF7">
        <v>6</v>
      </c>
      <c r="AG7">
        <v>6</v>
      </c>
      <c r="AH7">
        <v>606</v>
      </c>
      <c r="AI7">
        <v>21.689</v>
      </c>
      <c r="AJ7">
        <v>0.747</v>
      </c>
      <c r="AK7">
        <v>21.600999999999999</v>
      </c>
      <c r="AL7">
        <v>20.591000000000001</v>
      </c>
      <c r="AM7">
        <v>19.263999999999999</v>
      </c>
      <c r="AN7">
        <v>20.274000000000001</v>
      </c>
      <c r="AO7">
        <v>-36.6</v>
      </c>
      <c r="AP7">
        <v>0.57999999999999996</v>
      </c>
      <c r="AQ7">
        <v>21.536999999999999</v>
      </c>
      <c r="AR7">
        <v>20.527000000000001</v>
      </c>
      <c r="AS7">
        <v>19.445</v>
      </c>
      <c r="AT7">
        <v>20.454000000000001</v>
      </c>
      <c r="AU7">
        <v>-36.6</v>
      </c>
      <c r="AV7">
        <v>0.59</v>
      </c>
      <c r="AW7">
        <v>6</v>
      </c>
      <c r="AX7">
        <v>606</v>
      </c>
      <c r="AY7">
        <v>3.472</v>
      </c>
      <c r="AZ7">
        <v>1E-3</v>
      </c>
      <c r="BA7">
        <v>0.151</v>
      </c>
      <c r="BB7">
        <v>3.0000000000000001E-3</v>
      </c>
      <c r="BC7">
        <v>10.465</v>
      </c>
      <c r="BD7">
        <v>9.5000000000000001E-2</v>
      </c>
      <c r="BE7">
        <v>-0.108</v>
      </c>
      <c r="BF7">
        <v>9.5000000000000001E-2</v>
      </c>
      <c r="BG7">
        <v>10.571999999999999</v>
      </c>
      <c r="BH7">
        <v>5.0000000000000001E-3</v>
      </c>
      <c r="BI7">
        <v>6</v>
      </c>
      <c r="BJ7">
        <v>606</v>
      </c>
      <c r="BK7">
        <v>3.4</v>
      </c>
      <c r="BL7">
        <v>2E-3</v>
      </c>
      <c r="BM7">
        <v>0.2</v>
      </c>
      <c r="BN7">
        <v>5.0000000000000001E-3</v>
      </c>
      <c r="BO7">
        <v>10.513999999999999</v>
      </c>
      <c r="BP7">
        <v>9.5000000000000001E-2</v>
      </c>
      <c r="BQ7">
        <v>-8.4000000000000005E-2</v>
      </c>
      <c r="BR7">
        <v>9.5000000000000001E-2</v>
      </c>
      <c r="BS7">
        <v>10.598000000000001</v>
      </c>
      <c r="BT7">
        <v>8.9999999999999993E-3</v>
      </c>
    </row>
    <row r="8" spans="1:72">
      <c r="A8" t="s">
        <v>29</v>
      </c>
      <c r="B8">
        <v>7</v>
      </c>
      <c r="C8">
        <v>833</v>
      </c>
      <c r="D8" s="10">
        <v>0.9496</v>
      </c>
      <c r="E8" s="6">
        <v>2.2050000000000001</v>
      </c>
      <c r="F8" s="6">
        <v>7.4999999999999997E-2</v>
      </c>
      <c r="G8" s="6">
        <v>0.25900000000000001</v>
      </c>
      <c r="H8" s="6">
        <v>1.4999999999999999E-2</v>
      </c>
      <c r="I8" s="6">
        <v>1.9950000000000001</v>
      </c>
      <c r="J8" s="6">
        <v>0.01</v>
      </c>
      <c r="O8">
        <v>7</v>
      </c>
      <c r="P8">
        <v>833</v>
      </c>
      <c r="S8" s="6">
        <v>0.27100000000000002</v>
      </c>
      <c r="T8" s="6">
        <v>8.5000000000000006E-2</v>
      </c>
      <c r="W8" s="6">
        <v>0.51500000000000001</v>
      </c>
      <c r="X8" s="6">
        <v>9.9000000000000005E-2</v>
      </c>
      <c r="AC8" s="14">
        <v>4.1399999999999997</v>
      </c>
      <c r="AD8" s="16">
        <v>0</v>
      </c>
      <c r="AE8">
        <f>IF(OR(AC8=0,E8&lt;LSIG,F8&gt;ELSIG),7,IF(AC8&lt;NSER,3,IF(AND(AC8&gt;=NSER,AD8=EMIS),2,1)))</f>
        <v>1</v>
      </c>
      <c r="AF8">
        <v>7</v>
      </c>
      <c r="AG8">
        <v>7</v>
      </c>
      <c r="AH8">
        <v>833</v>
      </c>
      <c r="AI8">
        <v>23.286000000000001</v>
      </c>
      <c r="AJ8">
        <v>0.67200000000000004</v>
      </c>
      <c r="AK8">
        <v>23.26</v>
      </c>
      <c r="AL8">
        <v>22.742000000000001</v>
      </c>
      <c r="AM8">
        <v>21.7</v>
      </c>
      <c r="AN8">
        <v>22.218</v>
      </c>
      <c r="AO8">
        <v>-2.5</v>
      </c>
      <c r="AP8">
        <v>0.15</v>
      </c>
      <c r="AQ8">
        <v>23.254000000000001</v>
      </c>
      <c r="AR8">
        <v>22.736999999999998</v>
      </c>
      <c r="AS8">
        <v>21.72</v>
      </c>
      <c r="AT8">
        <v>22.238</v>
      </c>
      <c r="AU8">
        <v>-1.9</v>
      </c>
      <c r="AV8">
        <v>0.15</v>
      </c>
      <c r="AW8">
        <v>7</v>
      </c>
      <c r="AX8">
        <v>833</v>
      </c>
      <c r="AY8">
        <v>3.073</v>
      </c>
      <c r="AZ8">
        <v>5.0000000000000001E-3</v>
      </c>
      <c r="BA8">
        <v>0.28999999999999998</v>
      </c>
      <c r="BB8">
        <v>1.2999999999999999E-2</v>
      </c>
      <c r="BC8">
        <v>10.765000000000001</v>
      </c>
      <c r="BD8">
        <v>0.15</v>
      </c>
      <c r="BE8">
        <v>0.315</v>
      </c>
      <c r="BF8">
        <v>0.15</v>
      </c>
      <c r="BG8">
        <v>10.45</v>
      </c>
      <c r="BH8">
        <v>2.3E-2</v>
      </c>
      <c r="BI8">
        <v>7</v>
      </c>
      <c r="BJ8">
        <v>833</v>
      </c>
      <c r="BK8">
        <v>3.0649999999999999</v>
      </c>
      <c r="BL8">
        <v>1.0999999999999999E-2</v>
      </c>
      <c r="BM8">
        <v>0.29499999999999998</v>
      </c>
      <c r="BN8">
        <v>2.3E-2</v>
      </c>
      <c r="BO8">
        <v>10.77</v>
      </c>
      <c r="BP8">
        <v>0.151</v>
      </c>
      <c r="BQ8">
        <v>0.318</v>
      </c>
      <c r="BR8">
        <v>0.151</v>
      </c>
      <c r="BS8">
        <v>10.452999999999999</v>
      </c>
      <c r="BT8">
        <v>4.2000000000000003E-2</v>
      </c>
    </row>
    <row r="9" spans="1:72">
      <c r="A9" t="s">
        <v>29</v>
      </c>
      <c r="B9">
        <v>8</v>
      </c>
      <c r="C9">
        <v>836</v>
      </c>
      <c r="D9" s="10">
        <v>0.36759999999999998</v>
      </c>
      <c r="E9" s="6">
        <v>2.1440000000000001</v>
      </c>
      <c r="F9" s="6">
        <v>0.06</v>
      </c>
      <c r="K9" s="6">
        <v>0.33300000000000002</v>
      </c>
      <c r="L9" s="6">
        <v>0.09</v>
      </c>
      <c r="O9">
        <v>8</v>
      </c>
      <c r="P9">
        <v>836</v>
      </c>
      <c r="S9" s="6">
        <v>0.188</v>
      </c>
      <c r="T9" s="6">
        <v>9.6000000000000002E-2</v>
      </c>
      <c r="U9" s="10">
        <v>2.18E-2</v>
      </c>
      <c r="V9" s="10">
        <v>4.7999999999999996E-3</v>
      </c>
      <c r="W9" s="6">
        <v>0.26700000000000002</v>
      </c>
      <c r="X9" s="6">
        <v>7.9000000000000001E-2</v>
      </c>
      <c r="AC9" s="14">
        <v>0.82</v>
      </c>
      <c r="AD9" s="16">
        <v>1</v>
      </c>
      <c r="AE9">
        <f>IF(OR(AC9=0,E9&lt;LSIG,F9&gt;ELSIG),7,IF(AC9&lt;NSER,3,IF(AND(AC9&gt;=NSER,AD9=EMIS),2,1)))</f>
        <v>3</v>
      </c>
      <c r="AF9">
        <v>8</v>
      </c>
      <c r="AG9">
        <v>8</v>
      </c>
      <c r="AH9">
        <v>836</v>
      </c>
      <c r="AW9">
        <v>8</v>
      </c>
      <c r="AX9">
        <v>836</v>
      </c>
      <c r="BB9">
        <v>5.0000000000000001E-3</v>
      </c>
      <c r="BD9">
        <v>0.11899999999999999</v>
      </c>
      <c r="BI9">
        <v>8</v>
      </c>
      <c r="BJ9">
        <v>836</v>
      </c>
      <c r="BN9">
        <v>46.738</v>
      </c>
      <c r="BP9">
        <v>46.738</v>
      </c>
    </row>
    <row r="10" spans="1:72">
      <c r="A10" t="s">
        <v>29</v>
      </c>
      <c r="B10">
        <v>9</v>
      </c>
      <c r="C10">
        <v>901</v>
      </c>
      <c r="D10" s="10">
        <v>1.0656000000000001</v>
      </c>
      <c r="E10" s="6">
        <v>2.4540000000000002</v>
      </c>
      <c r="F10" s="6">
        <v>2.1999999999999999E-2</v>
      </c>
      <c r="G10" s="6">
        <v>5.0999999999999997E-2</v>
      </c>
      <c r="H10" s="6">
        <v>2E-3</v>
      </c>
      <c r="I10" s="6">
        <v>1.681</v>
      </c>
      <c r="J10" s="6">
        <v>2E-3</v>
      </c>
      <c r="O10">
        <v>9</v>
      </c>
      <c r="P10">
        <v>901</v>
      </c>
      <c r="Q10" s="8">
        <v>13.23</v>
      </c>
      <c r="R10" s="8">
        <v>0.19</v>
      </c>
      <c r="S10" s="6">
        <v>0.76700000000000002</v>
      </c>
      <c r="T10" s="6">
        <v>4.0000000000000001E-3</v>
      </c>
      <c r="AC10" s="14">
        <v>8.85</v>
      </c>
      <c r="AD10" s="16">
        <v>1</v>
      </c>
      <c r="AE10">
        <f>IF(OR(AC10=0,E10&lt;LSIG,F10&gt;ELSIG),7,IF(AC10&lt;NSER,3,IF(AND(AC10&gt;=NSER,AD10=EMIS),2,1)))</f>
        <v>2</v>
      </c>
      <c r="AF10">
        <v>9</v>
      </c>
      <c r="AG10">
        <v>9</v>
      </c>
      <c r="AH10">
        <v>901</v>
      </c>
      <c r="AI10">
        <v>21.222000000000001</v>
      </c>
      <c r="AJ10">
        <v>0.36199999999999999</v>
      </c>
      <c r="AK10">
        <v>21.198</v>
      </c>
      <c r="AL10">
        <v>20.937999999999999</v>
      </c>
      <c r="AM10">
        <v>19.097999999999999</v>
      </c>
      <c r="AN10">
        <v>19.356999999999999</v>
      </c>
      <c r="AO10">
        <v>56.7</v>
      </c>
      <c r="AP10">
        <v>0.11</v>
      </c>
      <c r="AQ10">
        <v>20.859000000000002</v>
      </c>
      <c r="AR10">
        <v>20.6</v>
      </c>
      <c r="AS10">
        <v>20.306000000000001</v>
      </c>
      <c r="AT10">
        <v>20.565999999999999</v>
      </c>
      <c r="AU10">
        <v>63.6</v>
      </c>
      <c r="AV10">
        <v>0.16</v>
      </c>
      <c r="AW10">
        <v>9</v>
      </c>
      <c r="AX10">
        <v>901</v>
      </c>
      <c r="AY10">
        <v>4.3170000000000002</v>
      </c>
      <c r="BA10">
        <v>0.14099999999999999</v>
      </c>
      <c r="BB10">
        <v>4.0000000000000001E-3</v>
      </c>
      <c r="BC10">
        <v>11.114000000000001</v>
      </c>
      <c r="BD10">
        <v>4.3999999999999997E-2</v>
      </c>
      <c r="BE10">
        <v>-0.28299999999999997</v>
      </c>
      <c r="BG10">
        <v>11.397</v>
      </c>
      <c r="BI10">
        <v>9</v>
      </c>
      <c r="BJ10">
        <v>901</v>
      </c>
      <c r="BK10">
        <v>3.8340000000000001</v>
      </c>
      <c r="BM10">
        <v>0.45</v>
      </c>
      <c r="BN10">
        <v>1.2E-2</v>
      </c>
      <c r="BO10">
        <v>11.423999999999999</v>
      </c>
      <c r="BP10">
        <v>4.4999999999999998E-2</v>
      </c>
      <c r="BQ10">
        <v>-0.109</v>
      </c>
      <c r="BS10">
        <v>11.532999999999999</v>
      </c>
    </row>
    <row r="11" spans="1:72">
      <c r="A11" t="s">
        <v>29</v>
      </c>
      <c r="B11">
        <v>10</v>
      </c>
      <c r="C11">
        <v>1584</v>
      </c>
      <c r="D11" s="10">
        <v>0.9546</v>
      </c>
      <c r="E11" s="6">
        <v>2.331</v>
      </c>
      <c r="F11" s="6">
        <v>0.11799999999999999</v>
      </c>
      <c r="G11" s="6">
        <v>0.21199999999999999</v>
      </c>
      <c r="H11" s="6">
        <v>1.7000000000000001E-2</v>
      </c>
      <c r="I11" s="6">
        <v>2.0720000000000001</v>
      </c>
      <c r="J11" s="6">
        <v>1.2E-2</v>
      </c>
      <c r="O11">
        <v>10</v>
      </c>
      <c r="P11">
        <v>1584</v>
      </c>
      <c r="S11" s="6">
        <v>0.38300000000000001</v>
      </c>
      <c r="T11" s="6">
        <v>7.9000000000000001E-2</v>
      </c>
      <c r="W11" s="6">
        <v>1.0649999999999999</v>
      </c>
      <c r="X11" s="6">
        <v>2.5000000000000001E-2</v>
      </c>
      <c r="AC11" s="14">
        <v>4.08</v>
      </c>
      <c r="AD11" s="16">
        <v>0</v>
      </c>
      <c r="AE11">
        <f>IF(OR(AC11=0,E11&lt;LSIG,F11&gt;ELSIG),7,IF(AC11&lt;NSER,3,IF(AND(AC11&gt;=NSER,AD11=EMIS),2,1)))</f>
        <v>1</v>
      </c>
      <c r="AF11">
        <v>10</v>
      </c>
      <c r="AG11">
        <v>10</v>
      </c>
      <c r="AH11">
        <v>1584</v>
      </c>
      <c r="AI11">
        <v>22.919</v>
      </c>
      <c r="AJ11">
        <v>0.65800000000000003</v>
      </c>
      <c r="AK11">
        <v>22.797999999999998</v>
      </c>
      <c r="AL11">
        <v>22.478000000000002</v>
      </c>
      <c r="AM11">
        <v>21.562000000000001</v>
      </c>
      <c r="AN11">
        <v>21.882000000000001</v>
      </c>
      <c r="AO11">
        <v>19.3</v>
      </c>
      <c r="AP11">
        <v>0.42</v>
      </c>
      <c r="AQ11">
        <v>22.789000000000001</v>
      </c>
      <c r="AR11">
        <v>22.469000000000001</v>
      </c>
      <c r="AS11">
        <v>21.588000000000001</v>
      </c>
      <c r="AT11">
        <v>21.908000000000001</v>
      </c>
      <c r="AU11">
        <v>19.3</v>
      </c>
      <c r="AV11">
        <v>0.42</v>
      </c>
      <c r="AW11">
        <v>10</v>
      </c>
      <c r="AX11">
        <v>1584</v>
      </c>
      <c r="AY11">
        <v>3.2109999999999999</v>
      </c>
      <c r="AZ11">
        <v>5.0000000000000001E-3</v>
      </c>
      <c r="BA11">
        <v>0.316</v>
      </c>
      <c r="BB11">
        <v>1.2E-2</v>
      </c>
      <c r="BC11">
        <v>11.042999999999999</v>
      </c>
      <c r="BD11">
        <v>0.23699999999999999</v>
      </c>
      <c r="BE11">
        <v>0.40300000000000002</v>
      </c>
      <c r="BF11">
        <v>0.23699999999999999</v>
      </c>
      <c r="BG11">
        <v>10.641</v>
      </c>
      <c r="BH11">
        <v>2.1999999999999999E-2</v>
      </c>
      <c r="BI11">
        <v>10</v>
      </c>
      <c r="BJ11">
        <v>1584</v>
      </c>
      <c r="BK11">
        <v>3.2010000000000001</v>
      </c>
      <c r="BL11">
        <v>0.01</v>
      </c>
      <c r="BM11">
        <v>0.32200000000000001</v>
      </c>
      <c r="BN11">
        <v>2.1999999999999999E-2</v>
      </c>
      <c r="BO11">
        <v>11.05</v>
      </c>
      <c r="BP11">
        <v>0.23799999999999999</v>
      </c>
      <c r="BQ11">
        <v>0.40600000000000003</v>
      </c>
      <c r="BR11">
        <v>0.23799999999999999</v>
      </c>
      <c r="BS11">
        <v>10.644</v>
      </c>
      <c r="BT11">
        <v>4.1000000000000002E-2</v>
      </c>
    </row>
    <row r="12" spans="1:72">
      <c r="A12" t="s">
        <v>29</v>
      </c>
      <c r="B12">
        <v>11</v>
      </c>
      <c r="C12">
        <v>2032</v>
      </c>
      <c r="D12" s="10">
        <v>0.51139999999999997</v>
      </c>
      <c r="E12" s="6">
        <v>2.1859999999999999</v>
      </c>
      <c r="F12" s="6">
        <v>4.2999999999999997E-2</v>
      </c>
      <c r="I12" s="6">
        <v>1.0980000000000001</v>
      </c>
      <c r="J12" s="6">
        <v>2E-3</v>
      </c>
      <c r="K12" s="6">
        <v>0.377</v>
      </c>
      <c r="L12" s="6">
        <v>3.7999999999999999E-2</v>
      </c>
      <c r="O12">
        <v>11</v>
      </c>
      <c r="P12">
        <v>2032</v>
      </c>
      <c r="Q12" s="8">
        <v>59.5</v>
      </c>
      <c r="R12" s="8">
        <v>0.92</v>
      </c>
      <c r="S12" s="6">
        <v>0.157</v>
      </c>
      <c r="T12" s="6">
        <v>2.9000000000000001E-2</v>
      </c>
      <c r="U12" s="10">
        <v>-8.5000000000000006E-2</v>
      </c>
      <c r="V12" s="10">
        <v>1.9E-3</v>
      </c>
      <c r="W12" s="6">
        <v>-0.30499999999999999</v>
      </c>
      <c r="X12" s="6">
        <v>0.106</v>
      </c>
      <c r="AC12" s="14">
        <v>1.1000000000000001</v>
      </c>
      <c r="AD12" s="16">
        <v>1</v>
      </c>
      <c r="AE12">
        <f>IF(OR(AC12=0,E12&lt;LSIG,F12&gt;ELSIG),7,IF(AC12&lt;NSER,3,IF(AND(AC12&gt;=NSER,AD12=EMIS),2,1)))</f>
        <v>3</v>
      </c>
      <c r="AF12">
        <v>11</v>
      </c>
      <c r="AG12">
        <v>11</v>
      </c>
      <c r="AH12">
        <v>2032</v>
      </c>
      <c r="AI12">
        <v>21.495000000000001</v>
      </c>
      <c r="AJ12">
        <v>0.104</v>
      </c>
      <c r="AK12">
        <v>21.542000000000002</v>
      </c>
      <c r="AL12">
        <v>21.012</v>
      </c>
      <c r="AM12">
        <v>19.631</v>
      </c>
      <c r="AN12">
        <v>20.161000000000001</v>
      </c>
      <c r="AO12">
        <v>36.4</v>
      </c>
      <c r="AP12">
        <v>0.14000000000000001</v>
      </c>
      <c r="AQ12">
        <v>21.556000000000001</v>
      </c>
      <c r="AR12">
        <v>21.024999999999999</v>
      </c>
      <c r="AS12">
        <v>19.132000000000001</v>
      </c>
      <c r="AT12">
        <v>19.661999999999999</v>
      </c>
      <c r="AU12">
        <v>60.3</v>
      </c>
      <c r="AV12">
        <v>0.16</v>
      </c>
      <c r="AW12">
        <v>11</v>
      </c>
      <c r="AX12">
        <v>2032</v>
      </c>
      <c r="AY12">
        <v>3.4529999999999998</v>
      </c>
      <c r="AZ12">
        <v>0</v>
      </c>
      <c r="BA12">
        <v>0.11600000000000001</v>
      </c>
      <c r="BB12">
        <v>0</v>
      </c>
      <c r="BC12">
        <v>10.555</v>
      </c>
      <c r="BD12">
        <v>8.6999999999999994E-2</v>
      </c>
      <c r="BE12">
        <v>7.0999999999999994E-2</v>
      </c>
      <c r="BF12">
        <v>8.6999999999999994E-2</v>
      </c>
      <c r="BG12">
        <v>10.484</v>
      </c>
      <c r="BH12">
        <v>0</v>
      </c>
      <c r="BI12">
        <v>11</v>
      </c>
      <c r="BJ12">
        <v>2032</v>
      </c>
      <c r="BK12">
        <v>3.653</v>
      </c>
      <c r="BL12">
        <v>0</v>
      </c>
      <c r="BM12">
        <v>1.4E-2</v>
      </c>
      <c r="BN12">
        <v>0</v>
      </c>
      <c r="BO12">
        <v>10.452</v>
      </c>
      <c r="BP12">
        <v>8.6999999999999994E-2</v>
      </c>
      <c r="BQ12">
        <v>-2.5999999999999999E-2</v>
      </c>
      <c r="BR12">
        <v>8.6999999999999994E-2</v>
      </c>
      <c r="BS12">
        <v>10.478</v>
      </c>
      <c r="BT12">
        <v>0</v>
      </c>
    </row>
    <row r="13" spans="1:72">
      <c r="A13" t="s">
        <v>29</v>
      </c>
      <c r="B13">
        <v>12</v>
      </c>
      <c r="C13">
        <v>2230</v>
      </c>
      <c r="D13" s="10">
        <v>0.91990000000000005</v>
      </c>
      <c r="E13" s="6">
        <v>2.0590000000000002</v>
      </c>
      <c r="F13" s="6">
        <v>8.7999999999999995E-2</v>
      </c>
      <c r="G13" s="6">
        <v>0.155</v>
      </c>
      <c r="H13" s="6">
        <v>1.0999999999999999E-2</v>
      </c>
      <c r="I13" s="6">
        <v>2.1179999999999999</v>
      </c>
      <c r="J13" s="6">
        <v>8.0000000000000002E-3</v>
      </c>
      <c r="O13">
        <v>12</v>
      </c>
      <c r="P13">
        <v>2230</v>
      </c>
      <c r="S13" s="6">
        <v>0.33400000000000002</v>
      </c>
      <c r="T13" s="6">
        <v>5.2999999999999999E-2</v>
      </c>
      <c r="AC13" s="14">
        <v>4.51</v>
      </c>
      <c r="AD13" s="16">
        <v>0</v>
      </c>
      <c r="AE13">
        <f>IF(OR(AC13=0,E13&lt;LSIG,F13&gt;ELSIG),7,IF(AC13&lt;NSER,3,IF(AND(AC13&gt;=NSER,AD13=EMIS),2,1)))</f>
        <v>1</v>
      </c>
      <c r="AF13">
        <v>12</v>
      </c>
      <c r="AG13">
        <v>12</v>
      </c>
      <c r="AH13">
        <v>2230</v>
      </c>
      <c r="AI13">
        <v>22.271000000000001</v>
      </c>
      <c r="AJ13">
        <v>0.69499999999999995</v>
      </c>
      <c r="AK13">
        <v>22.167000000000002</v>
      </c>
      <c r="AL13">
        <v>21.603999999999999</v>
      </c>
      <c r="AM13">
        <v>21.881</v>
      </c>
      <c r="AN13">
        <v>22.443999999999999</v>
      </c>
      <c r="AO13">
        <v>-5.6</v>
      </c>
      <c r="AP13">
        <v>0.12</v>
      </c>
      <c r="AQ13">
        <v>22.1</v>
      </c>
      <c r="AR13">
        <v>21.538</v>
      </c>
      <c r="AS13">
        <v>22.088000000000001</v>
      </c>
      <c r="AT13">
        <v>22.651</v>
      </c>
      <c r="AU13">
        <v>-6.2</v>
      </c>
      <c r="AV13">
        <v>0.12</v>
      </c>
      <c r="AW13">
        <v>12</v>
      </c>
      <c r="AX13">
        <v>2230</v>
      </c>
      <c r="AY13">
        <v>2.956</v>
      </c>
      <c r="BA13">
        <v>0.55000000000000004</v>
      </c>
      <c r="BB13">
        <v>7.0000000000000001E-3</v>
      </c>
      <c r="BC13">
        <v>10.733000000000001</v>
      </c>
      <c r="BD13">
        <v>0.17599999999999999</v>
      </c>
      <c r="BE13">
        <v>-0.121</v>
      </c>
      <c r="BG13">
        <v>10.853999999999999</v>
      </c>
      <c r="BI13">
        <v>12</v>
      </c>
      <c r="BJ13">
        <v>2230</v>
      </c>
      <c r="BK13">
        <v>2.8730000000000002</v>
      </c>
      <c r="BM13">
        <v>0.60499999999999998</v>
      </c>
      <c r="BN13">
        <v>1.4999999999999999E-2</v>
      </c>
      <c r="BO13">
        <v>10.788</v>
      </c>
      <c r="BP13">
        <v>0.17699999999999999</v>
      </c>
      <c r="BQ13">
        <v>-9.2999999999999999E-2</v>
      </c>
      <c r="BS13">
        <v>10.881</v>
      </c>
    </row>
    <row r="14" spans="1:72">
      <c r="A14" t="s">
        <v>29</v>
      </c>
      <c r="B14">
        <v>13</v>
      </c>
      <c r="C14">
        <v>2257</v>
      </c>
      <c r="D14" s="10">
        <v>0</v>
      </c>
      <c r="O14">
        <v>13</v>
      </c>
      <c r="P14">
        <v>2257</v>
      </c>
      <c r="AD14" s="16">
        <v>0</v>
      </c>
      <c r="AE14">
        <f>IF(OR(AC14=0,E14&lt;LSIG,F14&gt;ELSIG),7,IF(AC14&lt;NSER,3,IF(AND(AC14&gt;=NSER,AD14=EMIS),2,1)))</f>
        <v>7</v>
      </c>
      <c r="AF14">
        <v>13</v>
      </c>
      <c r="AG14">
        <v>13</v>
      </c>
      <c r="AH14">
        <v>2257</v>
      </c>
      <c r="AW14">
        <v>13</v>
      </c>
      <c r="AX14">
        <v>2257</v>
      </c>
      <c r="BB14">
        <v>17.460999999999999</v>
      </c>
      <c r="BI14">
        <v>13</v>
      </c>
      <c r="BJ14">
        <v>2257</v>
      </c>
      <c r="BN14">
        <v>1.179</v>
      </c>
    </row>
    <row r="15" spans="1:72">
      <c r="A15" t="s">
        <v>29</v>
      </c>
      <c r="B15">
        <v>14</v>
      </c>
      <c r="C15">
        <v>2491</v>
      </c>
      <c r="D15" s="10">
        <v>0.91920000000000002</v>
      </c>
      <c r="E15" s="6">
        <v>2.1579999999999999</v>
      </c>
      <c r="F15" s="6">
        <v>7.0999999999999994E-2</v>
      </c>
      <c r="G15" s="6">
        <v>0.124</v>
      </c>
      <c r="H15" s="6">
        <v>7.0000000000000001E-3</v>
      </c>
      <c r="I15" s="6">
        <v>1.84</v>
      </c>
      <c r="J15" s="6">
        <v>4.0000000000000001E-3</v>
      </c>
      <c r="O15">
        <v>14</v>
      </c>
      <c r="P15">
        <v>2491</v>
      </c>
      <c r="Q15" s="8">
        <v>11.86</v>
      </c>
      <c r="R15" s="8">
        <v>1.45</v>
      </c>
      <c r="S15" s="6">
        <v>0.43</v>
      </c>
      <c r="T15" s="6">
        <v>2.5000000000000001E-2</v>
      </c>
      <c r="U15" s="10">
        <v>8.0000000000000004E-4</v>
      </c>
      <c r="V15" s="10">
        <v>4.0000000000000001E-3</v>
      </c>
      <c r="AC15" s="14">
        <v>2.54</v>
      </c>
      <c r="AD15" s="16">
        <v>1</v>
      </c>
      <c r="AE15">
        <f>IF(OR(AC15=0,E15&lt;LSIG,F15&gt;ELSIG),7,IF(AC15&lt;NSER,3,IF(AND(AC15&gt;=NSER,AD15=EMIS),2,1)))</f>
        <v>2</v>
      </c>
      <c r="AF15">
        <v>14</v>
      </c>
      <c r="AG15">
        <v>14</v>
      </c>
      <c r="AH15">
        <v>2491</v>
      </c>
      <c r="AI15">
        <v>22.169</v>
      </c>
      <c r="AJ15">
        <v>0.59599999999999997</v>
      </c>
      <c r="AK15">
        <v>21.873000000000001</v>
      </c>
      <c r="AL15">
        <v>21.434999999999999</v>
      </c>
      <c r="AM15">
        <v>21.847999999999999</v>
      </c>
      <c r="AN15">
        <v>22.286000000000001</v>
      </c>
      <c r="AO15">
        <v>-52.5</v>
      </c>
      <c r="AP15">
        <v>0.12</v>
      </c>
      <c r="AQ15">
        <v>21.870999999999999</v>
      </c>
      <c r="AR15">
        <v>21.433</v>
      </c>
      <c r="AS15">
        <v>21.657</v>
      </c>
      <c r="AT15">
        <v>22.094999999999999</v>
      </c>
      <c r="AU15">
        <v>-58.2</v>
      </c>
      <c r="AV15">
        <v>0.15</v>
      </c>
      <c r="AW15">
        <v>14</v>
      </c>
      <c r="AX15">
        <v>2491</v>
      </c>
      <c r="AY15">
        <v>3.0179999999999998</v>
      </c>
      <c r="AZ15">
        <v>0</v>
      </c>
      <c r="BA15">
        <v>0.57699999999999996</v>
      </c>
      <c r="BB15">
        <v>0</v>
      </c>
      <c r="BC15">
        <v>10.958</v>
      </c>
      <c r="BD15">
        <v>0.14299999999999999</v>
      </c>
      <c r="BE15">
        <v>-1.2999999999999999E-2</v>
      </c>
      <c r="BF15">
        <v>0.14299999999999999</v>
      </c>
      <c r="BG15">
        <v>10.971</v>
      </c>
      <c r="BH15">
        <v>0</v>
      </c>
      <c r="BI15">
        <v>14</v>
      </c>
      <c r="BJ15">
        <v>2491</v>
      </c>
      <c r="BK15">
        <v>3.0939999999999999</v>
      </c>
      <c r="BL15">
        <v>0</v>
      </c>
      <c r="BM15">
        <v>0.54</v>
      </c>
      <c r="BN15">
        <v>0</v>
      </c>
      <c r="BO15">
        <v>10.920999999999999</v>
      </c>
      <c r="BP15">
        <v>0.14299999999999999</v>
      </c>
      <c r="BQ15">
        <v>-5.0999999999999997E-2</v>
      </c>
      <c r="BR15">
        <v>0.14299999999999999</v>
      </c>
      <c r="BS15">
        <v>10.972</v>
      </c>
      <c r="BT15">
        <v>0</v>
      </c>
    </row>
    <row r="16" spans="1:72">
      <c r="A16" t="s">
        <v>29</v>
      </c>
      <c r="B16">
        <v>15</v>
      </c>
      <c r="C16">
        <v>2561</v>
      </c>
      <c r="D16" s="10">
        <v>1.0492999999999999</v>
      </c>
      <c r="E16" s="6">
        <v>2.1240000000000001</v>
      </c>
      <c r="F16" s="6">
        <v>0.154</v>
      </c>
      <c r="I16" s="6">
        <v>1.6479999999999999</v>
      </c>
      <c r="J16" s="6">
        <v>8.0000000000000002E-3</v>
      </c>
      <c r="O16">
        <v>15</v>
      </c>
      <c r="P16">
        <v>2561</v>
      </c>
      <c r="AC16" s="14">
        <v>4.96</v>
      </c>
      <c r="AD16" s="16">
        <v>0</v>
      </c>
      <c r="AE16">
        <f>IF(OR(AC16=0,E16&lt;LSIG,F16&gt;ELSIG),7,IF(AC16&lt;NSER,3,IF(AND(AC16&gt;=NSER,AD16=EMIS),2,1)))</f>
        <v>1</v>
      </c>
      <c r="AF16">
        <v>15</v>
      </c>
      <c r="AG16">
        <v>15</v>
      </c>
      <c r="AH16">
        <v>2561</v>
      </c>
      <c r="AI16">
        <v>22.599</v>
      </c>
      <c r="AJ16">
        <v>0.55000000000000004</v>
      </c>
      <c r="AK16">
        <v>22.155999999999999</v>
      </c>
      <c r="AL16">
        <v>22.175000000000001</v>
      </c>
      <c r="AM16">
        <v>22.274000000000001</v>
      </c>
      <c r="AN16">
        <v>22.254999999999999</v>
      </c>
      <c r="AO16">
        <v>-85.5</v>
      </c>
      <c r="AP16">
        <v>0.46</v>
      </c>
      <c r="AQ16">
        <v>22.041</v>
      </c>
      <c r="AR16">
        <v>22.059000000000001</v>
      </c>
      <c r="AS16">
        <v>22.646999999999998</v>
      </c>
      <c r="AT16">
        <v>22.629000000000001</v>
      </c>
      <c r="AU16">
        <v>-85.5</v>
      </c>
      <c r="AV16">
        <v>0.46</v>
      </c>
      <c r="AW16">
        <v>15</v>
      </c>
      <c r="AX16">
        <v>2561</v>
      </c>
      <c r="AY16">
        <v>3.1440000000000001</v>
      </c>
      <c r="AZ16">
        <v>5.0000000000000001E-3</v>
      </c>
      <c r="BA16">
        <v>0.52700000000000002</v>
      </c>
      <c r="BB16">
        <v>1.0999999999999999E-2</v>
      </c>
      <c r="BC16">
        <v>10.842000000000001</v>
      </c>
      <c r="BD16">
        <v>0.308</v>
      </c>
      <c r="BE16">
        <v>-0.156</v>
      </c>
      <c r="BF16">
        <v>0.308</v>
      </c>
      <c r="BG16">
        <v>10.997999999999999</v>
      </c>
      <c r="BH16">
        <v>0.02</v>
      </c>
      <c r="BI16">
        <v>15</v>
      </c>
      <c r="BJ16">
        <v>2561</v>
      </c>
      <c r="BK16">
        <v>2.9950000000000001</v>
      </c>
      <c r="BL16">
        <v>1.2999999999999999E-2</v>
      </c>
      <c r="BM16">
        <v>0.625</v>
      </c>
      <c r="BN16">
        <v>2.9000000000000001E-2</v>
      </c>
      <c r="BO16">
        <v>10.94</v>
      </c>
      <c r="BP16">
        <v>0.309</v>
      </c>
      <c r="BQ16">
        <v>-0.104</v>
      </c>
      <c r="BR16">
        <v>0.309</v>
      </c>
      <c r="BS16">
        <v>11.044</v>
      </c>
      <c r="BT16">
        <v>5.2999999999999999E-2</v>
      </c>
    </row>
    <row r="17" spans="1:72">
      <c r="A17" t="s">
        <v>29</v>
      </c>
      <c r="B17">
        <v>16</v>
      </c>
      <c r="C17">
        <v>2657</v>
      </c>
      <c r="D17" s="10">
        <v>0.57869999999999999</v>
      </c>
      <c r="E17" s="6">
        <v>2.1190000000000002</v>
      </c>
      <c r="F17" s="6">
        <v>4.3999999999999997E-2</v>
      </c>
      <c r="G17" s="6">
        <v>0.112</v>
      </c>
      <c r="H17" s="6">
        <v>8.0000000000000002E-3</v>
      </c>
      <c r="I17" s="6">
        <v>1.498</v>
      </c>
      <c r="J17" s="6">
        <v>4.0000000000000001E-3</v>
      </c>
      <c r="K17" s="6">
        <v>0.621</v>
      </c>
      <c r="L17" s="6">
        <v>3.7999999999999999E-2</v>
      </c>
      <c r="M17" s="6">
        <v>0.32300000000000001</v>
      </c>
      <c r="N17" s="6">
        <v>3.4000000000000002E-2</v>
      </c>
      <c r="O17">
        <v>16</v>
      </c>
      <c r="P17">
        <v>2657</v>
      </c>
      <c r="S17" s="6">
        <v>0.58499999999999996</v>
      </c>
      <c r="T17" s="6">
        <v>0.02</v>
      </c>
      <c r="U17" s="10">
        <v>4.2999999999999997E-2</v>
      </c>
      <c r="V17" s="10">
        <v>3.5999999999999999E-3</v>
      </c>
      <c r="W17" s="6">
        <v>0.53100000000000003</v>
      </c>
      <c r="X17" s="6">
        <v>3.9E-2</v>
      </c>
      <c r="Y17" s="6">
        <v>0.13900000000000001</v>
      </c>
      <c r="Z17" s="6">
        <v>2.9000000000000001E-2</v>
      </c>
      <c r="AC17" s="14">
        <v>0.78</v>
      </c>
      <c r="AD17" s="16">
        <v>0</v>
      </c>
      <c r="AE17">
        <f>IF(OR(AC17=0,E17&lt;LSIG,F17&gt;ELSIG),7,IF(AC17&lt;NSER,3,IF(AND(AC17&gt;=NSER,AD17=EMIS),2,1)))</f>
        <v>3</v>
      </c>
      <c r="AF17">
        <v>16</v>
      </c>
      <c r="AG17">
        <v>16</v>
      </c>
      <c r="AH17">
        <v>2657</v>
      </c>
      <c r="AI17">
        <v>20.783999999999999</v>
      </c>
      <c r="AJ17">
        <v>0.63200000000000001</v>
      </c>
      <c r="AK17">
        <v>20.100000000000001</v>
      </c>
      <c r="AL17">
        <v>19.251000000000001</v>
      </c>
      <c r="AM17">
        <v>23.343</v>
      </c>
      <c r="AN17">
        <v>24.192</v>
      </c>
      <c r="AO17">
        <v>-48.4</v>
      </c>
      <c r="AP17">
        <v>0.14000000000000001</v>
      </c>
      <c r="AQ17">
        <v>20.762</v>
      </c>
      <c r="AR17">
        <v>19.913</v>
      </c>
      <c r="AS17">
        <v>21.617999999999999</v>
      </c>
      <c r="AT17">
        <v>22.466999999999999</v>
      </c>
      <c r="AU17">
        <v>-48.7</v>
      </c>
      <c r="AV17">
        <v>0.13</v>
      </c>
      <c r="AW17">
        <v>16</v>
      </c>
      <c r="AX17">
        <v>2657</v>
      </c>
      <c r="AY17">
        <v>1.9159999999999999</v>
      </c>
      <c r="AZ17">
        <v>2E-3</v>
      </c>
      <c r="BA17">
        <v>1.2390000000000001</v>
      </c>
      <c r="BB17">
        <v>3.0000000000000001E-3</v>
      </c>
      <c r="BC17">
        <v>11.541</v>
      </c>
      <c r="BD17">
        <v>8.7999999999999995E-2</v>
      </c>
      <c r="BE17">
        <v>0.35</v>
      </c>
      <c r="BF17">
        <v>8.7999999999999995E-2</v>
      </c>
      <c r="BG17">
        <v>11.192</v>
      </c>
      <c r="BH17">
        <v>6.0000000000000001E-3</v>
      </c>
      <c r="BI17">
        <v>16</v>
      </c>
      <c r="BJ17">
        <v>2657</v>
      </c>
      <c r="BK17">
        <v>2.6059999999999999</v>
      </c>
      <c r="BL17">
        <v>1E-3</v>
      </c>
      <c r="BM17">
        <v>0.76100000000000001</v>
      </c>
      <c r="BN17">
        <v>2E-3</v>
      </c>
      <c r="BO17">
        <v>11.064</v>
      </c>
      <c r="BP17">
        <v>8.7999999999999995E-2</v>
      </c>
      <c r="BQ17">
        <v>0.13700000000000001</v>
      </c>
      <c r="BR17">
        <v>8.7999999999999995E-2</v>
      </c>
      <c r="BS17">
        <v>10.927</v>
      </c>
      <c r="BT17">
        <v>3.0000000000000001E-3</v>
      </c>
    </row>
    <row r="18" spans="1:72">
      <c r="A18" t="s">
        <v>29</v>
      </c>
      <c r="B18">
        <v>17</v>
      </c>
      <c r="C18">
        <v>2748</v>
      </c>
      <c r="D18" s="10">
        <v>0</v>
      </c>
      <c r="O18">
        <v>17</v>
      </c>
      <c r="P18">
        <v>2748</v>
      </c>
      <c r="AD18" s="16">
        <v>0</v>
      </c>
      <c r="AE18">
        <f>IF(OR(AC18=0,E18&lt;LSIG,F18&gt;ELSIG),7,IF(AC18&lt;NSER,3,IF(AND(AC18&gt;=NSER,AD18=EMIS),2,1)))</f>
        <v>7</v>
      </c>
      <c r="AF18">
        <v>17</v>
      </c>
      <c r="AG18">
        <v>17</v>
      </c>
      <c r="AH18">
        <v>2748</v>
      </c>
      <c r="AW18">
        <v>17</v>
      </c>
      <c r="AX18">
        <v>2748</v>
      </c>
      <c r="BB18">
        <v>9.1289999999999996</v>
      </c>
      <c r="BI18">
        <v>17</v>
      </c>
      <c r="BJ18">
        <v>2748</v>
      </c>
      <c r="BN18">
        <v>7.0000000000000001E-3</v>
      </c>
    </row>
    <row r="19" spans="1:72">
      <c r="A19" t="s">
        <v>29</v>
      </c>
      <c r="B19">
        <v>18</v>
      </c>
      <c r="C19">
        <v>3005</v>
      </c>
      <c r="D19" s="10">
        <v>0.91930000000000001</v>
      </c>
      <c r="E19" s="6">
        <v>2.2469999999999999</v>
      </c>
      <c r="F19" s="6">
        <v>0.05</v>
      </c>
      <c r="G19" s="6">
        <v>0.217</v>
      </c>
      <c r="H19" s="6">
        <v>7.0000000000000001E-3</v>
      </c>
      <c r="I19" s="6">
        <v>2.2050000000000001</v>
      </c>
      <c r="J19" s="6">
        <v>6.0000000000000001E-3</v>
      </c>
      <c r="O19">
        <v>18</v>
      </c>
      <c r="P19">
        <v>3005</v>
      </c>
      <c r="S19" s="6">
        <v>9.4E-2</v>
      </c>
      <c r="T19" s="6">
        <v>7.0000000000000007E-2</v>
      </c>
      <c r="U19" s="10">
        <v>-7.4800000000000005E-2</v>
      </c>
      <c r="V19" s="10">
        <v>3.8999999999999998E-3</v>
      </c>
      <c r="AC19" s="14">
        <v>2.69</v>
      </c>
      <c r="AD19" s="16">
        <v>0</v>
      </c>
      <c r="AE19">
        <f>IF(OR(AC19=0,E19&lt;LSIG,F19&gt;ELSIG),7,IF(AC19&lt;NSER,3,IF(AND(AC19&gt;=NSER,AD19=EMIS),2,1)))</f>
        <v>1</v>
      </c>
      <c r="AF19">
        <v>18</v>
      </c>
      <c r="AG19">
        <v>18</v>
      </c>
      <c r="AH19">
        <v>3005</v>
      </c>
      <c r="AI19">
        <v>22.067</v>
      </c>
      <c r="AJ19">
        <v>0.748</v>
      </c>
      <c r="AK19">
        <v>21.568000000000001</v>
      </c>
      <c r="AL19">
        <v>21.178999999999998</v>
      </c>
      <c r="AM19">
        <v>22.216000000000001</v>
      </c>
      <c r="AN19">
        <v>22.603999999999999</v>
      </c>
      <c r="AO19">
        <v>-32.1</v>
      </c>
      <c r="AP19">
        <v>0.22</v>
      </c>
      <c r="AQ19">
        <v>21.77</v>
      </c>
      <c r="AR19">
        <v>21.382000000000001</v>
      </c>
      <c r="AS19">
        <v>21.635000000000002</v>
      </c>
      <c r="AT19">
        <v>22.024000000000001</v>
      </c>
      <c r="AU19">
        <v>-32.299999999999997</v>
      </c>
      <c r="AV19">
        <v>0.21</v>
      </c>
      <c r="AW19">
        <v>18</v>
      </c>
      <c r="AX19">
        <v>3005</v>
      </c>
      <c r="AY19">
        <v>2.891</v>
      </c>
      <c r="AZ19">
        <v>3.0000000000000001E-3</v>
      </c>
      <c r="BA19">
        <v>0.70199999999999996</v>
      </c>
      <c r="BB19">
        <v>5.0000000000000001E-3</v>
      </c>
      <c r="BC19">
        <v>11.262</v>
      </c>
      <c r="BD19">
        <v>0.1</v>
      </c>
      <c r="BE19">
        <v>0.16900000000000001</v>
      </c>
      <c r="BF19">
        <v>0.1</v>
      </c>
      <c r="BG19">
        <v>11.093</v>
      </c>
      <c r="BH19">
        <v>0.01</v>
      </c>
      <c r="BI19">
        <v>18</v>
      </c>
      <c r="BJ19">
        <v>3005</v>
      </c>
      <c r="BK19">
        <v>3.1230000000000002</v>
      </c>
      <c r="BL19">
        <v>4.0000000000000001E-3</v>
      </c>
      <c r="BM19">
        <v>0.54600000000000004</v>
      </c>
      <c r="BN19">
        <v>7.0000000000000001E-3</v>
      </c>
      <c r="BO19">
        <v>11.105</v>
      </c>
      <c r="BP19">
        <v>0.1</v>
      </c>
      <c r="BQ19">
        <v>9.2999999999999999E-2</v>
      </c>
      <c r="BR19">
        <v>0.1</v>
      </c>
      <c r="BS19">
        <v>11.012</v>
      </c>
      <c r="BT19">
        <v>1.2999999999999999E-2</v>
      </c>
    </row>
    <row r="20" spans="1:72">
      <c r="A20" t="s">
        <v>29</v>
      </c>
      <c r="B20">
        <v>19</v>
      </c>
      <c r="C20">
        <v>3521</v>
      </c>
      <c r="D20" s="10">
        <v>0.49120000000000003</v>
      </c>
      <c r="E20" s="6">
        <v>2.0609999999999999</v>
      </c>
      <c r="F20" s="6">
        <v>6.2E-2</v>
      </c>
      <c r="K20" s="6">
        <v>0.72599999999999998</v>
      </c>
      <c r="L20" s="6">
        <v>2.1000000000000001E-2</v>
      </c>
      <c r="M20" s="6">
        <v>0.47</v>
      </c>
      <c r="N20" s="6">
        <v>0.02</v>
      </c>
      <c r="O20">
        <v>19</v>
      </c>
      <c r="P20">
        <v>3521</v>
      </c>
      <c r="W20" s="6">
        <v>0.33500000000000002</v>
      </c>
      <c r="X20" s="6">
        <v>4.8000000000000001E-2</v>
      </c>
      <c r="Y20" s="6">
        <v>6.6000000000000003E-2</v>
      </c>
      <c r="Z20" s="6">
        <v>2.7E-2</v>
      </c>
      <c r="AA20" s="6">
        <v>0.373</v>
      </c>
      <c r="AB20" s="6">
        <v>2.5999999999999999E-2</v>
      </c>
      <c r="AC20" s="14">
        <v>2.68</v>
      </c>
      <c r="AD20" s="16">
        <v>0</v>
      </c>
      <c r="AE20">
        <f>IF(OR(AC20=0,E20&lt;LSIG,F20&gt;ELSIG),7,IF(AC20&lt;NSER,3,IF(AND(AC20&gt;=NSER,AD20=EMIS),2,1)))</f>
        <v>1</v>
      </c>
      <c r="AF20">
        <v>19</v>
      </c>
      <c r="AG20">
        <v>19</v>
      </c>
      <c r="AH20">
        <v>3521</v>
      </c>
      <c r="AI20">
        <v>21.036000000000001</v>
      </c>
      <c r="AJ20">
        <v>0.58799999999999997</v>
      </c>
      <c r="AK20">
        <v>20.728000000000002</v>
      </c>
      <c r="AL20">
        <v>19.751999999999999</v>
      </c>
      <c r="AM20">
        <v>21.841999999999999</v>
      </c>
      <c r="AN20">
        <v>22.818000000000001</v>
      </c>
      <c r="AO20">
        <v>38.9</v>
      </c>
      <c r="AP20">
        <v>0.24</v>
      </c>
      <c r="AQ20">
        <v>20.922000000000001</v>
      </c>
      <c r="AR20">
        <v>19.946000000000002</v>
      </c>
      <c r="AS20">
        <v>21.28</v>
      </c>
      <c r="AT20">
        <v>22.256</v>
      </c>
      <c r="AU20">
        <v>38.799999999999997</v>
      </c>
      <c r="AV20">
        <v>0.25</v>
      </c>
      <c r="AW20">
        <v>19</v>
      </c>
      <c r="AX20">
        <v>3521</v>
      </c>
      <c r="AY20">
        <v>2.367</v>
      </c>
      <c r="AZ20">
        <v>1E-3</v>
      </c>
      <c r="BA20">
        <v>0.80100000000000005</v>
      </c>
      <c r="BB20">
        <v>2E-3</v>
      </c>
      <c r="BC20">
        <v>10.988</v>
      </c>
      <c r="BD20">
        <v>0.124</v>
      </c>
      <c r="BE20">
        <v>0.221</v>
      </c>
      <c r="BF20">
        <v>0.124</v>
      </c>
      <c r="BG20">
        <v>10.766999999999999</v>
      </c>
      <c r="BH20">
        <v>5.0000000000000001E-3</v>
      </c>
      <c r="BI20">
        <v>19</v>
      </c>
      <c r="BJ20">
        <v>3521</v>
      </c>
      <c r="BK20">
        <v>2.5920000000000001</v>
      </c>
      <c r="BL20">
        <v>2E-3</v>
      </c>
      <c r="BM20">
        <v>0.65</v>
      </c>
      <c r="BN20">
        <v>3.0000000000000001E-3</v>
      </c>
      <c r="BO20">
        <v>10.836</v>
      </c>
      <c r="BP20">
        <v>0.124</v>
      </c>
      <c r="BQ20">
        <v>0.14699999999999999</v>
      </c>
      <c r="BR20">
        <v>0.124</v>
      </c>
      <c r="BS20">
        <v>10.689</v>
      </c>
      <c r="BT20">
        <v>6.0000000000000001E-3</v>
      </c>
    </row>
    <row r="21" spans="1:72">
      <c r="A21" t="s">
        <v>29</v>
      </c>
      <c r="B21">
        <v>20</v>
      </c>
      <c r="C21">
        <v>3610</v>
      </c>
      <c r="D21" s="10">
        <v>0.56630000000000003</v>
      </c>
      <c r="E21" s="6">
        <v>2.1219999999999999</v>
      </c>
      <c r="F21" s="6">
        <v>0.14099999999999999</v>
      </c>
      <c r="I21" s="6">
        <v>1.1850000000000001</v>
      </c>
      <c r="J21" s="6">
        <v>4.0000000000000001E-3</v>
      </c>
      <c r="M21" s="6">
        <v>0.50700000000000001</v>
      </c>
      <c r="N21" s="6">
        <v>3.5999999999999997E-2</v>
      </c>
      <c r="O21">
        <v>20</v>
      </c>
      <c r="P21">
        <v>3610</v>
      </c>
      <c r="Q21" s="8">
        <v>53.14</v>
      </c>
      <c r="R21" s="8">
        <v>7.85</v>
      </c>
      <c r="S21" s="6">
        <v>0.156</v>
      </c>
      <c r="T21" s="6">
        <v>6.3E-2</v>
      </c>
      <c r="U21" s="10">
        <v>1.24E-2</v>
      </c>
      <c r="V21" s="10">
        <v>4.4999999999999997E-3</v>
      </c>
      <c r="W21" s="6">
        <v>8.0000000000000002E-3</v>
      </c>
      <c r="X21" s="6">
        <v>0.13200000000000001</v>
      </c>
      <c r="AC21" s="14">
        <v>0.39</v>
      </c>
      <c r="AD21" s="16">
        <v>1</v>
      </c>
      <c r="AE21">
        <f>IF(OR(AC21=0,E21&lt;LSIG,F21&gt;ELSIG),7,IF(AC21&lt;NSER,3,IF(AND(AC21&gt;=NSER,AD21=EMIS),2,1)))</f>
        <v>3</v>
      </c>
      <c r="AF21">
        <v>20</v>
      </c>
      <c r="AG21">
        <v>20</v>
      </c>
      <c r="AH21">
        <v>3610</v>
      </c>
      <c r="AI21">
        <v>21.832000000000001</v>
      </c>
      <c r="AJ21">
        <v>0.54500000000000004</v>
      </c>
      <c r="AK21">
        <v>21.18</v>
      </c>
      <c r="AL21">
        <v>20.542000000000002</v>
      </c>
      <c r="AM21">
        <v>23.33</v>
      </c>
      <c r="AN21">
        <v>23.968</v>
      </c>
      <c r="AO21">
        <v>-58.1</v>
      </c>
      <c r="AP21">
        <v>0.8</v>
      </c>
      <c r="AQ21">
        <v>21.86</v>
      </c>
      <c r="AR21">
        <v>21.222000000000001</v>
      </c>
      <c r="AS21">
        <v>21.407</v>
      </c>
      <c r="AT21">
        <v>22.045000000000002</v>
      </c>
      <c r="AU21">
        <v>-57.7</v>
      </c>
      <c r="AV21">
        <v>0.8</v>
      </c>
      <c r="AW21">
        <v>20</v>
      </c>
      <c r="AX21">
        <v>3610</v>
      </c>
      <c r="AY21">
        <v>1.992</v>
      </c>
      <c r="AZ21">
        <v>0</v>
      </c>
      <c r="BA21">
        <v>0.97299999999999998</v>
      </c>
      <c r="BB21">
        <v>0</v>
      </c>
      <c r="BC21">
        <v>11.282999999999999</v>
      </c>
      <c r="BD21">
        <v>0.28299999999999997</v>
      </c>
      <c r="BE21">
        <v>0.54700000000000004</v>
      </c>
      <c r="BF21">
        <v>0.28299999999999997</v>
      </c>
      <c r="BG21">
        <v>10.737</v>
      </c>
      <c r="BH21">
        <v>0</v>
      </c>
      <c r="BI21">
        <v>20</v>
      </c>
      <c r="BJ21">
        <v>3610</v>
      </c>
      <c r="BK21">
        <v>2.7610000000000001</v>
      </c>
      <c r="BL21">
        <v>0</v>
      </c>
      <c r="BM21">
        <v>0.45300000000000001</v>
      </c>
      <c r="BN21">
        <v>0</v>
      </c>
      <c r="BO21">
        <v>10.763</v>
      </c>
      <c r="BP21">
        <v>0.28299999999999997</v>
      </c>
      <c r="BQ21">
        <v>0.29799999999999999</v>
      </c>
      <c r="BR21">
        <v>0.28299999999999997</v>
      </c>
      <c r="BS21">
        <v>10.465</v>
      </c>
      <c r="BT21">
        <v>0</v>
      </c>
    </row>
    <row r="22" spans="1:72">
      <c r="A22" t="s">
        <v>29</v>
      </c>
      <c r="B22">
        <v>21</v>
      </c>
      <c r="C22">
        <v>3625</v>
      </c>
      <c r="D22" s="10">
        <v>0.94889999999999997</v>
      </c>
      <c r="E22" s="6">
        <v>2.379</v>
      </c>
      <c r="F22" s="6">
        <v>6.4000000000000001E-2</v>
      </c>
      <c r="G22" s="6">
        <v>0.28999999999999998</v>
      </c>
      <c r="H22" s="6">
        <v>8.9999999999999993E-3</v>
      </c>
      <c r="I22" s="6">
        <v>2.2320000000000002</v>
      </c>
      <c r="J22" s="6">
        <v>7.0000000000000001E-3</v>
      </c>
      <c r="O22">
        <v>21</v>
      </c>
      <c r="P22">
        <v>3625</v>
      </c>
      <c r="S22" s="6">
        <v>0.16500000000000001</v>
      </c>
      <c r="T22" s="6">
        <v>7.0000000000000007E-2</v>
      </c>
      <c r="W22" s="6">
        <v>0.57999999999999996</v>
      </c>
      <c r="X22" s="6">
        <v>4.1000000000000002E-2</v>
      </c>
      <c r="AC22" s="14">
        <v>5.36</v>
      </c>
      <c r="AD22" s="16">
        <v>0</v>
      </c>
      <c r="AE22">
        <f>IF(OR(AC22=0,E22&lt;LSIG,F22&gt;ELSIG),7,IF(AC22&lt;NSER,3,IF(AND(AC22&gt;=NSER,AD22=EMIS),2,1)))</f>
        <v>1</v>
      </c>
      <c r="AF22">
        <v>21</v>
      </c>
      <c r="AG22">
        <v>21</v>
      </c>
      <c r="AH22">
        <v>3625</v>
      </c>
      <c r="AI22">
        <v>22.030999999999999</v>
      </c>
      <c r="AJ22">
        <v>0.79800000000000004</v>
      </c>
      <c r="AK22">
        <v>21.776</v>
      </c>
      <c r="AL22">
        <v>21.542999999999999</v>
      </c>
      <c r="AM22">
        <v>21.6</v>
      </c>
      <c r="AN22">
        <v>21.834</v>
      </c>
      <c r="AO22">
        <v>-61.9</v>
      </c>
      <c r="AP22">
        <v>0.12</v>
      </c>
      <c r="AQ22">
        <v>21.597000000000001</v>
      </c>
      <c r="AR22">
        <v>21.364000000000001</v>
      </c>
      <c r="AS22">
        <v>22.17</v>
      </c>
      <c r="AT22">
        <v>22.404</v>
      </c>
      <c r="AU22">
        <v>-62.9</v>
      </c>
      <c r="AV22">
        <v>0.13</v>
      </c>
      <c r="AW22">
        <v>21</v>
      </c>
      <c r="AX22">
        <v>3625</v>
      </c>
      <c r="AY22">
        <v>3.226</v>
      </c>
      <c r="AZ22">
        <v>3.0000000000000001E-3</v>
      </c>
      <c r="BA22">
        <v>0.51</v>
      </c>
      <c r="BB22">
        <v>7.0000000000000001E-3</v>
      </c>
      <c r="BC22">
        <v>11.332000000000001</v>
      </c>
      <c r="BD22">
        <v>0.128</v>
      </c>
      <c r="BE22">
        <v>0.28899999999999998</v>
      </c>
      <c r="BF22">
        <v>0.128</v>
      </c>
      <c r="BG22">
        <v>11.042999999999999</v>
      </c>
      <c r="BH22">
        <v>1.2E-2</v>
      </c>
      <c r="BI22">
        <v>21</v>
      </c>
      <c r="BJ22">
        <v>3625</v>
      </c>
      <c r="BK22">
        <v>2.9980000000000002</v>
      </c>
      <c r="BL22">
        <v>8.9999999999999993E-3</v>
      </c>
      <c r="BM22">
        <v>0.65900000000000003</v>
      </c>
      <c r="BN22">
        <v>1.9E-2</v>
      </c>
      <c r="BO22">
        <v>11.481999999999999</v>
      </c>
      <c r="BP22">
        <v>0.13</v>
      </c>
      <c r="BQ22">
        <v>0.36699999999999999</v>
      </c>
      <c r="BR22">
        <v>0.129</v>
      </c>
      <c r="BS22">
        <v>11.115</v>
      </c>
      <c r="BT22">
        <v>3.5000000000000003E-2</v>
      </c>
    </row>
    <row r="23" spans="1:72">
      <c r="A23" t="s">
        <v>29</v>
      </c>
      <c r="B23">
        <v>22</v>
      </c>
      <c r="C23">
        <v>3635</v>
      </c>
      <c r="D23" s="10">
        <v>0.76680000000000004</v>
      </c>
      <c r="E23" s="6">
        <v>2.097</v>
      </c>
      <c r="F23" s="6">
        <v>6.3E-2</v>
      </c>
      <c r="G23" s="6">
        <v>8.5000000000000006E-2</v>
      </c>
      <c r="H23" s="6">
        <v>1.9E-2</v>
      </c>
      <c r="I23" s="6">
        <v>2.0089999999999999</v>
      </c>
      <c r="J23" s="6">
        <v>1.4E-2</v>
      </c>
      <c r="O23">
        <v>22</v>
      </c>
      <c r="P23">
        <v>3635</v>
      </c>
      <c r="Y23" s="6">
        <v>0.22</v>
      </c>
      <c r="Z23" s="6">
        <v>6.9000000000000006E-2</v>
      </c>
      <c r="AC23" s="14">
        <v>3.75</v>
      </c>
      <c r="AD23" s="16">
        <v>0</v>
      </c>
      <c r="AE23">
        <f>IF(OR(AC23=0,E23&lt;LSIG,F23&gt;ELSIG),7,IF(AC23&lt;NSER,3,IF(AND(AC23&gt;=NSER,AD23=EMIS),2,1)))</f>
        <v>1</v>
      </c>
      <c r="AF23">
        <v>22</v>
      </c>
      <c r="AG23">
        <v>22</v>
      </c>
      <c r="AH23">
        <v>3635</v>
      </c>
      <c r="AI23">
        <v>23.164999999999999</v>
      </c>
      <c r="AJ23">
        <v>0.80600000000000005</v>
      </c>
      <c r="AK23">
        <v>23.140999999999998</v>
      </c>
      <c r="AL23">
        <v>22.335999999999999</v>
      </c>
      <c r="AM23">
        <v>22.181000000000001</v>
      </c>
      <c r="AN23">
        <v>22.986000000000001</v>
      </c>
      <c r="AO23">
        <v>69.400000000000006</v>
      </c>
      <c r="AP23">
        <v>0.72</v>
      </c>
      <c r="AQ23">
        <v>22.936</v>
      </c>
      <c r="AR23">
        <v>22.131</v>
      </c>
      <c r="AS23">
        <v>21.954000000000001</v>
      </c>
      <c r="AT23">
        <v>22.759</v>
      </c>
      <c r="AU23">
        <v>69.400000000000006</v>
      </c>
      <c r="AV23">
        <v>0.73</v>
      </c>
      <c r="AW23">
        <v>22</v>
      </c>
      <c r="AX23">
        <v>3635</v>
      </c>
      <c r="AY23">
        <v>2.5939999999999999</v>
      </c>
      <c r="AZ23">
        <v>3.0000000000000001E-3</v>
      </c>
      <c r="BA23">
        <v>0.44</v>
      </c>
      <c r="BB23">
        <v>4.0000000000000001E-3</v>
      </c>
      <c r="BC23">
        <v>10.7</v>
      </c>
      <c r="BD23">
        <v>0.127</v>
      </c>
      <c r="BE23">
        <v>0.42699999999999999</v>
      </c>
      <c r="BF23">
        <v>0.127</v>
      </c>
      <c r="BG23">
        <v>10.273</v>
      </c>
      <c r="BH23">
        <v>7.0000000000000001E-3</v>
      </c>
      <c r="BI23">
        <v>22</v>
      </c>
      <c r="BJ23">
        <v>3635</v>
      </c>
      <c r="BK23">
        <v>2.6850000000000001</v>
      </c>
      <c r="BL23">
        <v>5.0000000000000001E-3</v>
      </c>
      <c r="BM23">
        <v>0.436</v>
      </c>
      <c r="BN23">
        <v>0.01</v>
      </c>
      <c r="BO23">
        <v>10.696</v>
      </c>
      <c r="BP23">
        <v>0.127</v>
      </c>
      <c r="BQ23">
        <v>0.34</v>
      </c>
      <c r="BR23">
        <v>0.127</v>
      </c>
      <c r="BS23">
        <v>10.355</v>
      </c>
      <c r="BT23">
        <v>1.7999999999999999E-2</v>
      </c>
    </row>
    <row r="24" spans="1:72">
      <c r="A24" t="s">
        <v>29</v>
      </c>
      <c r="B24">
        <v>23</v>
      </c>
      <c r="C24">
        <v>3663</v>
      </c>
      <c r="D24" s="10">
        <v>0</v>
      </c>
      <c r="O24">
        <v>23</v>
      </c>
      <c r="P24">
        <v>3663</v>
      </c>
      <c r="AD24" s="16">
        <v>0</v>
      </c>
      <c r="AE24">
        <f>IF(OR(AC24=0,E24&lt;LSIG,F24&gt;ELSIG),7,IF(AC24&lt;NSER,3,IF(AND(AC24&gt;=NSER,AD24=EMIS),2,1)))</f>
        <v>7</v>
      </c>
      <c r="AF24">
        <v>23</v>
      </c>
      <c r="AG24">
        <v>23</v>
      </c>
      <c r="AH24">
        <v>3663</v>
      </c>
      <c r="AW24">
        <v>23</v>
      </c>
      <c r="AX24">
        <v>3663</v>
      </c>
      <c r="BB24">
        <v>4.0000000000000001E-3</v>
      </c>
      <c r="BI24">
        <v>23</v>
      </c>
      <c r="BJ24">
        <v>3663</v>
      </c>
      <c r="BN24">
        <v>38.429000000000002</v>
      </c>
    </row>
    <row r="25" spans="1:72">
      <c r="A25" t="s">
        <v>29</v>
      </c>
      <c r="B25">
        <v>24</v>
      </c>
      <c r="C25">
        <v>3697</v>
      </c>
      <c r="D25" s="10">
        <v>0.56740000000000002</v>
      </c>
      <c r="E25" s="6">
        <v>2.0720000000000001</v>
      </c>
      <c r="F25" s="6">
        <v>0.14099999999999999</v>
      </c>
      <c r="I25" s="6">
        <v>1.4550000000000001</v>
      </c>
      <c r="J25" s="6">
        <v>7.0000000000000001E-3</v>
      </c>
      <c r="K25" s="6">
        <v>0.25800000000000001</v>
      </c>
      <c r="L25" s="6">
        <v>0.20499999999999999</v>
      </c>
      <c r="M25" s="6">
        <v>0.37</v>
      </c>
      <c r="N25" s="6">
        <v>6.7000000000000004E-2</v>
      </c>
      <c r="O25">
        <v>24</v>
      </c>
      <c r="P25">
        <v>3697</v>
      </c>
      <c r="Q25" s="8">
        <v>35.99</v>
      </c>
      <c r="R25" s="8">
        <v>5.78</v>
      </c>
      <c r="S25" s="6">
        <v>0.49399999999999999</v>
      </c>
      <c r="T25" s="6">
        <v>4.2999999999999997E-2</v>
      </c>
      <c r="U25" s="10">
        <v>7.0999999999999994E-2</v>
      </c>
      <c r="V25" s="10">
        <v>6.7000000000000002E-3</v>
      </c>
      <c r="W25" s="6">
        <v>0.39400000000000002</v>
      </c>
      <c r="X25" s="6">
        <v>0.104</v>
      </c>
      <c r="AC25" s="14">
        <v>1.32</v>
      </c>
      <c r="AD25" s="16">
        <v>1</v>
      </c>
      <c r="AE25">
        <f>IF(OR(AC25=0,E25&lt;LSIG,F25&gt;ELSIG),7,IF(AC25&lt;NSER,3,IF(AND(AC25&gt;=NSER,AD25=EMIS),2,1)))</f>
        <v>3</v>
      </c>
      <c r="AF25">
        <v>24</v>
      </c>
      <c r="AG25">
        <v>24</v>
      </c>
      <c r="AH25">
        <v>3697</v>
      </c>
      <c r="AI25">
        <v>22.641999999999999</v>
      </c>
      <c r="AJ25">
        <v>0.42299999999999999</v>
      </c>
      <c r="AK25">
        <v>22.823</v>
      </c>
      <c r="AL25">
        <v>22.155999999999999</v>
      </c>
      <c r="AM25">
        <v>20.992000000000001</v>
      </c>
      <c r="AN25">
        <v>21.658999999999999</v>
      </c>
      <c r="AO25">
        <v>40.200000000000003</v>
      </c>
      <c r="AP25">
        <v>0.17</v>
      </c>
      <c r="AQ25">
        <v>23.14</v>
      </c>
      <c r="AR25">
        <v>22.472000000000001</v>
      </c>
      <c r="AS25">
        <v>20.239000000000001</v>
      </c>
      <c r="AT25">
        <v>20.905999999999999</v>
      </c>
      <c r="AU25">
        <v>48.3</v>
      </c>
      <c r="AV25">
        <v>0.15</v>
      </c>
      <c r="AW25">
        <v>24</v>
      </c>
      <c r="AX25">
        <v>3697</v>
      </c>
      <c r="AY25">
        <v>2.9169999999999998</v>
      </c>
      <c r="AZ25">
        <v>3.0000000000000001E-3</v>
      </c>
      <c r="BA25">
        <v>0.183</v>
      </c>
      <c r="BB25">
        <v>8.9999999999999993E-3</v>
      </c>
      <c r="BC25">
        <v>10.391999999999999</v>
      </c>
      <c r="BD25">
        <v>0.28299999999999997</v>
      </c>
      <c r="BE25">
        <v>0.311</v>
      </c>
      <c r="BF25">
        <v>0.28299999999999997</v>
      </c>
      <c r="BG25">
        <v>10.081</v>
      </c>
      <c r="BH25">
        <v>1.6E-2</v>
      </c>
      <c r="BI25">
        <v>24</v>
      </c>
      <c r="BJ25">
        <v>3697</v>
      </c>
      <c r="BK25">
        <v>3.218</v>
      </c>
      <c r="BL25">
        <v>2E-3</v>
      </c>
      <c r="BM25">
        <v>-3.1E-2</v>
      </c>
      <c r="BN25">
        <v>5.0000000000000001E-3</v>
      </c>
      <c r="BO25">
        <v>10.178000000000001</v>
      </c>
      <c r="BP25">
        <v>0.28299999999999997</v>
      </c>
      <c r="BQ25">
        <v>0.223</v>
      </c>
      <c r="BR25">
        <v>0.28299999999999997</v>
      </c>
      <c r="BS25">
        <v>9.9550000000000001</v>
      </c>
      <c r="BT25">
        <v>8.0000000000000002E-3</v>
      </c>
    </row>
    <row r="26" spans="1:72">
      <c r="A26" t="s">
        <v>29</v>
      </c>
      <c r="B26">
        <v>25</v>
      </c>
      <c r="C26">
        <v>3792</v>
      </c>
      <c r="D26" s="10">
        <v>0.89959999999999996</v>
      </c>
      <c r="E26" s="6">
        <v>2.407</v>
      </c>
      <c r="F26" s="6">
        <v>0.105</v>
      </c>
      <c r="I26" s="6">
        <v>1.5509999999999999</v>
      </c>
      <c r="J26" s="6">
        <v>7.0000000000000001E-3</v>
      </c>
      <c r="O26">
        <v>25</v>
      </c>
      <c r="P26">
        <v>3792</v>
      </c>
      <c r="Q26" s="8">
        <v>19.7</v>
      </c>
      <c r="R26" s="8">
        <v>0.75</v>
      </c>
      <c r="S26" s="6">
        <v>0.26900000000000002</v>
      </c>
      <c r="T26" s="6">
        <v>7.6999999999999999E-2</v>
      </c>
      <c r="AC26" s="14">
        <v>0.5</v>
      </c>
      <c r="AD26" s="16">
        <v>1</v>
      </c>
      <c r="AE26">
        <f>IF(OR(AC26=0,E26&lt;LSIG,F26&gt;ELSIG),7,IF(AC26&lt;NSER,3,IF(AND(AC26&gt;=NSER,AD26=EMIS),2,1)))</f>
        <v>3</v>
      </c>
      <c r="AF26">
        <v>25</v>
      </c>
      <c r="AG26">
        <v>25</v>
      </c>
      <c r="AH26">
        <v>3792</v>
      </c>
      <c r="AI26">
        <v>22.745000000000001</v>
      </c>
      <c r="AJ26">
        <v>0.35499999999999998</v>
      </c>
      <c r="AK26">
        <v>22.001000000000001</v>
      </c>
      <c r="AL26">
        <v>21.385000000000002</v>
      </c>
      <c r="AM26">
        <v>24.184000000000001</v>
      </c>
      <c r="AN26">
        <v>24.8</v>
      </c>
      <c r="AO26">
        <v>15.3</v>
      </c>
      <c r="AP26">
        <v>0.51</v>
      </c>
      <c r="AQ26">
        <v>22.661999999999999</v>
      </c>
      <c r="AR26">
        <v>22.045999999999999</v>
      </c>
      <c r="AS26">
        <v>22.32</v>
      </c>
      <c r="AT26">
        <v>22.936</v>
      </c>
      <c r="AU26">
        <v>18.5</v>
      </c>
      <c r="AV26">
        <v>0.48</v>
      </c>
      <c r="AW26">
        <v>25</v>
      </c>
      <c r="AX26">
        <v>3792</v>
      </c>
      <c r="AY26">
        <v>1.9950000000000001</v>
      </c>
      <c r="AZ26">
        <v>7.0000000000000001E-3</v>
      </c>
      <c r="BA26">
        <v>1.052</v>
      </c>
      <c r="BB26">
        <v>1.0999999999999999E-2</v>
      </c>
      <c r="BC26">
        <v>11.930999999999999</v>
      </c>
      <c r="BD26">
        <v>0.21</v>
      </c>
      <c r="BE26">
        <v>1.034</v>
      </c>
      <c r="BF26">
        <v>0.21</v>
      </c>
      <c r="BG26">
        <v>10.897</v>
      </c>
      <c r="BH26">
        <v>0.02</v>
      </c>
      <c r="BI26">
        <v>25</v>
      </c>
      <c r="BJ26">
        <v>3792</v>
      </c>
      <c r="BK26">
        <v>2.74</v>
      </c>
      <c r="BL26">
        <v>3.0000000000000001E-3</v>
      </c>
      <c r="BM26">
        <v>0.54700000000000004</v>
      </c>
      <c r="BN26">
        <v>4.0000000000000001E-3</v>
      </c>
      <c r="BO26">
        <v>11.426</v>
      </c>
      <c r="BP26">
        <v>0.21</v>
      </c>
      <c r="BQ26">
        <v>0.79400000000000004</v>
      </c>
      <c r="BR26">
        <v>0.21</v>
      </c>
      <c r="BS26">
        <v>10.632999999999999</v>
      </c>
      <c r="BT26">
        <v>8.0000000000000002E-3</v>
      </c>
    </row>
    <row r="27" spans="1:72">
      <c r="A27" t="s">
        <v>29</v>
      </c>
      <c r="B27">
        <v>26</v>
      </c>
      <c r="C27">
        <v>3906</v>
      </c>
      <c r="D27" s="10">
        <v>1.2846</v>
      </c>
      <c r="O27">
        <v>26</v>
      </c>
      <c r="P27">
        <v>3906</v>
      </c>
      <c r="AC27" s="14">
        <v>3.61</v>
      </c>
      <c r="AD27" s="16">
        <v>1</v>
      </c>
      <c r="AE27">
        <f>IF(OR(AC27=0,E27&lt;LSIG,F27&gt;ELSIG),7,IF(AC27&lt;NSER,3,IF(AND(AC27&gt;=NSER,AD27=EMIS),2,1)))</f>
        <v>7</v>
      </c>
      <c r="AF27">
        <v>26</v>
      </c>
      <c r="AG27">
        <v>26</v>
      </c>
      <c r="AH27">
        <v>3906</v>
      </c>
      <c r="AW27">
        <v>26</v>
      </c>
      <c r="AX27">
        <v>3906</v>
      </c>
      <c r="BB27">
        <v>1.4999999999999999E-2</v>
      </c>
      <c r="BI27">
        <v>26</v>
      </c>
      <c r="BJ27">
        <v>3906</v>
      </c>
      <c r="BN27">
        <v>2.7E-2</v>
      </c>
    </row>
    <row r="28" spans="1:72">
      <c r="AF28">
        <v>27</v>
      </c>
    </row>
    <row r="29" spans="1:72">
      <c r="A29" t="s">
        <v>30</v>
      </c>
      <c r="B29">
        <v>1</v>
      </c>
      <c r="C29">
        <v>103</v>
      </c>
      <c r="D29" s="10">
        <v>0.64059999999999995</v>
      </c>
      <c r="E29" s="6">
        <v>1.9339999999999999</v>
      </c>
      <c r="F29" s="6">
        <v>5.2999999999999999E-2</v>
      </c>
      <c r="M29" s="6">
        <v>0.39700000000000002</v>
      </c>
      <c r="N29" s="6">
        <v>3.9E-2</v>
      </c>
      <c r="O29">
        <v>1</v>
      </c>
      <c r="P29">
        <v>103</v>
      </c>
      <c r="W29" s="6">
        <v>0.45400000000000001</v>
      </c>
      <c r="X29" s="6">
        <v>4.9000000000000002E-2</v>
      </c>
      <c r="Y29" s="6">
        <v>0.308</v>
      </c>
      <c r="Z29" s="6">
        <v>2.7E-2</v>
      </c>
      <c r="AA29" s="6">
        <v>0.38300000000000001</v>
      </c>
      <c r="AB29" s="6">
        <v>7.2999999999999995E-2</v>
      </c>
      <c r="AD29" s="16">
        <v>0</v>
      </c>
      <c r="AE29">
        <f>IF(OR(AC29=0,E29&lt;LSIG,F29&gt;ELSIG),7,IF(AC29&lt;NSER,3,IF(AND(AC29&gt;=NSER,AD29=EMIS),2,1)))</f>
        <v>7</v>
      </c>
      <c r="AF29">
        <v>28</v>
      </c>
      <c r="AG29">
        <v>1</v>
      </c>
      <c r="AH29">
        <v>103</v>
      </c>
      <c r="AW29">
        <v>1</v>
      </c>
      <c r="AX29">
        <v>103</v>
      </c>
      <c r="BB29">
        <v>0</v>
      </c>
      <c r="BD29">
        <v>0.106</v>
      </c>
      <c r="BI29">
        <v>1</v>
      </c>
      <c r="BJ29">
        <v>103</v>
      </c>
      <c r="BN29">
        <v>0</v>
      </c>
      <c r="BP29">
        <v>0.106</v>
      </c>
    </row>
    <row r="30" spans="1:72">
      <c r="A30" t="s">
        <v>30</v>
      </c>
      <c r="B30">
        <v>2</v>
      </c>
      <c r="C30">
        <v>155</v>
      </c>
      <c r="D30" s="10">
        <v>0.99550000000000005</v>
      </c>
      <c r="E30" s="6">
        <v>1.446</v>
      </c>
      <c r="F30" s="6">
        <v>0.109</v>
      </c>
      <c r="G30" s="6">
        <v>8.5000000000000006E-2</v>
      </c>
      <c r="H30" s="6">
        <v>1.0999999999999999E-2</v>
      </c>
      <c r="I30" s="6">
        <v>1.831</v>
      </c>
      <c r="J30" s="6">
        <v>7.0000000000000001E-3</v>
      </c>
      <c r="O30">
        <v>2</v>
      </c>
      <c r="P30">
        <v>155</v>
      </c>
      <c r="Q30" s="8">
        <v>5.6</v>
      </c>
      <c r="R30" s="8">
        <v>0.7</v>
      </c>
      <c r="S30" s="6">
        <v>0.6</v>
      </c>
      <c r="T30" s="6">
        <v>0.03</v>
      </c>
      <c r="U30" s="10">
        <v>0.1065</v>
      </c>
      <c r="V30" s="10">
        <v>6.3E-3</v>
      </c>
      <c r="AD30" s="16">
        <v>1</v>
      </c>
      <c r="AE30">
        <f>IF(OR(AC30=0,E30&lt;LSIG,F30&gt;ELSIG),7,IF(AC30&lt;NSER,3,IF(AND(AC30&gt;=NSER,AD30=EMIS),2,1)))</f>
        <v>7</v>
      </c>
      <c r="AF30">
        <v>29</v>
      </c>
      <c r="AG30">
        <v>2</v>
      </c>
      <c r="AH30">
        <v>155</v>
      </c>
      <c r="AW30">
        <v>2</v>
      </c>
      <c r="AX30">
        <v>155</v>
      </c>
      <c r="BB30">
        <v>0</v>
      </c>
      <c r="BD30">
        <v>0.217</v>
      </c>
      <c r="BI30">
        <v>2</v>
      </c>
      <c r="BJ30">
        <v>155</v>
      </c>
      <c r="BN30">
        <v>0</v>
      </c>
      <c r="BP30">
        <v>0.217</v>
      </c>
    </row>
    <row r="31" spans="1:72">
      <c r="A31" t="s">
        <v>30</v>
      </c>
      <c r="B31">
        <v>3</v>
      </c>
      <c r="C31">
        <v>193</v>
      </c>
      <c r="D31" s="10">
        <v>0.45619999999999999</v>
      </c>
      <c r="E31" s="6">
        <v>1.8440000000000001</v>
      </c>
      <c r="F31" s="6">
        <v>3.3000000000000002E-2</v>
      </c>
      <c r="G31" s="6">
        <v>5.1999999999999998E-2</v>
      </c>
      <c r="H31" s="6">
        <v>1.4999999999999999E-2</v>
      </c>
      <c r="I31" s="6">
        <v>1.7749999999999999</v>
      </c>
      <c r="J31" s="6">
        <v>8.0000000000000002E-3</v>
      </c>
      <c r="K31" s="6">
        <v>0.51700000000000002</v>
      </c>
      <c r="L31" s="6">
        <v>0.05</v>
      </c>
      <c r="M31" s="6">
        <v>0.54700000000000004</v>
      </c>
      <c r="N31" s="6">
        <v>0.02</v>
      </c>
      <c r="O31">
        <v>3</v>
      </c>
      <c r="P31">
        <v>193</v>
      </c>
      <c r="Q31" s="8">
        <v>7.5</v>
      </c>
      <c r="R31" s="8">
        <v>1.8</v>
      </c>
      <c r="S31" s="6">
        <v>0.56299999999999994</v>
      </c>
      <c r="T31" s="6">
        <v>3.5999999999999997E-2</v>
      </c>
      <c r="U31" s="10">
        <v>-8.8000000000000005E-3</v>
      </c>
      <c r="V31" s="10">
        <v>5.1000000000000004E-3</v>
      </c>
      <c r="W31" s="6">
        <v>0.70799999999999996</v>
      </c>
      <c r="X31" s="6">
        <v>2.9000000000000001E-2</v>
      </c>
      <c r="Y31" s="6">
        <v>0.111</v>
      </c>
      <c r="Z31" s="6">
        <v>2.8000000000000001E-2</v>
      </c>
      <c r="AA31" s="6">
        <v>0.29199999999999998</v>
      </c>
      <c r="AB31" s="6">
        <v>7.1999999999999995E-2</v>
      </c>
      <c r="AC31" s="14">
        <v>2.13</v>
      </c>
      <c r="AD31" s="16">
        <v>0</v>
      </c>
      <c r="AE31">
        <f>IF(OR(AC31=0,E31&lt;LSIG,F31&gt;ELSIG),7,IF(AC31&lt;NSER,3,IF(AND(AC31&gt;=NSER,AD31=EMIS),2,1)))</f>
        <v>1</v>
      </c>
      <c r="AF31">
        <v>30</v>
      </c>
      <c r="AG31">
        <v>3</v>
      </c>
      <c r="AH31">
        <v>193</v>
      </c>
      <c r="AI31">
        <v>21.795000000000002</v>
      </c>
      <c r="AJ31">
        <v>0.80900000000000005</v>
      </c>
      <c r="AK31">
        <v>21.260999999999999</v>
      </c>
      <c r="AL31">
        <v>20.254000000000001</v>
      </c>
      <c r="AM31">
        <v>22.821000000000002</v>
      </c>
      <c r="AN31">
        <v>23.829000000000001</v>
      </c>
      <c r="AO31">
        <v>30</v>
      </c>
      <c r="AP31">
        <v>7.0000000000000007E-2</v>
      </c>
      <c r="AQ31">
        <v>21.651</v>
      </c>
      <c r="AR31">
        <v>20.643999999999998</v>
      </c>
      <c r="AS31">
        <v>21.835000000000001</v>
      </c>
      <c r="AT31">
        <v>22.843</v>
      </c>
      <c r="AU31">
        <v>33.700000000000003</v>
      </c>
      <c r="AV31">
        <v>0.06</v>
      </c>
      <c r="AW31">
        <v>3</v>
      </c>
      <c r="AX31">
        <v>193</v>
      </c>
      <c r="AY31">
        <v>1.921</v>
      </c>
      <c r="AZ31">
        <v>1E-3</v>
      </c>
      <c r="BA31">
        <v>0.878</v>
      </c>
      <c r="BB31">
        <v>3.0000000000000001E-3</v>
      </c>
      <c r="BC31">
        <v>10.632</v>
      </c>
      <c r="BD31">
        <v>6.7000000000000004E-2</v>
      </c>
      <c r="BE31">
        <v>0.156</v>
      </c>
      <c r="BF31">
        <v>6.7000000000000004E-2</v>
      </c>
      <c r="BG31">
        <v>10.476000000000001</v>
      </c>
      <c r="BH31">
        <v>5.0000000000000001E-3</v>
      </c>
      <c r="BI31">
        <v>3</v>
      </c>
      <c r="BJ31">
        <v>193</v>
      </c>
      <c r="BK31">
        <v>2.3159999999999998</v>
      </c>
      <c r="BL31">
        <v>2E-3</v>
      </c>
      <c r="BM31">
        <v>0.60299999999999998</v>
      </c>
      <c r="BN31">
        <v>3.0000000000000001E-3</v>
      </c>
      <c r="BO31">
        <v>10.356999999999999</v>
      </c>
      <c r="BP31">
        <v>6.7000000000000004E-2</v>
      </c>
      <c r="BQ31">
        <v>3.6999999999999998E-2</v>
      </c>
      <c r="BR31">
        <v>6.7000000000000004E-2</v>
      </c>
      <c r="BS31">
        <v>10.319000000000001</v>
      </c>
      <c r="BT31">
        <v>5.0000000000000001E-3</v>
      </c>
    </row>
    <row r="32" spans="1:72">
      <c r="A32" t="s">
        <v>30</v>
      </c>
      <c r="B32">
        <v>4</v>
      </c>
      <c r="C32">
        <v>264</v>
      </c>
      <c r="D32" s="10">
        <v>0.53410000000000002</v>
      </c>
      <c r="E32" s="6">
        <v>2.0350000000000001</v>
      </c>
      <c r="F32" s="6">
        <v>7.0000000000000007E-2</v>
      </c>
      <c r="G32" s="6">
        <v>0.127</v>
      </c>
      <c r="H32" s="6">
        <v>2.1000000000000001E-2</v>
      </c>
      <c r="I32" s="6">
        <v>1.879</v>
      </c>
      <c r="J32" s="6">
        <v>1.2E-2</v>
      </c>
      <c r="K32" s="6">
        <v>0.86099999999999999</v>
      </c>
      <c r="L32" s="6">
        <v>2.8000000000000001E-2</v>
      </c>
      <c r="M32" s="6">
        <v>0.65</v>
      </c>
      <c r="N32" s="6">
        <v>2.9000000000000001E-2</v>
      </c>
      <c r="O32">
        <v>4</v>
      </c>
      <c r="P32">
        <v>264</v>
      </c>
      <c r="Q32" s="8">
        <v>11.4</v>
      </c>
      <c r="R32" s="8">
        <v>3.2</v>
      </c>
      <c r="S32" s="6">
        <v>0.315</v>
      </c>
      <c r="T32" s="6">
        <v>0.107</v>
      </c>
      <c r="U32" s="10">
        <v>-5.0900000000000001E-2</v>
      </c>
      <c r="V32" s="10">
        <v>7.0000000000000001E-3</v>
      </c>
      <c r="W32" s="6">
        <v>-8.5000000000000006E-2</v>
      </c>
      <c r="X32" s="6">
        <v>0.249</v>
      </c>
      <c r="Y32" s="6">
        <v>0.254</v>
      </c>
      <c r="Z32" s="6">
        <v>0.03</v>
      </c>
      <c r="AA32" s="6">
        <v>0.43099999999999999</v>
      </c>
      <c r="AB32" s="6">
        <v>5.8000000000000003E-2</v>
      </c>
      <c r="AC32" s="14">
        <v>4.33</v>
      </c>
      <c r="AD32" s="16">
        <v>1</v>
      </c>
      <c r="AE32">
        <f>IF(OR(AC32=0,E32&lt;LSIG,F32&gt;ELSIG),7,IF(AC32&lt;NSER,3,IF(AND(AC32&gt;=NSER,AD32=EMIS),2,1)))</f>
        <v>2</v>
      </c>
      <c r="AF32">
        <v>31</v>
      </c>
      <c r="AG32">
        <v>4</v>
      </c>
      <c r="AH32">
        <v>264</v>
      </c>
      <c r="AI32">
        <v>22.318999999999999</v>
      </c>
      <c r="AJ32">
        <v>0.83499999999999996</v>
      </c>
      <c r="AK32">
        <v>22.154</v>
      </c>
      <c r="AL32">
        <v>21.170999999999999</v>
      </c>
      <c r="AM32">
        <v>22.26</v>
      </c>
      <c r="AN32">
        <v>23.242999999999999</v>
      </c>
      <c r="AO32">
        <v>-31.6</v>
      </c>
      <c r="AP32">
        <v>0.47</v>
      </c>
      <c r="AQ32">
        <v>22.151</v>
      </c>
      <c r="AR32">
        <v>21.167999999999999</v>
      </c>
      <c r="AS32">
        <v>22.329000000000001</v>
      </c>
      <c r="AT32">
        <v>23.312000000000001</v>
      </c>
      <c r="AU32">
        <v>-31.6</v>
      </c>
      <c r="AV32">
        <v>0.47</v>
      </c>
      <c r="AW32">
        <v>4</v>
      </c>
      <c r="AX32">
        <v>264</v>
      </c>
      <c r="AY32">
        <v>2.246</v>
      </c>
      <c r="AZ32">
        <v>3.0000000000000001E-3</v>
      </c>
      <c r="BA32">
        <v>0.62</v>
      </c>
      <c r="BB32">
        <v>6.0000000000000001E-3</v>
      </c>
      <c r="BC32">
        <v>10.756</v>
      </c>
      <c r="BD32">
        <v>0.14099999999999999</v>
      </c>
      <c r="BE32">
        <v>0.47099999999999997</v>
      </c>
      <c r="BF32">
        <v>0.14099999999999999</v>
      </c>
      <c r="BG32">
        <v>10.285</v>
      </c>
      <c r="BH32">
        <v>0.01</v>
      </c>
      <c r="BI32">
        <v>4</v>
      </c>
      <c r="BJ32">
        <v>264</v>
      </c>
      <c r="BK32">
        <v>2.2189999999999999</v>
      </c>
      <c r="BL32">
        <v>6.0000000000000001E-3</v>
      </c>
      <c r="BM32">
        <v>0.63500000000000001</v>
      </c>
      <c r="BN32">
        <v>1.2999999999999999E-2</v>
      </c>
      <c r="BO32">
        <v>10.77</v>
      </c>
      <c r="BP32">
        <v>0.14099999999999999</v>
      </c>
      <c r="BQ32">
        <v>0.48399999999999999</v>
      </c>
      <c r="BR32">
        <v>0.14099999999999999</v>
      </c>
      <c r="BS32">
        <v>10.286</v>
      </c>
      <c r="BT32">
        <v>2.4E-2</v>
      </c>
    </row>
    <row r="33" spans="1:72">
      <c r="A33" t="s">
        <v>30</v>
      </c>
      <c r="B33">
        <v>5</v>
      </c>
      <c r="C33">
        <v>460</v>
      </c>
      <c r="D33" s="10">
        <v>0.8649</v>
      </c>
      <c r="E33" s="6">
        <v>2.2679999999999998</v>
      </c>
      <c r="F33" s="6">
        <v>3.2000000000000001E-2</v>
      </c>
      <c r="G33" s="6">
        <v>0.17299999999999999</v>
      </c>
      <c r="H33" s="6">
        <v>4.0000000000000001E-3</v>
      </c>
      <c r="I33" s="6">
        <v>1.923</v>
      </c>
      <c r="J33" s="6">
        <v>2E-3</v>
      </c>
      <c r="K33" s="6">
        <v>0.74199999999999999</v>
      </c>
      <c r="L33" s="6">
        <v>0.02</v>
      </c>
      <c r="O33">
        <v>5</v>
      </c>
      <c r="P33">
        <v>460</v>
      </c>
      <c r="S33" s="6">
        <v>0.32200000000000001</v>
      </c>
      <c r="T33" s="6">
        <v>0.02</v>
      </c>
      <c r="U33" s="10">
        <v>-0.01</v>
      </c>
      <c r="V33" s="10">
        <v>1.6999999999999999E-3</v>
      </c>
      <c r="W33" s="6">
        <v>0.44400000000000001</v>
      </c>
      <c r="X33" s="6">
        <v>2.3E-2</v>
      </c>
      <c r="Y33" s="6">
        <v>0.41599999999999998</v>
      </c>
      <c r="Z33" s="6">
        <v>8.9999999999999993E-3</v>
      </c>
      <c r="AC33" s="14">
        <v>4.16</v>
      </c>
      <c r="AD33" s="16">
        <v>0</v>
      </c>
      <c r="AE33">
        <f>IF(OR(AC33=0,E33&lt;LSIG,F33&gt;ELSIG),7,IF(AC33&lt;NSER,3,IF(AND(AC33&gt;=NSER,AD33=EMIS),2,1)))</f>
        <v>1</v>
      </c>
      <c r="AF33">
        <v>32</v>
      </c>
      <c r="AG33">
        <v>5</v>
      </c>
      <c r="AH33">
        <v>460</v>
      </c>
      <c r="AI33">
        <v>21.303999999999998</v>
      </c>
      <c r="AJ33">
        <v>0.70699999999999996</v>
      </c>
      <c r="AK33">
        <v>21.276</v>
      </c>
      <c r="AL33">
        <v>20.861000000000001</v>
      </c>
      <c r="AM33">
        <v>21.042999999999999</v>
      </c>
      <c r="AN33">
        <v>21.457999999999998</v>
      </c>
      <c r="AO33">
        <v>99.4</v>
      </c>
      <c r="AP33">
        <v>0.25</v>
      </c>
      <c r="AQ33">
        <v>21.32</v>
      </c>
      <c r="AR33">
        <v>20.905999999999999</v>
      </c>
      <c r="AS33">
        <v>20.963999999999999</v>
      </c>
      <c r="AT33">
        <v>21.378</v>
      </c>
      <c r="AU33">
        <v>99.5</v>
      </c>
      <c r="AV33">
        <v>0.25</v>
      </c>
      <c r="AW33">
        <v>5</v>
      </c>
      <c r="AX33">
        <v>460</v>
      </c>
      <c r="AY33">
        <v>3.2989999999999999</v>
      </c>
      <c r="AZ33">
        <v>1E-3</v>
      </c>
      <c r="BA33">
        <v>0.52400000000000002</v>
      </c>
      <c r="BB33">
        <v>3.0000000000000001E-3</v>
      </c>
      <c r="BC33">
        <v>11.125</v>
      </c>
      <c r="BD33">
        <v>6.4000000000000001E-2</v>
      </c>
      <c r="BE33">
        <v>-2.1000000000000001E-2</v>
      </c>
      <c r="BF33">
        <v>6.4000000000000001E-2</v>
      </c>
      <c r="BG33">
        <v>11.146000000000001</v>
      </c>
      <c r="BH33">
        <v>6.0000000000000001E-3</v>
      </c>
      <c r="BI33">
        <v>5</v>
      </c>
      <c r="BJ33">
        <v>460</v>
      </c>
      <c r="BK33">
        <v>3.331</v>
      </c>
      <c r="BL33">
        <v>2E-3</v>
      </c>
      <c r="BM33">
        <v>0.499</v>
      </c>
      <c r="BN33">
        <v>5.0000000000000001E-3</v>
      </c>
      <c r="BO33">
        <v>11.1</v>
      </c>
      <c r="BP33">
        <v>6.4000000000000001E-2</v>
      </c>
      <c r="BQ33">
        <v>-2.8000000000000001E-2</v>
      </c>
      <c r="BR33">
        <v>6.4000000000000001E-2</v>
      </c>
      <c r="BS33">
        <v>11.128</v>
      </c>
      <c r="BT33">
        <v>8.9999999999999993E-3</v>
      </c>
    </row>
    <row r="34" spans="1:72">
      <c r="A34" t="s">
        <v>30</v>
      </c>
      <c r="B34">
        <v>6</v>
      </c>
      <c r="C34">
        <v>1245</v>
      </c>
      <c r="D34" s="10">
        <v>0.78749999999999998</v>
      </c>
      <c r="E34" s="6">
        <v>1.679</v>
      </c>
      <c r="F34" s="6">
        <v>9.2999999999999999E-2</v>
      </c>
      <c r="G34" s="6">
        <v>5.6000000000000001E-2</v>
      </c>
      <c r="H34" s="6">
        <v>8.9999999999999993E-3</v>
      </c>
      <c r="I34" s="6">
        <v>1.484</v>
      </c>
      <c r="J34" s="6">
        <v>5.0000000000000001E-3</v>
      </c>
      <c r="O34">
        <v>6</v>
      </c>
      <c r="P34">
        <v>1245</v>
      </c>
      <c r="Q34" s="8">
        <v>9.4</v>
      </c>
      <c r="R34" s="8">
        <v>1</v>
      </c>
      <c r="S34" s="6">
        <v>0.58099999999999996</v>
      </c>
      <c r="T34" s="6">
        <v>2.3E-2</v>
      </c>
      <c r="U34" s="10">
        <v>8.7999999999999995E-2</v>
      </c>
      <c r="V34" s="10">
        <v>6.3E-3</v>
      </c>
      <c r="W34" s="6">
        <v>0.40799999999999997</v>
      </c>
      <c r="X34" s="6">
        <v>0.104</v>
      </c>
      <c r="AC34" s="14">
        <v>0.88</v>
      </c>
      <c r="AD34" s="16">
        <v>1</v>
      </c>
      <c r="AE34">
        <f>IF(OR(AC34=0,E34&lt;LSIG,F34&gt;ELSIG),7,IF(AC34&lt;NSER,3,IF(AND(AC34&gt;=NSER,AD34=EMIS),2,1)))</f>
        <v>7</v>
      </c>
      <c r="AF34">
        <v>33</v>
      </c>
      <c r="AG34">
        <v>6</v>
      </c>
      <c r="AH34">
        <v>1245</v>
      </c>
      <c r="AI34">
        <v>22.303999999999998</v>
      </c>
      <c r="AJ34">
        <v>0.73199999999999998</v>
      </c>
      <c r="AK34">
        <v>21.774999999999999</v>
      </c>
      <c r="AL34">
        <v>21.184999999999999</v>
      </c>
      <c r="AM34">
        <v>23.501999999999999</v>
      </c>
      <c r="AN34">
        <v>24.091999999999999</v>
      </c>
      <c r="AO34">
        <v>16.8</v>
      </c>
      <c r="AP34">
        <v>0.27</v>
      </c>
      <c r="AQ34">
        <v>22.518000000000001</v>
      </c>
      <c r="AR34">
        <v>21.928000000000001</v>
      </c>
      <c r="AS34">
        <v>21.844000000000001</v>
      </c>
      <c r="AT34">
        <v>22.434000000000001</v>
      </c>
      <c r="AU34">
        <v>19.100000000000001</v>
      </c>
      <c r="AV34">
        <v>0.27</v>
      </c>
      <c r="AW34">
        <v>6</v>
      </c>
      <c r="AX34">
        <v>1245</v>
      </c>
      <c r="AY34">
        <v>2.1720000000000002</v>
      </c>
      <c r="AZ34">
        <v>5.0000000000000001E-3</v>
      </c>
      <c r="BA34">
        <v>0.93799999999999994</v>
      </c>
      <c r="BB34">
        <v>8.9999999999999993E-3</v>
      </c>
      <c r="BC34">
        <v>10.362</v>
      </c>
      <c r="BD34">
        <v>0.186</v>
      </c>
      <c r="BE34">
        <v>-0.48499999999999999</v>
      </c>
      <c r="BF34">
        <v>0.186</v>
      </c>
      <c r="BG34">
        <v>10.847</v>
      </c>
      <c r="BH34">
        <v>1.4999999999999999E-2</v>
      </c>
      <c r="BI34">
        <v>6</v>
      </c>
      <c r="BJ34">
        <v>1245</v>
      </c>
      <c r="BK34">
        <v>2.8359999999999999</v>
      </c>
      <c r="BL34">
        <v>2E-3</v>
      </c>
      <c r="BM34">
        <v>0.45800000000000002</v>
      </c>
      <c r="BN34">
        <v>3.0000000000000001E-3</v>
      </c>
      <c r="BO34">
        <v>9.8819999999999997</v>
      </c>
      <c r="BP34">
        <v>0.185</v>
      </c>
      <c r="BQ34">
        <v>-0.66800000000000004</v>
      </c>
      <c r="BR34">
        <v>0.185</v>
      </c>
      <c r="BS34">
        <v>10.55</v>
      </c>
      <c r="BT34">
        <v>6.0000000000000001E-3</v>
      </c>
    </row>
    <row r="35" spans="1:72">
      <c r="A35" t="s">
        <v>30</v>
      </c>
      <c r="B35">
        <v>7</v>
      </c>
      <c r="C35">
        <v>1494</v>
      </c>
      <c r="D35" s="10">
        <v>0.2374</v>
      </c>
      <c r="E35" s="6">
        <v>1.93</v>
      </c>
      <c r="F35" s="6">
        <v>1.7999999999999999E-2</v>
      </c>
      <c r="M35" s="6">
        <v>0.54</v>
      </c>
      <c r="N35" s="6">
        <v>3.0000000000000001E-3</v>
      </c>
      <c r="O35">
        <v>7</v>
      </c>
      <c r="P35">
        <v>1494</v>
      </c>
      <c r="AA35" s="6">
        <v>0.42499999999999999</v>
      </c>
      <c r="AB35" s="6">
        <v>7.0000000000000001E-3</v>
      </c>
      <c r="AC35" s="14">
        <v>4.4400000000000004</v>
      </c>
      <c r="AD35" s="16">
        <v>0</v>
      </c>
      <c r="AE35">
        <f>IF(OR(AC35=0,E35&lt;LSIG,F35&gt;ELSIG),7,IF(AC35&lt;NSER,3,IF(AND(AC35&gt;=NSER,AD35=EMIS),2,1)))</f>
        <v>1</v>
      </c>
      <c r="AF35">
        <v>34</v>
      </c>
      <c r="AG35">
        <v>7</v>
      </c>
      <c r="AH35">
        <v>1494</v>
      </c>
      <c r="AI35">
        <v>20.170000000000002</v>
      </c>
      <c r="AJ35">
        <v>1.0229999999999999</v>
      </c>
      <c r="AK35">
        <v>20.044</v>
      </c>
      <c r="AL35">
        <v>18.443999999999999</v>
      </c>
      <c r="AM35">
        <v>19.178000000000001</v>
      </c>
      <c r="AN35">
        <v>20.777999999999999</v>
      </c>
      <c r="AO35">
        <v>105.5</v>
      </c>
      <c r="AP35">
        <v>0.51</v>
      </c>
      <c r="AQ35">
        <v>20.006</v>
      </c>
      <c r="AR35">
        <v>18.405999999999999</v>
      </c>
      <c r="AS35">
        <v>19.283999999999999</v>
      </c>
      <c r="AT35">
        <v>20.884</v>
      </c>
      <c r="AU35">
        <v>105.5</v>
      </c>
      <c r="AV35">
        <v>0.51</v>
      </c>
      <c r="AW35">
        <v>7</v>
      </c>
      <c r="AX35">
        <v>1494</v>
      </c>
      <c r="AY35">
        <v>2.859</v>
      </c>
      <c r="AZ35">
        <v>0</v>
      </c>
      <c r="BA35">
        <v>0.31900000000000001</v>
      </c>
      <c r="BB35">
        <v>1E-3</v>
      </c>
      <c r="BC35">
        <v>10.244999999999999</v>
      </c>
      <c r="BD35">
        <v>3.5999999999999997E-2</v>
      </c>
      <c r="BE35">
        <v>-5.0999999999999997E-2</v>
      </c>
      <c r="BF35">
        <v>3.5999999999999997E-2</v>
      </c>
      <c r="BG35">
        <v>10.295</v>
      </c>
      <c r="BH35">
        <v>1E-3</v>
      </c>
      <c r="BI35">
        <v>7</v>
      </c>
      <c r="BJ35">
        <v>1494</v>
      </c>
      <c r="BK35">
        <v>2.8170000000000002</v>
      </c>
      <c r="BL35">
        <v>0</v>
      </c>
      <c r="BM35">
        <v>0.34799999999999998</v>
      </c>
      <c r="BN35">
        <v>1E-3</v>
      </c>
      <c r="BO35">
        <v>10.273</v>
      </c>
      <c r="BP35">
        <v>3.5999999999999997E-2</v>
      </c>
      <c r="BQ35">
        <v>-3.6999999999999998E-2</v>
      </c>
      <c r="BR35">
        <v>3.5999999999999997E-2</v>
      </c>
      <c r="BS35">
        <v>10.311</v>
      </c>
      <c r="BT35">
        <v>2E-3</v>
      </c>
    </row>
    <row r="36" spans="1:72">
      <c r="A36" t="s">
        <v>30</v>
      </c>
      <c r="B36">
        <v>8</v>
      </c>
      <c r="C36">
        <v>1838</v>
      </c>
      <c r="D36" s="10">
        <v>0.745</v>
      </c>
      <c r="E36" s="6">
        <v>1.98</v>
      </c>
      <c r="F36" s="6">
        <v>6.5000000000000002E-2</v>
      </c>
      <c r="G36" s="6">
        <v>3.4000000000000002E-2</v>
      </c>
      <c r="H36" s="6">
        <v>0</v>
      </c>
      <c r="I36" s="6">
        <v>1.2150000000000001</v>
      </c>
      <c r="J36" s="6">
        <v>3.0000000000000001E-3</v>
      </c>
      <c r="K36" s="6">
        <v>0.749</v>
      </c>
      <c r="L36" s="6">
        <v>4.3999999999999997E-2</v>
      </c>
      <c r="O36">
        <v>8</v>
      </c>
      <c r="P36">
        <v>1838</v>
      </c>
      <c r="S36" s="6">
        <v>0.56299999999999994</v>
      </c>
      <c r="T36" s="6">
        <v>1.4999999999999999E-2</v>
      </c>
      <c r="U36" s="10">
        <v>0.1</v>
      </c>
      <c r="V36" s="10">
        <v>4.3E-3</v>
      </c>
      <c r="AD36" s="16">
        <v>1</v>
      </c>
      <c r="AE36">
        <f>IF(OR(AC36=0,E36&lt;LSIG,F36&gt;ELSIG),7,IF(AC36&lt;NSER,3,IF(AND(AC36&gt;=NSER,AD36=EMIS),2,1)))</f>
        <v>7</v>
      </c>
      <c r="AF36">
        <v>35</v>
      </c>
      <c r="AG36">
        <v>8</v>
      </c>
      <c r="AH36">
        <v>1838</v>
      </c>
      <c r="AW36">
        <v>8</v>
      </c>
      <c r="AX36">
        <v>1838</v>
      </c>
      <c r="BB36">
        <v>0</v>
      </c>
      <c r="BD36">
        <v>0.13</v>
      </c>
      <c r="BI36">
        <v>8</v>
      </c>
      <c r="BJ36">
        <v>1838</v>
      </c>
      <c r="BN36">
        <v>0</v>
      </c>
      <c r="BP36">
        <v>0.13</v>
      </c>
    </row>
    <row r="37" spans="1:72">
      <c r="A37" t="s">
        <v>30</v>
      </c>
      <c r="B37">
        <v>9</v>
      </c>
      <c r="C37">
        <v>1896</v>
      </c>
      <c r="D37" s="10">
        <v>0.98099999999999998</v>
      </c>
      <c r="E37" s="6">
        <v>1.847</v>
      </c>
      <c r="F37" s="6">
        <v>3.9E-2</v>
      </c>
      <c r="G37" s="6">
        <v>0.16500000000000001</v>
      </c>
      <c r="H37" s="6">
        <v>0.01</v>
      </c>
      <c r="I37" s="6">
        <v>2.2160000000000002</v>
      </c>
      <c r="J37" s="6">
        <v>8.0000000000000002E-3</v>
      </c>
      <c r="O37">
        <v>9</v>
      </c>
      <c r="P37">
        <v>1896</v>
      </c>
      <c r="S37" s="6">
        <v>0.17799999999999999</v>
      </c>
      <c r="T37" s="6">
        <v>7.8E-2</v>
      </c>
      <c r="U37" s="10">
        <v>1.5800000000000002E-2</v>
      </c>
      <c r="V37" s="10">
        <v>4.7000000000000002E-3</v>
      </c>
      <c r="W37" s="6">
        <v>0.69799999999999995</v>
      </c>
      <c r="X37" s="6">
        <v>3.7999999999999999E-2</v>
      </c>
      <c r="AD37" s="16">
        <v>0</v>
      </c>
      <c r="AE37">
        <f>IF(OR(AC37=0,E37&lt;LSIG,F37&gt;ELSIG),7,IF(AC37&lt;NSER,3,IF(AND(AC37&gt;=NSER,AD37=EMIS),2,1)))</f>
        <v>7</v>
      </c>
      <c r="AF37">
        <v>36</v>
      </c>
      <c r="AG37">
        <v>9</v>
      </c>
      <c r="AH37">
        <v>1896</v>
      </c>
      <c r="AW37">
        <v>9</v>
      </c>
      <c r="AX37">
        <v>1896</v>
      </c>
      <c r="BB37">
        <v>0</v>
      </c>
      <c r="BD37">
        <v>7.9000000000000001E-2</v>
      </c>
      <c r="BI37">
        <v>9</v>
      </c>
      <c r="BJ37">
        <v>1896</v>
      </c>
      <c r="BN37">
        <v>0</v>
      </c>
      <c r="BP37">
        <v>7.9000000000000001E-2</v>
      </c>
    </row>
    <row r="38" spans="1:72">
      <c r="A38" t="s">
        <v>30</v>
      </c>
      <c r="B38">
        <v>10</v>
      </c>
      <c r="C38">
        <v>1970</v>
      </c>
      <c r="D38" s="10">
        <v>0.3775</v>
      </c>
      <c r="E38" s="6">
        <v>1.96</v>
      </c>
      <c r="F38" s="6">
        <v>6.7000000000000004E-2</v>
      </c>
      <c r="M38" s="6">
        <v>0.26300000000000001</v>
      </c>
      <c r="N38" s="6">
        <v>4.4999999999999998E-2</v>
      </c>
      <c r="O38">
        <v>10</v>
      </c>
      <c r="P38">
        <v>1970</v>
      </c>
      <c r="S38" s="6">
        <v>0.54500000000000004</v>
      </c>
      <c r="T38" s="6">
        <v>5.1999999999999998E-2</v>
      </c>
      <c r="U38" s="10">
        <v>0.15479999999999999</v>
      </c>
      <c r="V38" s="10">
        <v>7.7000000000000002E-3</v>
      </c>
      <c r="W38" s="6">
        <v>6.6000000000000003E-2</v>
      </c>
      <c r="X38" s="6">
        <v>0.20399999999999999</v>
      </c>
      <c r="AA38" s="6">
        <v>0.23400000000000001</v>
      </c>
      <c r="AB38" s="6">
        <v>0.108</v>
      </c>
      <c r="AC38" s="14">
        <v>0.62</v>
      </c>
      <c r="AD38" s="16">
        <v>1</v>
      </c>
      <c r="AE38">
        <f>IF(OR(AC38=0,E38&lt;LSIG,F38&gt;ELSIG),7,IF(AC38&lt;NSER,3,IF(AND(AC38&gt;=NSER,AD38=EMIS),2,1)))</f>
        <v>3</v>
      </c>
      <c r="AF38">
        <v>37</v>
      </c>
      <c r="AG38">
        <v>10</v>
      </c>
      <c r="AH38">
        <v>1970</v>
      </c>
      <c r="AI38">
        <v>21.727</v>
      </c>
      <c r="AJ38">
        <v>0.84499999999999997</v>
      </c>
      <c r="AK38">
        <v>20.968</v>
      </c>
      <c r="AL38">
        <v>19.783999999999999</v>
      </c>
      <c r="AM38">
        <v>23.721</v>
      </c>
      <c r="AN38">
        <v>24.905000000000001</v>
      </c>
      <c r="AO38">
        <v>54.9</v>
      </c>
      <c r="AP38">
        <v>0.78</v>
      </c>
      <c r="AQ38">
        <v>21.765000000000001</v>
      </c>
      <c r="AR38">
        <v>20.58</v>
      </c>
      <c r="AS38">
        <v>21.744</v>
      </c>
      <c r="AT38">
        <v>22.928000000000001</v>
      </c>
      <c r="AU38">
        <v>54.9</v>
      </c>
      <c r="AV38">
        <v>0.78</v>
      </c>
      <c r="AW38">
        <v>10</v>
      </c>
      <c r="AX38">
        <v>1970</v>
      </c>
      <c r="AY38">
        <v>1.3939999999999999</v>
      </c>
      <c r="AZ38">
        <v>2E-3</v>
      </c>
      <c r="BA38">
        <v>1.101</v>
      </c>
      <c r="BB38">
        <v>3.0000000000000001E-3</v>
      </c>
      <c r="BC38">
        <v>11.086</v>
      </c>
      <c r="BD38">
        <v>0.13300000000000001</v>
      </c>
      <c r="BE38">
        <v>0.69199999999999995</v>
      </c>
      <c r="BF38">
        <v>0.13300000000000001</v>
      </c>
      <c r="BG38">
        <v>10.395</v>
      </c>
      <c r="BH38">
        <v>6.0000000000000001E-3</v>
      </c>
      <c r="BI38">
        <v>10</v>
      </c>
      <c r="BJ38">
        <v>1970</v>
      </c>
      <c r="BK38">
        <v>2.1850000000000001</v>
      </c>
      <c r="BL38">
        <v>1E-3</v>
      </c>
      <c r="BM38">
        <v>0.54600000000000004</v>
      </c>
      <c r="BN38">
        <v>1E-3</v>
      </c>
      <c r="BO38">
        <v>10.532</v>
      </c>
      <c r="BP38">
        <v>0.13300000000000001</v>
      </c>
      <c r="BQ38">
        <v>0.45600000000000002</v>
      </c>
      <c r="BR38">
        <v>0.13300000000000001</v>
      </c>
      <c r="BS38">
        <v>10.076000000000001</v>
      </c>
      <c r="BT38">
        <v>2E-3</v>
      </c>
    </row>
    <row r="39" spans="1:72">
      <c r="A39" t="s">
        <v>30</v>
      </c>
      <c r="B39">
        <v>11</v>
      </c>
      <c r="C39">
        <v>2042</v>
      </c>
      <c r="D39" s="10">
        <v>0.23619999999999999</v>
      </c>
      <c r="E39" s="6">
        <v>2.0329999999999999</v>
      </c>
      <c r="F39" s="6">
        <v>8.7999999999999995E-2</v>
      </c>
      <c r="O39">
        <v>11</v>
      </c>
      <c r="P39">
        <v>2042</v>
      </c>
      <c r="AA39" s="6">
        <v>0.54200000000000004</v>
      </c>
      <c r="AB39" s="6">
        <v>4.7E-2</v>
      </c>
      <c r="AC39" s="14">
        <v>0.75</v>
      </c>
      <c r="AD39" s="16">
        <v>0</v>
      </c>
      <c r="AE39">
        <f>IF(OR(AC39=0,E39&lt;LSIG,F39&gt;ELSIG),7,IF(AC39&lt;NSER,3,IF(AND(AC39&gt;=NSER,AD39=EMIS),2,1)))</f>
        <v>3</v>
      </c>
      <c r="AF39">
        <v>38</v>
      </c>
      <c r="AG39">
        <v>11</v>
      </c>
      <c r="AH39">
        <v>2042</v>
      </c>
      <c r="AI39">
        <v>20.792999999999999</v>
      </c>
      <c r="AJ39">
        <v>0.90500000000000003</v>
      </c>
      <c r="AK39">
        <v>19.463999999999999</v>
      </c>
      <c r="AL39">
        <v>18.114999999999998</v>
      </c>
      <c r="AM39">
        <v>24.901</v>
      </c>
      <c r="AN39">
        <v>26.251000000000001</v>
      </c>
      <c r="AO39">
        <v>-39</v>
      </c>
      <c r="AP39">
        <v>0.15</v>
      </c>
      <c r="AQ39">
        <v>20.774999999999999</v>
      </c>
      <c r="AR39">
        <v>19.425999999999998</v>
      </c>
      <c r="AS39">
        <v>22.478999999999999</v>
      </c>
      <c r="AT39">
        <v>23.829000000000001</v>
      </c>
      <c r="AU39">
        <v>-46.6</v>
      </c>
      <c r="AV39">
        <v>0.19</v>
      </c>
      <c r="AW39">
        <v>11</v>
      </c>
      <c r="AX39">
        <v>2042</v>
      </c>
      <c r="AY39">
        <v>0.66800000000000004</v>
      </c>
      <c r="AZ39">
        <v>4.0000000000000001E-3</v>
      </c>
      <c r="BA39">
        <v>1.528</v>
      </c>
      <c r="BB39">
        <v>5.0000000000000001E-3</v>
      </c>
      <c r="BC39">
        <v>11.659000000000001</v>
      </c>
      <c r="BD39">
        <v>0.17499999999999999</v>
      </c>
      <c r="BE39">
        <v>1.1359999999999999</v>
      </c>
      <c r="BF39">
        <v>0.17499999999999999</v>
      </c>
      <c r="BG39">
        <v>10.522</v>
      </c>
      <c r="BH39">
        <v>8.9999999999999993E-3</v>
      </c>
      <c r="BI39">
        <v>11</v>
      </c>
      <c r="BJ39">
        <v>2042</v>
      </c>
      <c r="BK39">
        <v>1.637</v>
      </c>
      <c r="BL39">
        <v>1E-3</v>
      </c>
      <c r="BM39">
        <v>0.78100000000000003</v>
      </c>
      <c r="BN39">
        <v>2E-3</v>
      </c>
      <c r="BO39">
        <v>10.912000000000001</v>
      </c>
      <c r="BP39">
        <v>0.17499999999999999</v>
      </c>
      <c r="BQ39">
        <v>0.91400000000000003</v>
      </c>
      <c r="BR39">
        <v>0.17499999999999999</v>
      </c>
      <c r="BS39">
        <v>9.9979999999999993</v>
      </c>
      <c r="BT39">
        <v>3.0000000000000001E-3</v>
      </c>
    </row>
    <row r="40" spans="1:72">
      <c r="A40" t="s">
        <v>30</v>
      </c>
      <c r="B40">
        <v>12</v>
      </c>
      <c r="C40">
        <v>2087</v>
      </c>
      <c r="D40" s="10">
        <v>0.33200000000000002</v>
      </c>
      <c r="E40" s="6">
        <v>2.08</v>
      </c>
      <c r="F40" s="6">
        <v>3.9E-2</v>
      </c>
      <c r="O40">
        <v>12</v>
      </c>
      <c r="P40">
        <v>2087</v>
      </c>
      <c r="AC40" s="14">
        <v>2.08</v>
      </c>
      <c r="AD40" s="16">
        <v>1</v>
      </c>
      <c r="AE40">
        <f>IF(OR(AC40=0,E40&lt;LSIG,F40&gt;ELSIG),7,IF(AC40&lt;NSER,3,IF(AND(AC40&gt;=NSER,AD40=EMIS),2,1)))</f>
        <v>2</v>
      </c>
      <c r="AF40">
        <v>39</v>
      </c>
      <c r="AG40">
        <v>12</v>
      </c>
      <c r="AH40">
        <v>2087</v>
      </c>
      <c r="AW40">
        <v>12</v>
      </c>
      <c r="AX40">
        <v>2087</v>
      </c>
      <c r="BB40">
        <v>0</v>
      </c>
      <c r="BD40">
        <v>7.9000000000000001E-2</v>
      </c>
      <c r="BI40">
        <v>12</v>
      </c>
      <c r="BJ40">
        <v>2087</v>
      </c>
      <c r="BN40">
        <v>0</v>
      </c>
      <c r="BP40">
        <v>7.9000000000000001E-2</v>
      </c>
    </row>
    <row r="41" spans="1:72">
      <c r="AF41">
        <v>40</v>
      </c>
    </row>
    <row r="42" spans="1:72">
      <c r="A42" t="s">
        <v>31</v>
      </c>
      <c r="B42">
        <v>1</v>
      </c>
      <c r="C42">
        <v>18</v>
      </c>
      <c r="D42" s="10">
        <v>0.75570000000000004</v>
      </c>
      <c r="E42" s="6">
        <v>2.2170000000000001</v>
      </c>
      <c r="F42" s="6">
        <v>2.9000000000000001E-2</v>
      </c>
      <c r="G42" s="6">
        <v>0.21099999999999999</v>
      </c>
      <c r="H42" s="6">
        <v>8.9999999999999993E-3</v>
      </c>
      <c r="I42" s="6">
        <v>2.0750000000000002</v>
      </c>
      <c r="J42" s="6">
        <v>6.0000000000000001E-3</v>
      </c>
      <c r="O42">
        <v>1</v>
      </c>
      <c r="P42">
        <v>18</v>
      </c>
      <c r="Q42" s="8">
        <v>4.93</v>
      </c>
      <c r="R42" s="8">
        <v>0.77</v>
      </c>
      <c r="U42" s="10">
        <v>-2.5600000000000001E-2</v>
      </c>
      <c r="V42" s="10">
        <v>4.0000000000000001E-3</v>
      </c>
      <c r="W42" s="6">
        <v>0.51200000000000001</v>
      </c>
      <c r="X42" s="6">
        <v>5.2999999999999999E-2</v>
      </c>
      <c r="AC42" s="14">
        <v>3.55</v>
      </c>
      <c r="AD42" s="16">
        <v>0</v>
      </c>
      <c r="AE42">
        <f>IF(OR(AC42=0,E42&lt;LSIG,F42&gt;ELSIG),7,IF(AC42&lt;NSER,3,IF(AND(AC42&gt;=NSER,AD42=EMIS),2,1)))</f>
        <v>1</v>
      </c>
      <c r="AF42">
        <v>41</v>
      </c>
      <c r="AG42">
        <v>1</v>
      </c>
      <c r="AH42">
        <v>18</v>
      </c>
      <c r="AI42">
        <v>22.434999999999999</v>
      </c>
      <c r="AJ42">
        <v>0.80200000000000005</v>
      </c>
      <c r="AK42">
        <v>22.372</v>
      </c>
      <c r="AL42">
        <v>21.498999999999999</v>
      </c>
      <c r="AM42">
        <v>20.420000000000002</v>
      </c>
      <c r="AN42">
        <v>21.292999999999999</v>
      </c>
      <c r="AO42">
        <v>93.3</v>
      </c>
      <c r="AP42">
        <v>0.41</v>
      </c>
      <c r="AQ42">
        <v>22.417000000000002</v>
      </c>
      <c r="AR42">
        <v>21.544</v>
      </c>
      <c r="AS42">
        <v>20.292000000000002</v>
      </c>
      <c r="AT42">
        <v>21.164999999999999</v>
      </c>
      <c r="AU42">
        <v>93.1</v>
      </c>
      <c r="AV42">
        <v>0.41</v>
      </c>
      <c r="AW42">
        <v>1</v>
      </c>
      <c r="AX42">
        <v>18</v>
      </c>
      <c r="AY42">
        <v>3.2610000000000001</v>
      </c>
      <c r="AZ42">
        <v>1E-3</v>
      </c>
      <c r="BA42">
        <v>0.253</v>
      </c>
      <c r="BB42">
        <v>4.0000000000000001E-3</v>
      </c>
      <c r="BC42">
        <v>10.753</v>
      </c>
      <c r="BD42">
        <v>5.8999999999999997E-2</v>
      </c>
      <c r="BE42">
        <v>0.188</v>
      </c>
      <c r="BF42">
        <v>5.8999999999999997E-2</v>
      </c>
      <c r="BG42">
        <v>10.565</v>
      </c>
      <c r="BH42">
        <v>7.0000000000000001E-3</v>
      </c>
      <c r="BI42">
        <v>1</v>
      </c>
      <c r="BJ42">
        <v>18</v>
      </c>
      <c r="BK42">
        <v>3.3119999999999998</v>
      </c>
      <c r="BL42">
        <v>2E-3</v>
      </c>
      <c r="BM42">
        <v>0.219</v>
      </c>
      <c r="BN42">
        <v>5.0000000000000001E-3</v>
      </c>
      <c r="BO42">
        <v>10.718</v>
      </c>
      <c r="BP42">
        <v>5.8999999999999997E-2</v>
      </c>
      <c r="BQ42">
        <v>0.17100000000000001</v>
      </c>
      <c r="BR42">
        <v>5.8999999999999997E-2</v>
      </c>
      <c r="BS42">
        <v>10.547000000000001</v>
      </c>
      <c r="BT42">
        <v>8.9999999999999993E-3</v>
      </c>
    </row>
    <row r="43" spans="1:72">
      <c r="A43" t="s">
        <v>31</v>
      </c>
      <c r="B43">
        <v>2</v>
      </c>
      <c r="C43">
        <v>53</v>
      </c>
      <c r="D43" s="10">
        <v>1.236</v>
      </c>
      <c r="O43">
        <v>2</v>
      </c>
      <c r="P43">
        <v>53</v>
      </c>
      <c r="Q43" s="8">
        <v>13.01</v>
      </c>
      <c r="R43" s="8">
        <v>1.79</v>
      </c>
      <c r="AC43" s="14">
        <v>17.600000000000001</v>
      </c>
      <c r="AD43" s="16">
        <v>1</v>
      </c>
      <c r="AE43">
        <f>IF(OR(AC43=0,E43&lt;LSIG,F43&gt;ELSIG),7,IF(AC43&lt;NSER,3,IF(AND(AC43&gt;=NSER,AD43=EMIS),2,1)))</f>
        <v>7</v>
      </c>
      <c r="AF43">
        <v>42</v>
      </c>
      <c r="AG43">
        <v>2</v>
      </c>
      <c r="AH43">
        <v>53</v>
      </c>
      <c r="AW43">
        <v>2</v>
      </c>
      <c r="AX43">
        <v>53</v>
      </c>
      <c r="BB43">
        <v>1.2999999999999999E-2</v>
      </c>
      <c r="BI43">
        <v>2</v>
      </c>
      <c r="BJ43">
        <v>53</v>
      </c>
      <c r="BN43">
        <v>3.3000000000000002E-2</v>
      </c>
    </row>
    <row r="44" spans="1:72">
      <c r="A44" t="s">
        <v>31</v>
      </c>
      <c r="B44">
        <v>3</v>
      </c>
      <c r="C44">
        <v>91</v>
      </c>
      <c r="D44" s="10">
        <v>0.97440000000000004</v>
      </c>
      <c r="E44" s="6">
        <v>2.2229999999999999</v>
      </c>
      <c r="F44" s="6">
        <v>0.127</v>
      </c>
      <c r="I44" s="6">
        <v>1.496</v>
      </c>
      <c r="J44" s="6">
        <v>7.0000000000000001E-3</v>
      </c>
      <c r="O44">
        <v>3</v>
      </c>
      <c r="P44">
        <v>91</v>
      </c>
      <c r="Q44" s="8">
        <v>78.81</v>
      </c>
      <c r="R44" s="8">
        <v>18.010000000000002</v>
      </c>
      <c r="S44" s="6">
        <v>0.36399999999999999</v>
      </c>
      <c r="T44" s="6">
        <v>0.06</v>
      </c>
      <c r="AC44" s="14">
        <v>0.69</v>
      </c>
      <c r="AD44" s="16">
        <v>1</v>
      </c>
      <c r="AE44">
        <f>IF(OR(AC44=0,E44&lt;LSIG,F44&gt;ELSIG),7,IF(AC44&lt;NSER,3,IF(AND(AC44&gt;=NSER,AD44=EMIS),2,1)))</f>
        <v>3</v>
      </c>
      <c r="AF44">
        <v>43</v>
      </c>
      <c r="AG44">
        <v>3</v>
      </c>
      <c r="AH44">
        <v>91</v>
      </c>
      <c r="AQ44">
        <v>24.068000000000001</v>
      </c>
      <c r="AR44">
        <v>23.358000000000001</v>
      </c>
      <c r="AS44">
        <v>22.873000000000001</v>
      </c>
      <c r="AT44">
        <v>23.582999999999998</v>
      </c>
      <c r="AU44">
        <v>161.1</v>
      </c>
      <c r="AV44">
        <v>0.33</v>
      </c>
      <c r="AW44">
        <v>3</v>
      </c>
      <c r="AX44">
        <v>91</v>
      </c>
      <c r="BB44">
        <v>0</v>
      </c>
      <c r="BD44">
        <v>0.253</v>
      </c>
      <c r="BI44">
        <v>3</v>
      </c>
      <c r="BJ44">
        <v>91</v>
      </c>
      <c r="BK44">
        <v>2.548</v>
      </c>
      <c r="BL44">
        <v>1E-3</v>
      </c>
      <c r="BM44">
        <v>0.40400000000000003</v>
      </c>
      <c r="BN44">
        <v>1E-3</v>
      </c>
      <c r="BO44">
        <v>10.914999999999999</v>
      </c>
      <c r="BP44">
        <v>0.253</v>
      </c>
      <c r="BQ44">
        <v>0.76100000000000001</v>
      </c>
      <c r="BR44">
        <v>0.253</v>
      </c>
      <c r="BS44">
        <v>10.154</v>
      </c>
      <c r="BT44">
        <v>1E-3</v>
      </c>
    </row>
    <row r="45" spans="1:72">
      <c r="A45" t="s">
        <v>31</v>
      </c>
      <c r="B45">
        <v>4</v>
      </c>
      <c r="C45">
        <v>132</v>
      </c>
      <c r="D45" s="10">
        <v>0.67930000000000001</v>
      </c>
      <c r="E45" s="6">
        <v>2.198</v>
      </c>
      <c r="F45" s="6">
        <v>4.9000000000000002E-2</v>
      </c>
      <c r="K45" s="6">
        <v>0.875</v>
      </c>
      <c r="L45" s="6">
        <v>1.2999999999999999E-2</v>
      </c>
      <c r="M45" s="6">
        <v>0.60499999999999998</v>
      </c>
      <c r="N45" s="6">
        <v>1.0999999999999999E-2</v>
      </c>
      <c r="O45">
        <v>4</v>
      </c>
      <c r="P45">
        <v>132</v>
      </c>
      <c r="W45" s="6">
        <v>0.51</v>
      </c>
      <c r="X45" s="6">
        <v>2.1999999999999999E-2</v>
      </c>
      <c r="Y45" s="6">
        <v>0.309</v>
      </c>
      <c r="Z45" s="6">
        <v>8.0000000000000002E-3</v>
      </c>
      <c r="AA45" s="6">
        <v>0.38</v>
      </c>
      <c r="AB45" s="6">
        <v>4.1000000000000002E-2</v>
      </c>
      <c r="AC45" s="14">
        <v>4.66</v>
      </c>
      <c r="AD45" s="16">
        <v>0</v>
      </c>
      <c r="AE45">
        <f>IF(OR(AC45=0,E45&lt;LSIG,F45&gt;ELSIG),7,IF(AC45&lt;NSER,3,IF(AND(AC45&gt;=NSER,AD45=EMIS),2,1)))</f>
        <v>1</v>
      </c>
      <c r="AF45">
        <v>44</v>
      </c>
      <c r="AG45">
        <v>4</v>
      </c>
      <c r="AH45">
        <v>132</v>
      </c>
      <c r="AI45">
        <v>21.986999999999998</v>
      </c>
      <c r="AJ45">
        <v>0.68700000000000006</v>
      </c>
      <c r="AK45">
        <v>22.303999999999998</v>
      </c>
      <c r="AL45">
        <v>21.239000000000001</v>
      </c>
      <c r="AM45">
        <v>20.641999999999999</v>
      </c>
      <c r="AN45">
        <v>21.707000000000001</v>
      </c>
      <c r="AO45">
        <v>39.4</v>
      </c>
      <c r="AP45">
        <v>0.64</v>
      </c>
      <c r="AQ45">
        <v>22.233000000000001</v>
      </c>
      <c r="AR45">
        <v>21.167999999999999</v>
      </c>
      <c r="AS45">
        <v>20.858000000000001</v>
      </c>
      <c r="AT45">
        <v>21.922999999999998</v>
      </c>
      <c r="AU45">
        <v>39.4</v>
      </c>
      <c r="AV45">
        <v>0.64</v>
      </c>
      <c r="AW45">
        <v>4</v>
      </c>
      <c r="AX45">
        <v>132</v>
      </c>
      <c r="AY45">
        <v>3.0169999999999999</v>
      </c>
      <c r="AZ45">
        <v>4.0000000000000001E-3</v>
      </c>
      <c r="BA45">
        <v>0.33200000000000002</v>
      </c>
      <c r="BB45">
        <v>8.9999999999999993E-3</v>
      </c>
      <c r="BC45">
        <v>10.792999999999999</v>
      </c>
      <c r="BD45">
        <v>9.9000000000000005E-2</v>
      </c>
      <c r="BE45">
        <v>0.313</v>
      </c>
      <c r="BF45">
        <v>9.9000000000000005E-2</v>
      </c>
      <c r="BG45">
        <v>10.48</v>
      </c>
      <c r="BH45">
        <v>1.7000000000000001E-2</v>
      </c>
      <c r="BI45">
        <v>4</v>
      </c>
      <c r="BJ45">
        <v>132</v>
      </c>
      <c r="BK45">
        <v>2.931</v>
      </c>
      <c r="BL45">
        <v>8.0000000000000002E-3</v>
      </c>
      <c r="BM45">
        <v>0.38900000000000001</v>
      </c>
      <c r="BN45">
        <v>1.9E-2</v>
      </c>
      <c r="BO45">
        <v>10.85</v>
      </c>
      <c r="BP45">
        <v>0.10100000000000001</v>
      </c>
      <c r="BQ45">
        <v>0.34200000000000003</v>
      </c>
      <c r="BR45">
        <v>0.1</v>
      </c>
      <c r="BS45">
        <v>10.507999999999999</v>
      </c>
      <c r="BT45">
        <v>3.5000000000000003E-2</v>
      </c>
    </row>
    <row r="46" spans="1:72">
      <c r="A46" t="s">
        <v>31</v>
      </c>
      <c r="B46">
        <v>5</v>
      </c>
      <c r="C46">
        <v>138</v>
      </c>
      <c r="D46" s="10">
        <v>0.71360000000000001</v>
      </c>
      <c r="E46" s="6">
        <v>2.1269999999999998</v>
      </c>
      <c r="F46" s="6">
        <v>3.4000000000000002E-2</v>
      </c>
      <c r="G46" s="6">
        <v>0.17199999999999999</v>
      </c>
      <c r="H46" s="6">
        <v>6.0000000000000001E-3</v>
      </c>
      <c r="I46" s="6">
        <v>1.958</v>
      </c>
      <c r="J46" s="6">
        <v>4.0000000000000001E-3</v>
      </c>
      <c r="K46" s="6">
        <v>0.69</v>
      </c>
      <c r="L46" s="6">
        <v>3.2000000000000001E-2</v>
      </c>
      <c r="O46">
        <v>5</v>
      </c>
      <c r="P46">
        <v>138</v>
      </c>
      <c r="Q46" s="8">
        <v>2.08</v>
      </c>
      <c r="R46" s="8">
        <v>0.23</v>
      </c>
      <c r="U46" s="10">
        <v>-1.2200000000000001E-2</v>
      </c>
      <c r="V46" s="10">
        <v>2.8E-3</v>
      </c>
      <c r="W46" s="6">
        <v>0.71499999999999997</v>
      </c>
      <c r="X46" s="6">
        <v>0.02</v>
      </c>
      <c r="Y46" s="6">
        <v>0.48599999999999999</v>
      </c>
      <c r="Z46" s="6">
        <v>1.4E-2</v>
      </c>
      <c r="AC46" s="14">
        <v>5.5</v>
      </c>
      <c r="AD46" s="16">
        <v>0</v>
      </c>
      <c r="AE46">
        <f>IF(OR(AC46=0,E46&lt;LSIG,F46&gt;ELSIG),7,IF(AC46&lt;NSER,3,IF(AND(AC46&gt;=NSER,AD46=EMIS),2,1)))</f>
        <v>1</v>
      </c>
      <c r="AF46">
        <v>45</v>
      </c>
      <c r="AG46">
        <v>5</v>
      </c>
      <c r="AH46">
        <v>138</v>
      </c>
      <c r="AI46">
        <v>21.72</v>
      </c>
      <c r="AJ46">
        <v>0.65600000000000003</v>
      </c>
      <c r="AK46">
        <v>21.928000000000001</v>
      </c>
      <c r="AL46">
        <v>20.928000000000001</v>
      </c>
      <c r="AM46">
        <v>18.978999999999999</v>
      </c>
      <c r="AN46">
        <v>19.978999999999999</v>
      </c>
      <c r="AO46">
        <v>96</v>
      </c>
      <c r="AP46">
        <v>0.32</v>
      </c>
      <c r="AQ46">
        <v>21.823</v>
      </c>
      <c r="AR46">
        <v>20.823</v>
      </c>
      <c r="AS46">
        <v>19.280999999999999</v>
      </c>
      <c r="AT46">
        <v>20.280999999999999</v>
      </c>
      <c r="AU46">
        <v>96</v>
      </c>
      <c r="AV46">
        <v>0.33</v>
      </c>
      <c r="AW46">
        <v>5</v>
      </c>
      <c r="AX46">
        <v>138</v>
      </c>
      <c r="AY46">
        <v>3.7440000000000002</v>
      </c>
      <c r="AZ46">
        <v>1E-3</v>
      </c>
      <c r="BA46">
        <v>7.0000000000000007E-2</v>
      </c>
      <c r="BB46">
        <v>2E-3</v>
      </c>
      <c r="BC46">
        <v>10.388999999999999</v>
      </c>
      <c r="BD46">
        <v>6.9000000000000006E-2</v>
      </c>
      <c r="BE46">
        <v>-0.29399999999999998</v>
      </c>
      <c r="BF46">
        <v>6.9000000000000006E-2</v>
      </c>
      <c r="BG46">
        <v>10.682</v>
      </c>
      <c r="BH46">
        <v>4.0000000000000001E-3</v>
      </c>
      <c r="BI46">
        <v>5</v>
      </c>
      <c r="BJ46">
        <v>138</v>
      </c>
      <c r="BK46">
        <v>3.6230000000000002</v>
      </c>
      <c r="BL46">
        <v>2E-3</v>
      </c>
      <c r="BM46">
        <v>0.151</v>
      </c>
      <c r="BN46">
        <v>4.0000000000000001E-3</v>
      </c>
      <c r="BO46">
        <v>10.47</v>
      </c>
      <c r="BP46">
        <v>6.9000000000000006E-2</v>
      </c>
      <c r="BQ46">
        <v>-0.254</v>
      </c>
      <c r="BR46">
        <v>6.9000000000000006E-2</v>
      </c>
      <c r="BS46">
        <v>10.724</v>
      </c>
      <c r="BT46">
        <v>8.0000000000000002E-3</v>
      </c>
    </row>
    <row r="47" spans="1:72">
      <c r="A47" t="s">
        <v>31</v>
      </c>
      <c r="B47">
        <v>6</v>
      </c>
      <c r="C47">
        <v>153</v>
      </c>
      <c r="D47" s="10">
        <v>1.9750000000000001</v>
      </c>
      <c r="O47">
        <v>6</v>
      </c>
      <c r="P47">
        <v>153</v>
      </c>
      <c r="AC47" s="14">
        <v>2.54</v>
      </c>
      <c r="AD47" s="16">
        <v>1</v>
      </c>
      <c r="AE47">
        <f>IF(OR(AC47=0,E47&lt;LSIG,F47&gt;ELSIG),7,IF(AC47&lt;NSER,3,IF(AND(AC47&gt;=NSER,AD47=EMIS),2,1)))</f>
        <v>7</v>
      </c>
      <c r="AF47">
        <v>46</v>
      </c>
      <c r="AG47">
        <v>6</v>
      </c>
      <c r="AH47">
        <v>153</v>
      </c>
      <c r="AW47">
        <v>6</v>
      </c>
      <c r="AX47">
        <v>153</v>
      </c>
      <c r="BB47">
        <v>0</v>
      </c>
      <c r="BI47">
        <v>6</v>
      </c>
      <c r="BJ47">
        <v>153</v>
      </c>
      <c r="BN47">
        <v>3.3069999999999999</v>
      </c>
    </row>
    <row r="48" spans="1:72">
      <c r="A48" t="s">
        <v>31</v>
      </c>
      <c r="B48">
        <v>7</v>
      </c>
      <c r="C48">
        <v>154</v>
      </c>
      <c r="D48" s="10">
        <v>0.67969999999999997</v>
      </c>
      <c r="E48" s="6">
        <v>2.117</v>
      </c>
      <c r="F48" s="6">
        <v>7.1999999999999995E-2</v>
      </c>
      <c r="O48">
        <v>7</v>
      </c>
      <c r="P48">
        <v>154</v>
      </c>
      <c r="U48" s="10">
        <v>-3.8100000000000002E-2</v>
      </c>
      <c r="V48" s="10">
        <v>9.7000000000000003E-3</v>
      </c>
      <c r="W48" s="6">
        <v>0.23799999999999999</v>
      </c>
      <c r="X48" s="6">
        <v>0.23400000000000001</v>
      </c>
      <c r="AC48" s="14">
        <v>8.06</v>
      </c>
      <c r="AD48" s="16">
        <v>0</v>
      </c>
      <c r="AE48">
        <f>IF(OR(AC48=0,E48&lt;LSIG,F48&gt;ELSIG),7,IF(AC48&lt;NSER,3,IF(AND(AC48&gt;=NSER,AD48=EMIS),2,1)))</f>
        <v>1</v>
      </c>
      <c r="AF48">
        <v>47</v>
      </c>
      <c r="AG48">
        <v>7</v>
      </c>
      <c r="AH48">
        <v>154</v>
      </c>
      <c r="AI48">
        <v>23.119</v>
      </c>
      <c r="AJ48">
        <v>0.62</v>
      </c>
      <c r="AK48">
        <v>23.533000000000001</v>
      </c>
      <c r="AL48">
        <v>22.504999999999999</v>
      </c>
      <c r="AM48">
        <v>19.428000000000001</v>
      </c>
      <c r="AN48">
        <v>20.456</v>
      </c>
      <c r="AO48">
        <v>158.5</v>
      </c>
      <c r="AP48">
        <v>0.22</v>
      </c>
      <c r="AQ48">
        <v>23.408000000000001</v>
      </c>
      <c r="AR48">
        <v>22.381</v>
      </c>
      <c r="AS48">
        <v>19.616</v>
      </c>
      <c r="AT48">
        <v>20.643000000000001</v>
      </c>
      <c r="AU48">
        <v>158.30000000000001</v>
      </c>
      <c r="AV48">
        <v>0.27</v>
      </c>
      <c r="AW48">
        <v>7</v>
      </c>
      <c r="AX48">
        <v>154</v>
      </c>
      <c r="AY48">
        <v>3.5179999999999998</v>
      </c>
      <c r="AZ48">
        <v>2E-3</v>
      </c>
      <c r="BA48">
        <v>-0.16400000000000001</v>
      </c>
      <c r="BB48">
        <v>8.0000000000000002E-3</v>
      </c>
      <c r="BC48">
        <v>10.135999999999999</v>
      </c>
      <c r="BD48">
        <v>0.14399999999999999</v>
      </c>
      <c r="BE48">
        <v>0.14699999999999999</v>
      </c>
      <c r="BF48">
        <v>0.14399999999999999</v>
      </c>
      <c r="BG48">
        <v>9.9890000000000008</v>
      </c>
      <c r="BH48">
        <v>1.4999999999999999E-2</v>
      </c>
      <c r="BI48">
        <v>7</v>
      </c>
      <c r="BJ48">
        <v>154</v>
      </c>
      <c r="BK48">
        <v>3.444</v>
      </c>
      <c r="BL48">
        <v>8.0000000000000002E-3</v>
      </c>
      <c r="BM48">
        <v>-0.10100000000000001</v>
      </c>
      <c r="BN48">
        <v>0.02</v>
      </c>
      <c r="BO48">
        <v>10.198</v>
      </c>
      <c r="BP48">
        <v>0.14499999999999999</v>
      </c>
      <c r="BQ48">
        <v>0.159</v>
      </c>
      <c r="BR48">
        <v>0.14499999999999999</v>
      </c>
      <c r="BS48">
        <v>10.039</v>
      </c>
      <c r="BT48">
        <v>3.6999999999999998E-2</v>
      </c>
    </row>
    <row r="49" spans="1:72">
      <c r="A49" t="s">
        <v>31</v>
      </c>
      <c r="B49">
        <v>8</v>
      </c>
      <c r="C49">
        <v>178</v>
      </c>
      <c r="D49" s="10">
        <v>9.7000000000000003E-2</v>
      </c>
      <c r="O49">
        <v>8</v>
      </c>
      <c r="P49">
        <v>178</v>
      </c>
      <c r="AC49" s="14">
        <v>1.1200000000000001</v>
      </c>
      <c r="AD49" s="16">
        <v>1</v>
      </c>
      <c r="AE49">
        <f>IF(OR(AC49=0,E49&lt;LSIG,F49&gt;ELSIG),7,IF(AC49&lt;NSER,3,IF(AND(AC49&gt;=NSER,AD49=EMIS),2,1)))</f>
        <v>7</v>
      </c>
      <c r="AF49">
        <v>48</v>
      </c>
      <c r="AG49">
        <v>8</v>
      </c>
      <c r="AH49">
        <v>178</v>
      </c>
      <c r="AW49">
        <v>8</v>
      </c>
      <c r="AX49">
        <v>178</v>
      </c>
      <c r="BB49">
        <v>0</v>
      </c>
      <c r="BI49">
        <v>8</v>
      </c>
      <c r="BJ49">
        <v>178</v>
      </c>
      <c r="BN49">
        <v>0</v>
      </c>
    </row>
    <row r="50" spans="1:72">
      <c r="A50" t="s">
        <v>31</v>
      </c>
      <c r="B50">
        <v>9</v>
      </c>
      <c r="C50">
        <v>185</v>
      </c>
      <c r="D50" s="10">
        <v>0.68679999999999997</v>
      </c>
      <c r="E50" s="6">
        <v>2.2410000000000001</v>
      </c>
      <c r="F50" s="6">
        <v>5.5E-2</v>
      </c>
      <c r="G50" s="6">
        <v>0.27900000000000003</v>
      </c>
      <c r="H50" s="6">
        <v>1.2999999999999999E-2</v>
      </c>
      <c r="I50" s="6">
        <v>2.2709999999999999</v>
      </c>
      <c r="J50" s="6">
        <v>8.9999999999999993E-3</v>
      </c>
      <c r="K50" s="6">
        <v>0.75</v>
      </c>
      <c r="L50" s="6">
        <v>4.2999999999999997E-2</v>
      </c>
      <c r="O50">
        <v>9</v>
      </c>
      <c r="P50">
        <v>185</v>
      </c>
      <c r="Q50" s="8">
        <v>4.82</v>
      </c>
      <c r="R50" s="8">
        <v>0.87</v>
      </c>
      <c r="AC50" s="14">
        <v>4.24</v>
      </c>
      <c r="AD50" s="16">
        <v>0</v>
      </c>
      <c r="AE50">
        <f>IF(OR(AC50=0,E50&lt;LSIG,F50&gt;ELSIG),7,IF(AC50&lt;NSER,3,IF(AND(AC50&gt;=NSER,AD50=EMIS),2,1)))</f>
        <v>1</v>
      </c>
      <c r="AF50">
        <v>49</v>
      </c>
      <c r="AG50">
        <v>9</v>
      </c>
      <c r="AH50">
        <v>185</v>
      </c>
      <c r="AI50">
        <v>22.257000000000001</v>
      </c>
      <c r="AJ50">
        <v>0.79800000000000004</v>
      </c>
      <c r="AK50">
        <v>22.268999999999998</v>
      </c>
      <c r="AL50">
        <v>21.177</v>
      </c>
      <c r="AM50">
        <v>21.527000000000001</v>
      </c>
      <c r="AN50">
        <v>22.617999999999999</v>
      </c>
      <c r="AO50">
        <v>35.6</v>
      </c>
      <c r="AP50">
        <v>0.13</v>
      </c>
      <c r="AQ50">
        <v>22.222000000000001</v>
      </c>
      <c r="AR50">
        <v>21.13</v>
      </c>
      <c r="AS50">
        <v>21.654</v>
      </c>
      <c r="AT50">
        <v>22.745999999999999</v>
      </c>
      <c r="AU50">
        <v>35.700000000000003</v>
      </c>
      <c r="AV50">
        <v>0.13</v>
      </c>
      <c r="AW50">
        <v>9</v>
      </c>
      <c r="AX50">
        <v>185</v>
      </c>
      <c r="AY50">
        <v>2.661</v>
      </c>
      <c r="AZ50">
        <v>2E-3</v>
      </c>
      <c r="BA50">
        <v>0.52300000000000002</v>
      </c>
      <c r="BB50">
        <v>4.0000000000000001E-3</v>
      </c>
      <c r="BC50">
        <v>11.07</v>
      </c>
      <c r="BD50">
        <v>0.111</v>
      </c>
      <c r="BE50">
        <v>0.56499999999999995</v>
      </c>
      <c r="BF50">
        <v>0.111</v>
      </c>
      <c r="BG50">
        <v>10.506</v>
      </c>
      <c r="BH50">
        <v>7.0000000000000001E-3</v>
      </c>
      <c r="BI50">
        <v>9</v>
      </c>
      <c r="BJ50">
        <v>185</v>
      </c>
      <c r="BK50">
        <v>2.61</v>
      </c>
      <c r="BL50">
        <v>3.0000000000000001E-3</v>
      </c>
      <c r="BM50">
        <v>0.55800000000000005</v>
      </c>
      <c r="BN50">
        <v>7.0000000000000001E-3</v>
      </c>
      <c r="BO50">
        <v>11.105</v>
      </c>
      <c r="BP50">
        <v>0.111</v>
      </c>
      <c r="BQ50">
        <v>0.58099999999999996</v>
      </c>
      <c r="BR50">
        <v>0.111</v>
      </c>
      <c r="BS50">
        <v>10.523999999999999</v>
      </c>
      <c r="BT50">
        <v>1.2999999999999999E-2</v>
      </c>
    </row>
    <row r="51" spans="1:72">
      <c r="A51" t="s">
        <v>31</v>
      </c>
      <c r="B51">
        <v>10</v>
      </c>
      <c r="C51">
        <v>203</v>
      </c>
      <c r="D51" s="10">
        <v>0.84030000000000005</v>
      </c>
      <c r="E51" s="6">
        <v>2.431</v>
      </c>
      <c r="F51" s="6">
        <v>0.109</v>
      </c>
      <c r="G51" s="6">
        <v>0.106</v>
      </c>
      <c r="H51" s="6">
        <v>8.9999999999999993E-3</v>
      </c>
      <c r="I51" s="6">
        <v>1.39</v>
      </c>
      <c r="J51" s="6">
        <v>5.0000000000000001E-3</v>
      </c>
      <c r="O51">
        <v>10</v>
      </c>
      <c r="P51">
        <v>203</v>
      </c>
      <c r="Q51" s="8">
        <v>14.13</v>
      </c>
      <c r="R51" s="8">
        <v>1.47</v>
      </c>
      <c r="AC51" s="14">
        <v>0.63</v>
      </c>
      <c r="AD51" s="16">
        <v>1</v>
      </c>
      <c r="AE51">
        <f>IF(OR(AC51=0,E51&lt;LSIG,F51&gt;ELSIG),7,IF(AC51&lt;NSER,3,IF(AND(AC51&gt;=NSER,AD51=EMIS),2,1)))</f>
        <v>3</v>
      </c>
      <c r="AF51">
        <v>50</v>
      </c>
      <c r="AG51">
        <v>10</v>
      </c>
      <c r="AH51">
        <v>203</v>
      </c>
      <c r="AI51">
        <v>21.709</v>
      </c>
      <c r="AJ51">
        <v>0.245</v>
      </c>
      <c r="AK51">
        <v>20.995000000000001</v>
      </c>
      <c r="AL51">
        <v>20.172000000000001</v>
      </c>
      <c r="AM51">
        <v>24.663</v>
      </c>
      <c r="AN51">
        <v>25.486999999999998</v>
      </c>
      <c r="AO51">
        <v>132.4</v>
      </c>
      <c r="AP51">
        <v>0.03</v>
      </c>
      <c r="AQ51">
        <v>21.79</v>
      </c>
      <c r="AR51">
        <v>20.966999999999999</v>
      </c>
      <c r="AS51">
        <v>22.937999999999999</v>
      </c>
      <c r="AT51">
        <v>23.762</v>
      </c>
      <c r="AU51">
        <v>55.5</v>
      </c>
      <c r="AV51">
        <v>0.03</v>
      </c>
      <c r="AW51">
        <v>10</v>
      </c>
      <c r="AX51">
        <v>203</v>
      </c>
      <c r="AY51">
        <v>1.665</v>
      </c>
      <c r="AZ51">
        <v>4.0000000000000001E-3</v>
      </c>
      <c r="BA51">
        <v>1.3819999999999999</v>
      </c>
      <c r="BB51">
        <v>5.0000000000000001E-3</v>
      </c>
      <c r="BC51">
        <v>12.31</v>
      </c>
      <c r="BD51">
        <v>0.218</v>
      </c>
      <c r="BE51">
        <v>1.083</v>
      </c>
      <c r="BF51">
        <v>0.218</v>
      </c>
      <c r="BG51">
        <v>11.228</v>
      </c>
      <c r="BH51">
        <v>0.01</v>
      </c>
      <c r="BI51">
        <v>10</v>
      </c>
      <c r="BJ51">
        <v>203</v>
      </c>
      <c r="BK51">
        <v>2.355</v>
      </c>
      <c r="BL51">
        <v>1E-3</v>
      </c>
      <c r="BM51">
        <v>0.878</v>
      </c>
      <c r="BN51">
        <v>2E-3</v>
      </c>
      <c r="BO51">
        <v>11.805999999999999</v>
      </c>
      <c r="BP51">
        <v>0.218</v>
      </c>
      <c r="BQ51">
        <v>0.89700000000000002</v>
      </c>
      <c r="BR51">
        <v>0.218</v>
      </c>
      <c r="BS51">
        <v>10.91</v>
      </c>
      <c r="BT51">
        <v>4.0000000000000001E-3</v>
      </c>
    </row>
    <row r="52" spans="1:72">
      <c r="A52" t="s">
        <v>31</v>
      </c>
      <c r="B52">
        <v>11</v>
      </c>
      <c r="C52">
        <v>220</v>
      </c>
      <c r="D52" s="10">
        <v>0.68820000000000003</v>
      </c>
      <c r="E52" s="6">
        <v>2.13</v>
      </c>
      <c r="F52" s="6">
        <v>4.2000000000000003E-2</v>
      </c>
      <c r="G52" s="6">
        <v>0.25800000000000001</v>
      </c>
      <c r="H52" s="6">
        <v>8.9999999999999993E-3</v>
      </c>
      <c r="I52" s="6">
        <v>2.0830000000000002</v>
      </c>
      <c r="J52" s="6">
        <v>6.0000000000000001E-3</v>
      </c>
      <c r="K52" s="6">
        <v>0.46800000000000003</v>
      </c>
      <c r="L52" s="6">
        <v>7.0000000000000007E-2</v>
      </c>
      <c r="O52">
        <v>11</v>
      </c>
      <c r="P52">
        <v>220</v>
      </c>
      <c r="W52" s="6">
        <v>0.67</v>
      </c>
      <c r="X52" s="6">
        <v>2.5000000000000001E-2</v>
      </c>
      <c r="AC52" s="14">
        <v>4.5199999999999996</v>
      </c>
      <c r="AD52" s="16">
        <v>0</v>
      </c>
      <c r="AE52">
        <f>IF(OR(AC52=0,E52&lt;LSIG,F52&gt;ELSIG),7,IF(AC52&lt;NSER,3,IF(AND(AC52&gt;=NSER,AD52=EMIS),2,1)))</f>
        <v>1</v>
      </c>
      <c r="AF52">
        <v>51</v>
      </c>
      <c r="AG52">
        <v>11</v>
      </c>
      <c r="AH52">
        <v>220</v>
      </c>
      <c r="AI52">
        <v>22.757000000000001</v>
      </c>
      <c r="AJ52">
        <v>0.72599999999999998</v>
      </c>
      <c r="AK52">
        <v>22.632000000000001</v>
      </c>
      <c r="AL52">
        <v>21.58</v>
      </c>
      <c r="AM52">
        <v>21.244</v>
      </c>
      <c r="AN52">
        <v>22.295999999999999</v>
      </c>
      <c r="AO52">
        <v>149.30000000000001</v>
      </c>
      <c r="AP52">
        <v>0.21</v>
      </c>
      <c r="AQ52">
        <v>22.564</v>
      </c>
      <c r="AR52">
        <v>21.512</v>
      </c>
      <c r="AS52">
        <v>21.454999999999998</v>
      </c>
      <c r="AT52">
        <v>22.507000000000001</v>
      </c>
      <c r="AU52">
        <v>149.30000000000001</v>
      </c>
      <c r="AV52">
        <v>0.21</v>
      </c>
      <c r="AW52">
        <v>11</v>
      </c>
      <c r="AX52">
        <v>220</v>
      </c>
      <c r="AY52">
        <v>2.7909999999999999</v>
      </c>
      <c r="AZ52">
        <v>1E-3</v>
      </c>
      <c r="BA52">
        <v>0.38700000000000001</v>
      </c>
      <c r="BB52">
        <v>3.0000000000000001E-3</v>
      </c>
      <c r="BC52">
        <v>10.712</v>
      </c>
      <c r="BD52">
        <v>8.4000000000000005E-2</v>
      </c>
      <c r="BE52">
        <v>0.34899999999999998</v>
      </c>
      <c r="BF52">
        <v>8.4000000000000005E-2</v>
      </c>
      <c r="BG52">
        <v>10.362</v>
      </c>
      <c r="BH52">
        <v>6.0000000000000001E-3</v>
      </c>
      <c r="BI52">
        <v>11</v>
      </c>
      <c r="BJ52">
        <v>220</v>
      </c>
      <c r="BK52">
        <v>2.7069999999999999</v>
      </c>
      <c r="BL52">
        <v>4.0000000000000001E-3</v>
      </c>
      <c r="BM52">
        <v>0.442</v>
      </c>
      <c r="BN52">
        <v>8.0000000000000002E-3</v>
      </c>
      <c r="BO52">
        <v>10.768000000000001</v>
      </c>
      <c r="BP52">
        <v>8.4000000000000005E-2</v>
      </c>
      <c r="BQ52">
        <v>0.378</v>
      </c>
      <c r="BR52">
        <v>8.4000000000000005E-2</v>
      </c>
      <c r="BS52">
        <v>10.39</v>
      </c>
      <c r="BT52">
        <v>1.4E-2</v>
      </c>
    </row>
    <row r="53" spans="1:72">
      <c r="A53" t="s">
        <v>31</v>
      </c>
      <c r="B53">
        <v>12</v>
      </c>
      <c r="C53">
        <v>245</v>
      </c>
      <c r="D53" s="10">
        <v>0.9748</v>
      </c>
      <c r="E53" s="6">
        <v>2.1080000000000001</v>
      </c>
      <c r="F53" s="6">
        <v>4.4999999999999998E-2</v>
      </c>
      <c r="G53" s="6">
        <v>0.28599999999999998</v>
      </c>
      <c r="H53" s="6">
        <v>5.0000000000000001E-3</v>
      </c>
      <c r="I53" s="6">
        <v>1.9410000000000001</v>
      </c>
      <c r="J53" s="6">
        <v>4.0000000000000001E-3</v>
      </c>
      <c r="O53">
        <v>12</v>
      </c>
      <c r="P53">
        <v>245</v>
      </c>
      <c r="AC53" s="14">
        <v>4.43</v>
      </c>
      <c r="AD53" s="16">
        <v>0</v>
      </c>
      <c r="AE53">
        <f>IF(OR(AC53=0,E53&lt;LSIG,F53&gt;ELSIG),7,IF(AC53&lt;NSER,3,IF(AND(AC53&gt;=NSER,AD53=EMIS),2,1)))</f>
        <v>1</v>
      </c>
      <c r="AF53">
        <v>52</v>
      </c>
      <c r="AG53">
        <v>12</v>
      </c>
      <c r="AH53">
        <v>245</v>
      </c>
      <c r="AI53">
        <v>22.704999999999998</v>
      </c>
      <c r="AJ53">
        <v>0.51500000000000001</v>
      </c>
      <c r="AK53">
        <v>22.695</v>
      </c>
      <c r="AL53">
        <v>21.998999999999999</v>
      </c>
      <c r="AM53">
        <v>20.946000000000002</v>
      </c>
      <c r="AN53">
        <v>21.641999999999999</v>
      </c>
      <c r="AO53">
        <v>150</v>
      </c>
      <c r="AP53">
        <v>0.32</v>
      </c>
      <c r="AQ53">
        <v>22.65</v>
      </c>
      <c r="AR53">
        <v>21.954000000000001</v>
      </c>
      <c r="AS53">
        <v>21.076000000000001</v>
      </c>
      <c r="AT53">
        <v>21.771999999999998</v>
      </c>
      <c r="AU53">
        <v>150.19999999999999</v>
      </c>
      <c r="AV53">
        <v>0.32</v>
      </c>
      <c r="AW53">
        <v>12</v>
      </c>
      <c r="AX53">
        <v>245</v>
      </c>
      <c r="AY53">
        <v>3.3250000000000002</v>
      </c>
      <c r="AZ53">
        <v>5.0000000000000001E-3</v>
      </c>
      <c r="BA53">
        <v>0.28999999999999998</v>
      </c>
      <c r="BB53">
        <v>1.2E-2</v>
      </c>
      <c r="BC53">
        <v>10.571</v>
      </c>
      <c r="BD53">
        <v>9.0999999999999998E-2</v>
      </c>
      <c r="BE53">
        <v>-0.13300000000000001</v>
      </c>
      <c r="BF53">
        <v>9.0999999999999998E-2</v>
      </c>
      <c r="BG53">
        <v>10.704000000000001</v>
      </c>
      <c r="BH53">
        <v>2.1999999999999999E-2</v>
      </c>
      <c r="BI53">
        <v>12</v>
      </c>
      <c r="BJ53">
        <v>245</v>
      </c>
      <c r="BK53">
        <v>3.2730000000000001</v>
      </c>
      <c r="BL53">
        <v>5.0000000000000001E-3</v>
      </c>
      <c r="BM53">
        <v>0.32500000000000001</v>
      </c>
      <c r="BN53">
        <v>1.2999999999999999E-2</v>
      </c>
      <c r="BO53">
        <v>10.606</v>
      </c>
      <c r="BP53">
        <v>9.0999999999999998E-2</v>
      </c>
      <c r="BQ53">
        <v>-0.11600000000000001</v>
      </c>
      <c r="BR53">
        <v>9.0999999999999998E-2</v>
      </c>
      <c r="BS53">
        <v>10.722</v>
      </c>
      <c r="BT53">
        <v>2.3E-2</v>
      </c>
    </row>
    <row r="54" spans="1:72">
      <c r="A54" t="s">
        <v>31</v>
      </c>
      <c r="B54">
        <v>13</v>
      </c>
      <c r="C54">
        <v>247</v>
      </c>
      <c r="D54" s="10">
        <v>0.38490000000000002</v>
      </c>
      <c r="E54" s="6">
        <v>1.9079999999999999</v>
      </c>
      <c r="F54" s="6">
        <v>3.5000000000000003E-2</v>
      </c>
      <c r="M54" s="6">
        <v>0.36599999999999999</v>
      </c>
      <c r="N54" s="6">
        <v>8.0000000000000002E-3</v>
      </c>
      <c r="O54">
        <v>13</v>
      </c>
      <c r="P54">
        <v>247</v>
      </c>
      <c r="AA54" s="6">
        <v>0.31</v>
      </c>
      <c r="AB54" s="6">
        <v>0.02</v>
      </c>
      <c r="AC54" s="14">
        <v>0.84</v>
      </c>
      <c r="AD54" s="16">
        <v>1</v>
      </c>
      <c r="AE54">
        <f>IF(OR(AC54=0,E54&lt;LSIG,F54&gt;ELSIG),7,IF(AC54&lt;NSER,3,IF(AND(AC54&gt;=NSER,AD54=EMIS),2,1)))</f>
        <v>3</v>
      </c>
      <c r="AF54">
        <v>53</v>
      </c>
      <c r="AG54">
        <v>13</v>
      </c>
      <c r="AH54">
        <v>247</v>
      </c>
      <c r="AI54">
        <v>20.757999999999999</v>
      </c>
      <c r="AJ54">
        <v>0.66900000000000004</v>
      </c>
      <c r="AK54">
        <v>20.052</v>
      </c>
      <c r="AL54">
        <v>18.945</v>
      </c>
      <c r="AM54">
        <v>22.623999999999999</v>
      </c>
      <c r="AN54">
        <v>23.731000000000002</v>
      </c>
      <c r="AO54">
        <v>128.30000000000001</v>
      </c>
      <c r="AP54">
        <v>0.37</v>
      </c>
      <c r="AQ54">
        <v>20.713000000000001</v>
      </c>
      <c r="AR54">
        <v>19.606999999999999</v>
      </c>
      <c r="AS54">
        <v>20.975000000000001</v>
      </c>
      <c r="AT54">
        <v>22.082000000000001</v>
      </c>
      <c r="AU54">
        <v>129.5</v>
      </c>
      <c r="AV54">
        <v>0.42</v>
      </c>
      <c r="AW54">
        <v>13</v>
      </c>
      <c r="AX54">
        <v>247</v>
      </c>
      <c r="AY54">
        <v>1.873</v>
      </c>
      <c r="AZ54">
        <v>1E-3</v>
      </c>
      <c r="BA54">
        <v>1.0549999999999999</v>
      </c>
      <c r="BB54">
        <v>2E-3</v>
      </c>
      <c r="BC54">
        <v>10.936</v>
      </c>
      <c r="BD54">
        <v>7.0999999999999994E-2</v>
      </c>
      <c r="BE54">
        <v>0.155</v>
      </c>
      <c r="BF54">
        <v>7.0999999999999994E-2</v>
      </c>
      <c r="BG54">
        <v>10.781000000000001</v>
      </c>
      <c r="BH54">
        <v>4.0000000000000001E-3</v>
      </c>
      <c r="BI54">
        <v>13</v>
      </c>
      <c r="BJ54">
        <v>247</v>
      </c>
      <c r="BK54">
        <v>2.5329999999999999</v>
      </c>
      <c r="BL54">
        <v>1E-3</v>
      </c>
      <c r="BM54">
        <v>0.59299999999999997</v>
      </c>
      <c r="BN54">
        <v>1E-3</v>
      </c>
      <c r="BO54">
        <v>10.474</v>
      </c>
      <c r="BP54">
        <v>7.0999999999999994E-2</v>
      </c>
      <c r="BQ54">
        <v>-4.2999999999999997E-2</v>
      </c>
      <c r="BR54">
        <v>7.0999999999999994E-2</v>
      </c>
      <c r="BS54">
        <v>10.516999999999999</v>
      </c>
      <c r="BT54">
        <v>2E-3</v>
      </c>
    </row>
    <row r="55" spans="1:72">
      <c r="A55" t="s">
        <v>31</v>
      </c>
      <c r="B55">
        <v>14</v>
      </c>
      <c r="C55">
        <v>249</v>
      </c>
      <c r="D55" s="10">
        <v>0.50029999999999997</v>
      </c>
      <c r="E55" s="6">
        <v>2.371</v>
      </c>
      <c r="F55" s="6">
        <v>0.06</v>
      </c>
      <c r="K55" s="6">
        <v>0.10100000000000001</v>
      </c>
      <c r="L55" s="6">
        <v>0.13500000000000001</v>
      </c>
      <c r="M55" s="6">
        <v>0.32800000000000001</v>
      </c>
      <c r="N55" s="6">
        <v>5.1999999999999998E-2</v>
      </c>
      <c r="O55">
        <v>14</v>
      </c>
      <c r="P55">
        <v>249</v>
      </c>
      <c r="AA55" s="6">
        <v>0.439</v>
      </c>
      <c r="AB55" s="6">
        <v>7.4999999999999997E-2</v>
      </c>
      <c r="AC55" s="14">
        <v>0.56000000000000005</v>
      </c>
      <c r="AD55" s="16">
        <v>1</v>
      </c>
      <c r="AE55">
        <f>IF(OR(AC55=0,E55&lt;LSIG,F55&gt;ELSIG),7,IF(AC55&lt;NSER,3,IF(AND(AC55&gt;=NSER,AD55=EMIS),2,1)))</f>
        <v>3</v>
      </c>
      <c r="AF55">
        <v>54</v>
      </c>
      <c r="AG55">
        <v>14</v>
      </c>
      <c r="AH55">
        <v>249</v>
      </c>
      <c r="AI55">
        <v>21.17</v>
      </c>
      <c r="AJ55">
        <v>0.42099999999999999</v>
      </c>
      <c r="AK55">
        <v>20.666</v>
      </c>
      <c r="AL55">
        <v>19.806999999999999</v>
      </c>
      <c r="AM55">
        <v>22.812000000000001</v>
      </c>
      <c r="AN55">
        <v>23.67</v>
      </c>
      <c r="AO55">
        <v>173.8</v>
      </c>
      <c r="AP55">
        <v>0.68</v>
      </c>
      <c r="AQ55">
        <v>21.295000000000002</v>
      </c>
      <c r="AR55">
        <v>20.436</v>
      </c>
      <c r="AS55">
        <v>21.46</v>
      </c>
      <c r="AT55">
        <v>22.318999999999999</v>
      </c>
      <c r="AU55">
        <v>171.9</v>
      </c>
      <c r="AV55">
        <v>0.66</v>
      </c>
      <c r="AW55">
        <v>14</v>
      </c>
      <c r="AX55">
        <v>249</v>
      </c>
      <c r="AY55">
        <v>2.0369999999999999</v>
      </c>
      <c r="AZ55">
        <v>2E-3</v>
      </c>
      <c r="BA55">
        <v>0.98799999999999999</v>
      </c>
      <c r="BB55">
        <v>3.0000000000000001E-3</v>
      </c>
      <c r="BC55">
        <v>11.795</v>
      </c>
      <c r="BD55">
        <v>0.11899999999999999</v>
      </c>
      <c r="BE55">
        <v>0.98399999999999999</v>
      </c>
      <c r="BF55">
        <v>0.11899999999999999</v>
      </c>
      <c r="BG55">
        <v>10.811</v>
      </c>
      <c r="BH55">
        <v>6.0000000000000001E-3</v>
      </c>
      <c r="BI55">
        <v>14</v>
      </c>
      <c r="BJ55">
        <v>249</v>
      </c>
      <c r="BK55">
        <v>2.577</v>
      </c>
      <c r="BL55">
        <v>1E-3</v>
      </c>
      <c r="BM55">
        <v>0.59199999999999997</v>
      </c>
      <c r="BN55">
        <v>1E-3</v>
      </c>
      <c r="BO55">
        <v>11.398999999999999</v>
      </c>
      <c r="BP55">
        <v>0.11899999999999999</v>
      </c>
      <c r="BQ55">
        <v>0.83899999999999997</v>
      </c>
      <c r="BR55">
        <v>0.11899999999999999</v>
      </c>
      <c r="BS55">
        <v>10.558999999999999</v>
      </c>
      <c r="BT55">
        <v>2E-3</v>
      </c>
    </row>
    <row r="56" spans="1:72">
      <c r="A56" t="s">
        <v>31</v>
      </c>
      <c r="B56">
        <v>15</v>
      </c>
      <c r="C56">
        <v>297</v>
      </c>
      <c r="D56" s="10">
        <v>0.84499999999999997</v>
      </c>
      <c r="O56">
        <v>15</v>
      </c>
      <c r="P56">
        <v>297</v>
      </c>
      <c r="AC56" s="14">
        <v>7.47</v>
      </c>
      <c r="AD56" s="16">
        <v>0</v>
      </c>
      <c r="AE56">
        <f>IF(OR(AC56=0,E56&lt;LSIG,F56&gt;ELSIG),7,IF(AC56&lt;NSER,3,IF(AND(AC56&gt;=NSER,AD56=EMIS),2,1)))</f>
        <v>7</v>
      </c>
      <c r="AF56">
        <v>55</v>
      </c>
      <c r="AG56">
        <v>15</v>
      </c>
      <c r="AH56">
        <v>297</v>
      </c>
      <c r="AI56">
        <v>24.038</v>
      </c>
      <c r="AJ56">
        <v>0.64400000000000002</v>
      </c>
      <c r="AK56">
        <v>24.315000000000001</v>
      </c>
      <c r="AL56">
        <v>23.838999999999999</v>
      </c>
      <c r="AM56">
        <v>14.196999999999999</v>
      </c>
      <c r="AN56">
        <v>14.673999999999999</v>
      </c>
      <c r="AO56">
        <v>130.69999999999999</v>
      </c>
      <c r="AP56">
        <v>0.84</v>
      </c>
      <c r="AQ56">
        <v>24.263000000000002</v>
      </c>
      <c r="AR56">
        <v>23.786999999999999</v>
      </c>
      <c r="AS56">
        <v>13.958</v>
      </c>
      <c r="AT56">
        <v>14.433999999999999</v>
      </c>
      <c r="AU56">
        <v>130.1</v>
      </c>
      <c r="AV56">
        <v>0.66</v>
      </c>
      <c r="AW56">
        <v>15</v>
      </c>
      <c r="AX56">
        <v>297</v>
      </c>
      <c r="AY56">
        <v>5.9950000000000001</v>
      </c>
      <c r="AZ56">
        <v>6.0000000000000001E-3</v>
      </c>
      <c r="BA56">
        <v>-1.444</v>
      </c>
      <c r="BB56">
        <v>0.24</v>
      </c>
      <c r="BG56">
        <v>9.9060000000000006</v>
      </c>
      <c r="BH56">
        <v>0.47699999999999998</v>
      </c>
      <c r="BI56">
        <v>15</v>
      </c>
      <c r="BJ56">
        <v>297</v>
      </c>
      <c r="BK56">
        <v>6.09</v>
      </c>
      <c r="BL56">
        <v>0.02</v>
      </c>
      <c r="BM56">
        <v>-1.4810000000000001</v>
      </c>
      <c r="BN56">
        <v>0.16300000000000001</v>
      </c>
      <c r="BS56">
        <v>9.9260000000000002</v>
      </c>
      <c r="BT56">
        <v>0.318</v>
      </c>
    </row>
    <row r="57" spans="1:72">
      <c r="A57" t="s">
        <v>31</v>
      </c>
      <c r="B57">
        <v>16</v>
      </c>
      <c r="C57">
        <v>316</v>
      </c>
      <c r="D57" s="10">
        <v>0.73150000000000004</v>
      </c>
      <c r="O57">
        <v>16</v>
      </c>
      <c r="P57">
        <v>316</v>
      </c>
      <c r="AC57" s="14">
        <v>0.48</v>
      </c>
      <c r="AD57" s="16">
        <v>0</v>
      </c>
      <c r="AE57">
        <f>IF(OR(AC57=0,E57&lt;LSIG,F57&gt;ELSIG),7,IF(AC57&lt;NSER,3,IF(AND(AC57&gt;=NSER,AD57=EMIS),2,1)))</f>
        <v>7</v>
      </c>
      <c r="AF57">
        <v>56</v>
      </c>
      <c r="AG57">
        <v>16</v>
      </c>
      <c r="AH57">
        <v>316</v>
      </c>
      <c r="AI57">
        <v>23.736000000000001</v>
      </c>
      <c r="AJ57">
        <v>0.65200000000000002</v>
      </c>
      <c r="AK57">
        <v>22.457999999999998</v>
      </c>
      <c r="AL57">
        <v>21.562999999999999</v>
      </c>
      <c r="AM57">
        <v>26.658000000000001</v>
      </c>
      <c r="AN57">
        <v>27.553999999999998</v>
      </c>
      <c r="AO57">
        <v>103.2</v>
      </c>
      <c r="AP57">
        <v>0.49</v>
      </c>
      <c r="AQ57">
        <v>23.83</v>
      </c>
      <c r="AR57">
        <v>22.934000000000001</v>
      </c>
      <c r="AS57">
        <v>23.896999999999998</v>
      </c>
      <c r="AT57">
        <v>24.792999999999999</v>
      </c>
      <c r="AU57">
        <v>96.1</v>
      </c>
      <c r="AV57">
        <v>0.46</v>
      </c>
      <c r="AW57">
        <v>16</v>
      </c>
      <c r="AX57">
        <v>316</v>
      </c>
      <c r="AY57">
        <v>0.73199999999999998</v>
      </c>
      <c r="AZ57">
        <v>1.7999999999999999E-2</v>
      </c>
      <c r="BA57">
        <v>1.4830000000000001</v>
      </c>
      <c r="BB57">
        <v>2.1999999999999999E-2</v>
      </c>
      <c r="BG57">
        <v>10.496</v>
      </c>
      <c r="BH57">
        <v>3.9E-2</v>
      </c>
      <c r="BI57">
        <v>16</v>
      </c>
      <c r="BJ57">
        <v>316</v>
      </c>
      <c r="BK57">
        <v>1.837</v>
      </c>
      <c r="BL57">
        <v>5.0000000000000001E-3</v>
      </c>
      <c r="BM57">
        <v>0.65700000000000003</v>
      </c>
      <c r="BN57">
        <v>8.0000000000000002E-3</v>
      </c>
      <c r="BS57">
        <v>9.9480000000000004</v>
      </c>
      <c r="BT57">
        <v>1.4E-2</v>
      </c>
    </row>
    <row r="58" spans="1:72">
      <c r="A58" t="s">
        <v>31</v>
      </c>
      <c r="B58">
        <v>17</v>
      </c>
      <c r="C58">
        <v>329</v>
      </c>
      <c r="D58" s="10">
        <v>0.58830000000000005</v>
      </c>
      <c r="E58" s="6">
        <v>2.0459999999999998</v>
      </c>
      <c r="F58" s="6">
        <v>7.1999999999999995E-2</v>
      </c>
      <c r="K58" s="6">
        <v>8.3000000000000004E-2</v>
      </c>
      <c r="L58" s="6">
        <v>0.156</v>
      </c>
      <c r="M58" s="6">
        <v>0.26300000000000001</v>
      </c>
      <c r="N58" s="6">
        <v>4.2000000000000003E-2</v>
      </c>
      <c r="O58">
        <v>17</v>
      </c>
      <c r="P58">
        <v>329</v>
      </c>
      <c r="U58" s="10">
        <v>7.1800000000000003E-2</v>
      </c>
      <c r="V58" s="10">
        <v>3.5000000000000001E-3</v>
      </c>
      <c r="W58" s="6">
        <v>-0.04</v>
      </c>
      <c r="X58" s="6">
        <v>0.14699999999999999</v>
      </c>
      <c r="AA58" s="6">
        <v>0.313</v>
      </c>
      <c r="AB58" s="6">
        <v>9.8000000000000004E-2</v>
      </c>
      <c r="AC58" s="14">
        <v>0.1</v>
      </c>
      <c r="AD58" s="16">
        <v>1</v>
      </c>
      <c r="AE58">
        <f>IF(OR(AC58=0,E58&lt;LSIG,F58&gt;ELSIG),7,IF(AC58&lt;NSER,3,IF(AND(AC58&gt;=NSER,AD58=EMIS),2,1)))</f>
        <v>3</v>
      </c>
      <c r="AF58">
        <v>57</v>
      </c>
      <c r="AG58">
        <v>17</v>
      </c>
      <c r="AH58">
        <v>329</v>
      </c>
      <c r="AI58">
        <v>21.786999999999999</v>
      </c>
      <c r="AJ58">
        <v>0.38900000000000001</v>
      </c>
      <c r="AK58">
        <v>21.462</v>
      </c>
      <c r="AL58">
        <v>20.629000000000001</v>
      </c>
      <c r="AM58">
        <v>25.76</v>
      </c>
      <c r="AN58">
        <v>26.593</v>
      </c>
      <c r="AO58">
        <v>106.8</v>
      </c>
      <c r="AP58">
        <v>0.19</v>
      </c>
      <c r="AQ58">
        <v>22.683</v>
      </c>
      <c r="AR58">
        <v>21.850999999999999</v>
      </c>
      <c r="AS58">
        <v>23.114000000000001</v>
      </c>
      <c r="AT58">
        <v>23.946999999999999</v>
      </c>
      <c r="AU58">
        <v>104.3</v>
      </c>
      <c r="AV58">
        <v>0.23</v>
      </c>
      <c r="AW58">
        <v>17</v>
      </c>
      <c r="AX58">
        <v>329</v>
      </c>
      <c r="AY58">
        <v>0.96699999999999997</v>
      </c>
      <c r="AZ58">
        <v>8.9999999999999993E-3</v>
      </c>
      <c r="BA58">
        <v>1.45</v>
      </c>
      <c r="BB58">
        <v>1.0999999999999999E-2</v>
      </c>
      <c r="BC58">
        <v>11.606999999999999</v>
      </c>
      <c r="BD58">
        <v>0.14399999999999999</v>
      </c>
      <c r="BE58">
        <v>0.94199999999999995</v>
      </c>
      <c r="BF58">
        <v>0.14399999999999999</v>
      </c>
      <c r="BG58">
        <v>10.664</v>
      </c>
      <c r="BH58">
        <v>0.02</v>
      </c>
      <c r="BI58">
        <v>17</v>
      </c>
      <c r="BJ58">
        <v>329</v>
      </c>
      <c r="BK58">
        <v>2.0249999999999999</v>
      </c>
      <c r="BL58">
        <v>5.0000000000000001E-3</v>
      </c>
      <c r="BM58">
        <v>0.67600000000000005</v>
      </c>
      <c r="BN58">
        <v>2E-3</v>
      </c>
      <c r="BO58">
        <v>10.833</v>
      </c>
      <c r="BP58">
        <v>0.14299999999999999</v>
      </c>
      <c r="BQ58">
        <v>0.65700000000000003</v>
      </c>
      <c r="BR58">
        <v>0.14299999999999999</v>
      </c>
      <c r="BS58">
        <v>10.176</v>
      </c>
      <c r="BT58">
        <v>4.0000000000000001E-3</v>
      </c>
    </row>
    <row r="59" spans="1:72">
      <c r="A59" t="s">
        <v>31</v>
      </c>
      <c r="B59">
        <v>18</v>
      </c>
      <c r="C59">
        <v>333</v>
      </c>
      <c r="D59" s="10">
        <v>0.71460000000000001</v>
      </c>
      <c r="E59" s="6">
        <v>1.7989999999999999</v>
      </c>
      <c r="F59" s="6">
        <v>5.6000000000000001E-2</v>
      </c>
      <c r="G59" s="6">
        <v>8.6999999999999994E-2</v>
      </c>
      <c r="H59" s="6">
        <v>1.2E-2</v>
      </c>
      <c r="I59" s="6">
        <v>1.31</v>
      </c>
      <c r="J59" s="6">
        <v>5.0000000000000001E-3</v>
      </c>
      <c r="O59">
        <v>18</v>
      </c>
      <c r="P59">
        <v>333</v>
      </c>
      <c r="Q59" s="8">
        <v>43.6</v>
      </c>
      <c r="R59" s="8">
        <v>1.02</v>
      </c>
      <c r="S59" s="6">
        <v>0.72399999999999998</v>
      </c>
      <c r="T59" s="6">
        <v>1.7999999999999999E-2</v>
      </c>
      <c r="U59" s="10">
        <v>4.5999999999999999E-2</v>
      </c>
      <c r="V59" s="10">
        <v>8.2000000000000007E-3</v>
      </c>
      <c r="AA59" s="6">
        <v>0.47399999999999998</v>
      </c>
      <c r="AB59" s="6">
        <v>0.12</v>
      </c>
      <c r="AC59" s="14">
        <v>0.98</v>
      </c>
      <c r="AD59" s="16">
        <v>1</v>
      </c>
      <c r="AE59">
        <f>IF(OR(AC59=0,E59&lt;LSIG,F59&gt;ELSIG),7,IF(AC59&lt;NSER,3,IF(AND(AC59&gt;=NSER,AD59=EMIS),2,1)))</f>
        <v>3</v>
      </c>
      <c r="AF59">
        <v>58</v>
      </c>
      <c r="AG59">
        <v>18</v>
      </c>
      <c r="AH59">
        <v>333</v>
      </c>
      <c r="AI59">
        <v>23.859000000000002</v>
      </c>
      <c r="AJ59">
        <v>0.28999999999999998</v>
      </c>
      <c r="AK59">
        <v>23.029</v>
      </c>
      <c r="AL59">
        <v>22.135999999999999</v>
      </c>
      <c r="AM59">
        <v>25.327000000000002</v>
      </c>
      <c r="AN59">
        <v>26.22</v>
      </c>
      <c r="AO59">
        <v>17</v>
      </c>
      <c r="AP59">
        <v>0.46</v>
      </c>
      <c r="AQ59">
        <v>23.98</v>
      </c>
      <c r="AR59">
        <v>23.087</v>
      </c>
      <c r="AS59">
        <v>23.271999999999998</v>
      </c>
      <c r="AT59">
        <v>24.164999999999999</v>
      </c>
      <c r="AU59">
        <v>19.5</v>
      </c>
      <c r="AV59">
        <v>0.43</v>
      </c>
      <c r="AW59">
        <v>18</v>
      </c>
      <c r="AX59">
        <v>333</v>
      </c>
      <c r="AY59">
        <v>1.2490000000000001</v>
      </c>
      <c r="AZ59">
        <v>0</v>
      </c>
      <c r="BA59">
        <v>1.0980000000000001</v>
      </c>
      <c r="BB59">
        <v>0</v>
      </c>
      <c r="BC59">
        <v>10.760999999999999</v>
      </c>
      <c r="BD59">
        <v>0.111</v>
      </c>
      <c r="BE59">
        <v>0.51800000000000002</v>
      </c>
      <c r="BF59">
        <v>0.111</v>
      </c>
      <c r="BG59">
        <v>10.243</v>
      </c>
      <c r="BH59">
        <v>0</v>
      </c>
      <c r="BI59">
        <v>18</v>
      </c>
      <c r="BJ59">
        <v>333</v>
      </c>
      <c r="BK59">
        <v>2.0710000000000002</v>
      </c>
      <c r="BL59">
        <v>6.0000000000000001E-3</v>
      </c>
      <c r="BM59">
        <v>0.497</v>
      </c>
      <c r="BN59">
        <v>0.01</v>
      </c>
      <c r="BO59">
        <v>10.16</v>
      </c>
      <c r="BP59">
        <v>0.112</v>
      </c>
      <c r="BQ59">
        <v>0.29699999999999999</v>
      </c>
      <c r="BR59">
        <v>0.112</v>
      </c>
      <c r="BS59">
        <v>9.8629999999999995</v>
      </c>
      <c r="BT59">
        <v>1.7000000000000001E-2</v>
      </c>
    </row>
    <row r="60" spans="1:72">
      <c r="A60" t="s">
        <v>31</v>
      </c>
      <c r="B60">
        <v>19</v>
      </c>
      <c r="C60">
        <v>347</v>
      </c>
      <c r="D60" s="10">
        <v>0.36820000000000003</v>
      </c>
      <c r="E60" s="6">
        <v>2.0089999999999999</v>
      </c>
      <c r="F60" s="6">
        <v>0.02</v>
      </c>
      <c r="K60" s="6">
        <v>0.24</v>
      </c>
      <c r="L60" s="6">
        <v>3.5000000000000003E-2</v>
      </c>
      <c r="M60" s="6">
        <v>0.28199999999999997</v>
      </c>
      <c r="N60" s="6">
        <v>1.2E-2</v>
      </c>
      <c r="O60">
        <v>19</v>
      </c>
      <c r="P60">
        <v>347</v>
      </c>
      <c r="U60" s="10">
        <v>8.6300000000000002E-2</v>
      </c>
      <c r="V60" s="10">
        <v>1.6000000000000001E-3</v>
      </c>
      <c r="W60" s="6">
        <v>-0.06</v>
      </c>
      <c r="X60" s="6">
        <v>6.5000000000000002E-2</v>
      </c>
      <c r="AA60" s="6">
        <v>-0.20799999999999999</v>
      </c>
      <c r="AB60" s="6">
        <v>8.3000000000000004E-2</v>
      </c>
      <c r="AC60" s="14">
        <v>1.1200000000000001</v>
      </c>
      <c r="AD60" s="16">
        <v>1</v>
      </c>
      <c r="AE60">
        <f>IF(OR(AC60=0,E60&lt;LSIG,F60&gt;ELSIG),7,IF(AC60&lt;NSER,3,IF(AND(AC60&gt;=NSER,AD60=EMIS),2,1)))</f>
        <v>3</v>
      </c>
      <c r="AF60">
        <v>59</v>
      </c>
      <c r="AG60">
        <v>19</v>
      </c>
      <c r="AH60">
        <v>347</v>
      </c>
      <c r="AI60">
        <v>21.837</v>
      </c>
      <c r="AJ60">
        <v>0.51700000000000002</v>
      </c>
      <c r="AK60">
        <v>21.219000000000001</v>
      </c>
      <c r="AL60">
        <v>20.231999999999999</v>
      </c>
      <c r="AM60">
        <v>21.933</v>
      </c>
      <c r="AN60">
        <v>22.92</v>
      </c>
      <c r="AO60">
        <v>125.3</v>
      </c>
      <c r="AP60">
        <v>0.56999999999999995</v>
      </c>
      <c r="AQ60">
        <v>21.73</v>
      </c>
      <c r="AR60">
        <v>20.742999999999999</v>
      </c>
      <c r="AS60">
        <v>20.599</v>
      </c>
      <c r="AT60">
        <v>21.585999999999999</v>
      </c>
      <c r="AU60">
        <v>125.3</v>
      </c>
      <c r="AV60">
        <v>0.55000000000000004</v>
      </c>
      <c r="AW60">
        <v>19</v>
      </c>
      <c r="AX60">
        <v>347</v>
      </c>
      <c r="AY60">
        <v>2.177</v>
      </c>
      <c r="AZ60">
        <v>2E-3</v>
      </c>
      <c r="BA60">
        <v>0.64700000000000002</v>
      </c>
      <c r="BB60">
        <v>3.0000000000000001E-3</v>
      </c>
      <c r="BC60">
        <v>10.73</v>
      </c>
      <c r="BD60">
        <v>0.04</v>
      </c>
      <c r="BE60">
        <v>0.46200000000000002</v>
      </c>
      <c r="BF60">
        <v>0.04</v>
      </c>
      <c r="BG60">
        <v>10.268000000000001</v>
      </c>
      <c r="BH60">
        <v>5.0000000000000001E-3</v>
      </c>
      <c r="BI60">
        <v>19</v>
      </c>
      <c r="BJ60">
        <v>347</v>
      </c>
      <c r="BK60">
        <v>2.71</v>
      </c>
      <c r="BL60">
        <v>1E-3</v>
      </c>
      <c r="BM60">
        <v>0.27800000000000002</v>
      </c>
      <c r="BN60">
        <v>1E-3</v>
      </c>
      <c r="BO60">
        <v>10.361000000000001</v>
      </c>
      <c r="BP60">
        <v>0.04</v>
      </c>
      <c r="BQ60">
        <v>0.29699999999999999</v>
      </c>
      <c r="BR60">
        <v>0.04</v>
      </c>
      <c r="BS60">
        <v>10.064</v>
      </c>
      <c r="BT60">
        <v>3.0000000000000001E-3</v>
      </c>
    </row>
    <row r="61" spans="1:72">
      <c r="A61" t="s">
        <v>31</v>
      </c>
      <c r="B61">
        <v>20</v>
      </c>
      <c r="C61">
        <v>349</v>
      </c>
      <c r="D61" s="10">
        <v>0.68710000000000004</v>
      </c>
      <c r="E61" s="6">
        <v>2.0110000000000001</v>
      </c>
      <c r="F61" s="6">
        <v>7.0000000000000007E-2</v>
      </c>
      <c r="G61" s="6">
        <v>0.19600000000000001</v>
      </c>
      <c r="H61" s="6">
        <v>8.0000000000000002E-3</v>
      </c>
      <c r="I61" s="6">
        <v>1.9510000000000001</v>
      </c>
      <c r="J61" s="6">
        <v>5.0000000000000001E-3</v>
      </c>
      <c r="K61" s="6">
        <v>0.72299999999999998</v>
      </c>
      <c r="L61" s="6">
        <v>4.1000000000000002E-2</v>
      </c>
      <c r="O61">
        <v>20</v>
      </c>
      <c r="P61">
        <v>349</v>
      </c>
      <c r="U61" s="10">
        <v>8.2000000000000007E-3</v>
      </c>
      <c r="V61" s="10">
        <v>3.7000000000000002E-3</v>
      </c>
      <c r="W61" s="6">
        <v>0.26200000000000001</v>
      </c>
      <c r="X61" s="6">
        <v>6.9000000000000006E-2</v>
      </c>
      <c r="AC61" s="14">
        <v>1.9</v>
      </c>
      <c r="AD61" s="16">
        <v>0</v>
      </c>
      <c r="AE61">
        <f>IF(OR(AC61=0,E61&lt;LSIG,F61&gt;ELSIG),7,IF(AC61&lt;NSER,3,IF(AND(AC61&gt;=NSER,AD61=EMIS),2,1)))</f>
        <v>1</v>
      </c>
      <c r="AF61">
        <v>60</v>
      </c>
      <c r="AG61">
        <v>20</v>
      </c>
      <c r="AH61">
        <v>349</v>
      </c>
      <c r="AI61">
        <v>22.003</v>
      </c>
      <c r="AJ61">
        <v>0.70199999999999996</v>
      </c>
      <c r="AK61">
        <v>21.704999999999998</v>
      </c>
      <c r="AL61">
        <v>20.776</v>
      </c>
      <c r="AM61">
        <v>19.914000000000001</v>
      </c>
      <c r="AN61">
        <v>20.843</v>
      </c>
      <c r="AO61">
        <v>148.5</v>
      </c>
      <c r="AP61">
        <v>0.25</v>
      </c>
      <c r="AQ61">
        <v>21.905999999999999</v>
      </c>
      <c r="AR61">
        <v>20.975999999999999</v>
      </c>
      <c r="AS61">
        <v>19.402999999999999</v>
      </c>
      <c r="AT61">
        <v>20.332000000000001</v>
      </c>
      <c r="AU61">
        <v>148.4</v>
      </c>
      <c r="AV61">
        <v>0.25</v>
      </c>
      <c r="AW61">
        <v>20</v>
      </c>
      <c r="AX61">
        <v>349</v>
      </c>
      <c r="AY61">
        <v>3.371</v>
      </c>
      <c r="AZ61">
        <v>1E-3</v>
      </c>
      <c r="BA61">
        <v>0.28100000000000003</v>
      </c>
      <c r="BB61">
        <v>2E-3</v>
      </c>
      <c r="BC61">
        <v>10.369</v>
      </c>
      <c r="BD61">
        <v>0.14000000000000001</v>
      </c>
      <c r="BE61">
        <v>-0.36299999999999999</v>
      </c>
      <c r="BF61">
        <v>0.14000000000000001</v>
      </c>
      <c r="BG61">
        <v>10.731999999999999</v>
      </c>
      <c r="BH61">
        <v>4.0000000000000001E-3</v>
      </c>
      <c r="BI61">
        <v>20</v>
      </c>
      <c r="BJ61">
        <v>349</v>
      </c>
      <c r="BK61">
        <v>3.5760000000000001</v>
      </c>
      <c r="BL61">
        <v>1E-3</v>
      </c>
      <c r="BM61">
        <v>0.13900000000000001</v>
      </c>
      <c r="BN61">
        <v>1E-3</v>
      </c>
      <c r="BO61">
        <v>10.227</v>
      </c>
      <c r="BP61">
        <v>0.14000000000000001</v>
      </c>
      <c r="BQ61">
        <v>-0.42399999999999999</v>
      </c>
      <c r="BR61">
        <v>0.14000000000000001</v>
      </c>
      <c r="BS61">
        <v>10.651</v>
      </c>
      <c r="BT61">
        <v>3.0000000000000001E-3</v>
      </c>
    </row>
    <row r="62" spans="1:72">
      <c r="A62" t="s">
        <v>31</v>
      </c>
      <c r="B62">
        <v>21</v>
      </c>
      <c r="C62">
        <v>359</v>
      </c>
      <c r="D62" s="10">
        <v>0.7026</v>
      </c>
      <c r="E62" s="6">
        <v>2.101</v>
      </c>
      <c r="F62" s="6">
        <v>0.13300000000000001</v>
      </c>
      <c r="G62" s="6">
        <v>9.5000000000000001E-2</v>
      </c>
      <c r="H62" s="6">
        <v>1.2E-2</v>
      </c>
      <c r="I62" s="6">
        <v>1.5740000000000001</v>
      </c>
      <c r="J62" s="6">
        <v>6.0000000000000001E-3</v>
      </c>
      <c r="O62">
        <v>21</v>
      </c>
      <c r="P62">
        <v>359</v>
      </c>
      <c r="Q62" s="8">
        <v>28.71</v>
      </c>
      <c r="R62" s="8">
        <v>0.85</v>
      </c>
      <c r="U62" s="10">
        <v>0.1004</v>
      </c>
      <c r="V62" s="10">
        <v>6.7000000000000002E-3</v>
      </c>
      <c r="W62" s="6">
        <v>0.51800000000000002</v>
      </c>
      <c r="X62" s="6">
        <v>8.5000000000000006E-2</v>
      </c>
      <c r="AC62" s="14">
        <v>0.69</v>
      </c>
      <c r="AD62" s="16">
        <v>1</v>
      </c>
      <c r="AE62">
        <f>IF(OR(AC62=0,E62&lt;LSIG,F62&gt;ELSIG),7,IF(AC62&lt;NSER,3,IF(AND(AC62&gt;=NSER,AD62=EMIS),2,1)))</f>
        <v>3</v>
      </c>
      <c r="AF62">
        <v>61</v>
      </c>
      <c r="AG62">
        <v>21</v>
      </c>
      <c r="AH62">
        <v>359</v>
      </c>
      <c r="AI62">
        <v>22.396999999999998</v>
      </c>
      <c r="AJ62">
        <v>0.47699999999999998</v>
      </c>
      <c r="AK62">
        <v>21.721</v>
      </c>
      <c r="AL62">
        <v>20.818000000000001</v>
      </c>
      <c r="AM62">
        <v>23.747</v>
      </c>
      <c r="AN62">
        <v>24.65</v>
      </c>
      <c r="AO62">
        <v>99.1</v>
      </c>
      <c r="AP62">
        <v>0.68</v>
      </c>
      <c r="AQ62">
        <v>22.434999999999999</v>
      </c>
      <c r="AR62">
        <v>21.530999999999999</v>
      </c>
      <c r="AS62">
        <v>22.027999999999999</v>
      </c>
      <c r="AT62">
        <v>22.931000000000001</v>
      </c>
      <c r="AU62">
        <v>101.7</v>
      </c>
      <c r="AV62">
        <v>0.66</v>
      </c>
      <c r="AW62">
        <v>21</v>
      </c>
      <c r="AX62">
        <v>359</v>
      </c>
      <c r="AY62">
        <v>1.8640000000000001</v>
      </c>
      <c r="AZ62">
        <v>3.0000000000000001E-3</v>
      </c>
      <c r="BA62">
        <v>1.0429999999999999</v>
      </c>
      <c r="BB62">
        <v>5.0000000000000001E-3</v>
      </c>
      <c r="BC62">
        <v>11.31</v>
      </c>
      <c r="BD62">
        <v>0.26500000000000001</v>
      </c>
      <c r="BE62">
        <v>0.56200000000000006</v>
      </c>
      <c r="BF62">
        <v>0.26500000000000001</v>
      </c>
      <c r="BG62">
        <v>10.749000000000001</v>
      </c>
      <c r="BH62">
        <v>8.9999999999999993E-3</v>
      </c>
      <c r="BI62">
        <v>21</v>
      </c>
      <c r="BJ62">
        <v>359</v>
      </c>
      <c r="BK62">
        <v>2.552</v>
      </c>
      <c r="BL62">
        <v>1E-3</v>
      </c>
      <c r="BM62">
        <v>0.55700000000000005</v>
      </c>
      <c r="BN62">
        <v>2E-3</v>
      </c>
      <c r="BO62">
        <v>10.824</v>
      </c>
      <c r="BP62">
        <v>0.26500000000000001</v>
      </c>
      <c r="BQ62">
        <v>0.36099999999999999</v>
      </c>
      <c r="BR62">
        <v>0.26500000000000001</v>
      </c>
      <c r="BS62">
        <v>10.462999999999999</v>
      </c>
      <c r="BT62">
        <v>4.0000000000000001E-3</v>
      </c>
    </row>
    <row r="63" spans="1:72">
      <c r="A63" t="s">
        <v>31</v>
      </c>
      <c r="B63">
        <v>22</v>
      </c>
      <c r="C63">
        <v>374</v>
      </c>
      <c r="D63" s="10">
        <v>0.33939999999999998</v>
      </c>
      <c r="E63" s="6">
        <v>2.1419999999999999</v>
      </c>
      <c r="F63" s="6">
        <v>9.2999999999999999E-2</v>
      </c>
      <c r="I63" s="6">
        <v>0.92900000000000005</v>
      </c>
      <c r="J63" s="6">
        <v>1.4999999999999999E-2</v>
      </c>
      <c r="K63" s="6">
        <v>0.35299999999999998</v>
      </c>
      <c r="L63" s="6">
        <v>0.17899999999999999</v>
      </c>
      <c r="M63" s="6">
        <v>0.50900000000000001</v>
      </c>
      <c r="N63" s="6">
        <v>4.4999999999999998E-2</v>
      </c>
      <c r="O63">
        <v>22</v>
      </c>
      <c r="P63">
        <v>374</v>
      </c>
      <c r="U63" s="10">
        <v>4.4999999999999998E-2</v>
      </c>
      <c r="V63" s="10">
        <v>1.1599999999999999E-2</v>
      </c>
      <c r="W63" s="6">
        <v>0.58499999999999996</v>
      </c>
      <c r="X63" s="6">
        <v>0.104</v>
      </c>
      <c r="AA63" s="6">
        <v>0.105</v>
      </c>
      <c r="AB63" s="6">
        <v>0.17299999999999999</v>
      </c>
      <c r="AC63" s="14">
        <v>1.31</v>
      </c>
      <c r="AD63" s="16">
        <v>1</v>
      </c>
      <c r="AE63">
        <f>IF(OR(AC63=0,E63&lt;LSIG,F63&gt;ELSIG),7,IF(AC63&lt;NSER,3,IF(AND(AC63&gt;=NSER,AD63=EMIS),2,1)))</f>
        <v>3</v>
      </c>
      <c r="AF63">
        <v>62</v>
      </c>
      <c r="AG63">
        <v>22</v>
      </c>
      <c r="AH63">
        <v>374</v>
      </c>
      <c r="AI63">
        <v>22.576000000000001</v>
      </c>
      <c r="AJ63">
        <v>0.61599999999999999</v>
      </c>
      <c r="AK63">
        <v>22.012</v>
      </c>
      <c r="AL63">
        <v>20.939</v>
      </c>
      <c r="AM63">
        <v>22.771000000000001</v>
      </c>
      <c r="AN63">
        <v>23.844000000000001</v>
      </c>
      <c r="AO63">
        <v>129.4</v>
      </c>
      <c r="AP63">
        <v>0.5</v>
      </c>
      <c r="AQ63">
        <v>22.576000000000001</v>
      </c>
      <c r="AR63">
        <v>21.503</v>
      </c>
      <c r="AS63">
        <v>21.355</v>
      </c>
      <c r="AT63">
        <v>22.428000000000001</v>
      </c>
      <c r="AU63">
        <v>129.5</v>
      </c>
      <c r="AV63">
        <v>0.48</v>
      </c>
      <c r="AW63">
        <v>22</v>
      </c>
      <c r="AX63">
        <v>374</v>
      </c>
      <c r="AY63">
        <v>1.77</v>
      </c>
      <c r="AZ63">
        <v>2E-3</v>
      </c>
      <c r="BA63">
        <v>0.65</v>
      </c>
      <c r="BB63">
        <v>4.0000000000000001E-3</v>
      </c>
      <c r="BC63">
        <v>10.997999999999999</v>
      </c>
      <c r="BD63">
        <v>0.187</v>
      </c>
      <c r="BE63">
        <v>1.131</v>
      </c>
      <c r="BF63">
        <v>0.187</v>
      </c>
      <c r="BG63">
        <v>9.8670000000000009</v>
      </c>
      <c r="BH63">
        <v>8.0000000000000002E-3</v>
      </c>
      <c r="BI63">
        <v>22</v>
      </c>
      <c r="BJ63">
        <v>374</v>
      </c>
      <c r="BK63">
        <v>2.3359999999999999</v>
      </c>
      <c r="BL63">
        <v>1E-3</v>
      </c>
      <c r="BM63">
        <v>0.253</v>
      </c>
      <c r="BN63">
        <v>3.0000000000000001E-3</v>
      </c>
      <c r="BO63">
        <v>10.602</v>
      </c>
      <c r="BP63">
        <v>0.187</v>
      </c>
      <c r="BQ63">
        <v>0.96099999999999997</v>
      </c>
      <c r="BR63">
        <v>0.187</v>
      </c>
      <c r="BS63">
        <v>9.641</v>
      </c>
      <c r="BT63">
        <v>5.0000000000000001E-3</v>
      </c>
    </row>
    <row r="64" spans="1:72">
      <c r="A64" t="s">
        <v>31</v>
      </c>
      <c r="B64">
        <v>23</v>
      </c>
      <c r="C64">
        <v>386</v>
      </c>
      <c r="D64" s="10">
        <v>0.98950000000000005</v>
      </c>
      <c r="E64" s="6">
        <v>2.3239999999999998</v>
      </c>
      <c r="F64" s="6">
        <v>5.8999999999999997E-2</v>
      </c>
      <c r="I64" s="6">
        <v>1.4419999999999999</v>
      </c>
      <c r="J64" s="6">
        <v>7.0000000000000001E-3</v>
      </c>
      <c r="O64">
        <v>23</v>
      </c>
      <c r="P64">
        <v>386</v>
      </c>
      <c r="Q64" s="8">
        <v>47.12</v>
      </c>
      <c r="R64" s="8">
        <v>2.29</v>
      </c>
      <c r="AC64" s="14">
        <v>2.02</v>
      </c>
      <c r="AD64" s="16">
        <v>1</v>
      </c>
      <c r="AE64">
        <f>IF(OR(AC64=0,E64&lt;LSIG,F64&gt;ELSIG),7,IF(AC64&lt;NSER,3,IF(AND(AC64&gt;=NSER,AD64=EMIS),2,1)))</f>
        <v>2</v>
      </c>
      <c r="AF64">
        <v>63</v>
      </c>
      <c r="AG64">
        <v>23</v>
      </c>
      <c r="AH64">
        <v>386</v>
      </c>
      <c r="AI64">
        <v>22.814</v>
      </c>
      <c r="AJ64">
        <v>4.9000000000000002E-2</v>
      </c>
      <c r="AK64">
        <v>22.361000000000001</v>
      </c>
      <c r="AL64">
        <v>21.541</v>
      </c>
      <c r="AM64">
        <v>22.841999999999999</v>
      </c>
      <c r="AN64">
        <v>23.661999999999999</v>
      </c>
      <c r="AO64">
        <v>5.3</v>
      </c>
      <c r="AP64">
        <v>0.57999999999999996</v>
      </c>
      <c r="AQ64">
        <v>22.736000000000001</v>
      </c>
      <c r="AR64">
        <v>21.916</v>
      </c>
      <c r="AS64">
        <v>21.853999999999999</v>
      </c>
      <c r="AT64">
        <v>22.672999999999998</v>
      </c>
      <c r="AU64">
        <v>5</v>
      </c>
      <c r="AV64">
        <v>0.56000000000000005</v>
      </c>
      <c r="AW64">
        <v>23</v>
      </c>
      <c r="AX64">
        <v>386</v>
      </c>
      <c r="AY64">
        <v>2.5299999999999998</v>
      </c>
      <c r="AZ64">
        <v>3.0000000000000001E-3</v>
      </c>
      <c r="BA64">
        <v>0.76300000000000001</v>
      </c>
      <c r="BB64">
        <v>6.0000000000000001E-3</v>
      </c>
      <c r="BC64">
        <v>11.476000000000001</v>
      </c>
      <c r="BD64">
        <v>0.11799999999999999</v>
      </c>
      <c r="BE64">
        <v>0.623</v>
      </c>
      <c r="BF64">
        <v>0.11799999999999999</v>
      </c>
      <c r="BG64">
        <v>10.853</v>
      </c>
      <c r="BH64">
        <v>1.0999999999999999E-2</v>
      </c>
      <c r="BI64">
        <v>23</v>
      </c>
      <c r="BJ64">
        <v>386</v>
      </c>
      <c r="BK64">
        <v>2.9260000000000002</v>
      </c>
      <c r="BL64">
        <v>3.0000000000000001E-3</v>
      </c>
      <c r="BM64">
        <v>0.49</v>
      </c>
      <c r="BN64">
        <v>6.0000000000000001E-3</v>
      </c>
      <c r="BO64">
        <v>11.202999999999999</v>
      </c>
      <c r="BP64">
        <v>0.11799999999999999</v>
      </c>
      <c r="BQ64">
        <v>0.5</v>
      </c>
      <c r="BR64">
        <v>0.11799999999999999</v>
      </c>
      <c r="BS64">
        <v>10.702999999999999</v>
      </c>
      <c r="BT64">
        <v>1.0999999999999999E-2</v>
      </c>
    </row>
    <row r="65" spans="1:72">
      <c r="A65" t="s">
        <v>31</v>
      </c>
      <c r="B65">
        <v>24</v>
      </c>
      <c r="C65">
        <v>408</v>
      </c>
      <c r="D65" s="10">
        <v>0.98899999999999999</v>
      </c>
      <c r="E65" s="6">
        <v>2.12</v>
      </c>
      <c r="F65" s="6">
        <v>3.5999999999999997E-2</v>
      </c>
      <c r="G65" s="6">
        <v>0.13800000000000001</v>
      </c>
      <c r="H65" s="6">
        <v>5.0000000000000001E-3</v>
      </c>
      <c r="I65" s="6">
        <v>1.9359999999999999</v>
      </c>
      <c r="J65" s="6">
        <v>3.0000000000000001E-3</v>
      </c>
      <c r="O65">
        <v>24</v>
      </c>
      <c r="P65">
        <v>408</v>
      </c>
      <c r="S65" s="6">
        <v>0.59699999999999998</v>
      </c>
      <c r="T65" s="6">
        <v>1.0999999999999999E-2</v>
      </c>
      <c r="U65" s="10">
        <v>7.2400000000000006E-2</v>
      </c>
      <c r="V65" s="10">
        <v>2.3999999999999998E-3</v>
      </c>
      <c r="W65" s="6">
        <v>0.436</v>
      </c>
      <c r="X65" s="6">
        <v>4.1000000000000002E-2</v>
      </c>
      <c r="AC65" s="14">
        <v>5.26</v>
      </c>
      <c r="AD65" s="16">
        <v>0</v>
      </c>
      <c r="AE65">
        <f>IF(OR(AC65=0,E65&lt;LSIG,F65&gt;ELSIG),7,IF(AC65&lt;NSER,3,IF(AND(AC65&gt;=NSER,AD65=EMIS),2,1)))</f>
        <v>1</v>
      </c>
      <c r="AF65">
        <v>64</v>
      </c>
      <c r="AG65">
        <v>24</v>
      </c>
      <c r="AH65">
        <v>408</v>
      </c>
      <c r="AI65">
        <v>22.817</v>
      </c>
      <c r="AJ65">
        <v>0.42199999999999999</v>
      </c>
      <c r="AK65">
        <v>23.552</v>
      </c>
      <c r="AL65">
        <v>22.818999999999999</v>
      </c>
      <c r="AM65">
        <v>18.727</v>
      </c>
      <c r="AN65">
        <v>19.46</v>
      </c>
      <c r="AO65">
        <v>11.8</v>
      </c>
      <c r="AP65">
        <v>0.43</v>
      </c>
      <c r="AQ65">
        <v>22.971</v>
      </c>
      <c r="AR65">
        <v>22.238</v>
      </c>
      <c r="AS65">
        <v>20.053000000000001</v>
      </c>
      <c r="AT65">
        <v>20.786000000000001</v>
      </c>
      <c r="AU65">
        <v>16.3</v>
      </c>
      <c r="AV65">
        <v>0.33</v>
      </c>
      <c r="AW65">
        <v>24</v>
      </c>
      <c r="AX65">
        <v>408</v>
      </c>
      <c r="AY65">
        <v>4.2110000000000003</v>
      </c>
      <c r="AZ65">
        <v>2.5000000000000001E-2</v>
      </c>
      <c r="BA65">
        <v>-0.316</v>
      </c>
      <c r="BB65">
        <v>2.8000000000000001E-2</v>
      </c>
      <c r="BC65">
        <v>9.99</v>
      </c>
      <c r="BD65">
        <v>7.6999999999999999E-2</v>
      </c>
      <c r="BE65">
        <v>-0.38700000000000001</v>
      </c>
      <c r="BF65">
        <v>7.6999999999999999E-2</v>
      </c>
      <c r="BG65">
        <v>10.375999999999999</v>
      </c>
      <c r="BH65">
        <v>4.9000000000000002E-2</v>
      </c>
      <c r="BI65">
        <v>24</v>
      </c>
      <c r="BJ65">
        <v>408</v>
      </c>
      <c r="BK65">
        <v>3.68</v>
      </c>
      <c r="BL65">
        <v>4.0000000000000001E-3</v>
      </c>
      <c r="BM65">
        <v>6.5000000000000002E-2</v>
      </c>
      <c r="BN65">
        <v>0.01</v>
      </c>
      <c r="BO65">
        <v>10.371</v>
      </c>
      <c r="BP65">
        <v>7.2999999999999995E-2</v>
      </c>
      <c r="BQ65">
        <v>-0.23699999999999999</v>
      </c>
      <c r="BR65">
        <v>7.2999999999999995E-2</v>
      </c>
      <c r="BS65">
        <v>10.609</v>
      </c>
      <c r="BT65">
        <v>1.9E-2</v>
      </c>
    </row>
    <row r="66" spans="1:72">
      <c r="A66" t="s">
        <v>31</v>
      </c>
      <c r="B66">
        <v>25</v>
      </c>
      <c r="C66">
        <v>499</v>
      </c>
      <c r="D66" s="10">
        <v>0.73260000000000003</v>
      </c>
      <c r="E66" s="6">
        <v>2.23</v>
      </c>
      <c r="F66" s="6">
        <v>0.122</v>
      </c>
      <c r="I66" s="6">
        <v>2.0059999999999998</v>
      </c>
      <c r="J66" s="6">
        <v>1.4999999999999999E-2</v>
      </c>
      <c r="O66">
        <v>25</v>
      </c>
      <c r="P66">
        <v>499</v>
      </c>
      <c r="AC66" s="14">
        <v>1.24</v>
      </c>
      <c r="AD66" s="16">
        <v>0</v>
      </c>
      <c r="AE66">
        <f>IF(OR(AC66=0,E66&lt;LSIG,F66&gt;ELSIG),7,IF(AC66&lt;NSER,3,IF(AND(AC66&gt;=NSER,AD66=EMIS),2,1)))</f>
        <v>3</v>
      </c>
      <c r="AF66">
        <v>65</v>
      </c>
      <c r="AG66">
        <v>25</v>
      </c>
      <c r="AH66">
        <v>499</v>
      </c>
      <c r="AI66">
        <v>23.672000000000001</v>
      </c>
      <c r="AJ66">
        <v>0.76900000000000002</v>
      </c>
      <c r="AK66">
        <v>22.995000000000001</v>
      </c>
      <c r="AL66">
        <v>22.052</v>
      </c>
      <c r="AM66">
        <v>23.408999999999999</v>
      </c>
      <c r="AN66">
        <v>24.352</v>
      </c>
      <c r="AO66">
        <v>13.7</v>
      </c>
      <c r="AP66">
        <v>0.62</v>
      </c>
      <c r="AQ66">
        <v>23.582999999999998</v>
      </c>
      <c r="AR66">
        <v>22.64</v>
      </c>
      <c r="AS66">
        <v>21.96</v>
      </c>
      <c r="AT66">
        <v>22.902999999999999</v>
      </c>
      <c r="AU66">
        <v>13.6</v>
      </c>
      <c r="AV66">
        <v>0.59</v>
      </c>
      <c r="AW66">
        <v>25</v>
      </c>
      <c r="AX66">
        <v>499</v>
      </c>
      <c r="AY66">
        <v>2.0139999999999998</v>
      </c>
      <c r="AZ66">
        <v>3.0000000000000001E-3</v>
      </c>
      <c r="BA66">
        <v>0.73599999999999999</v>
      </c>
      <c r="BB66">
        <v>6.0000000000000001E-3</v>
      </c>
      <c r="BC66">
        <v>11.26</v>
      </c>
      <c r="BD66">
        <v>0.24399999999999999</v>
      </c>
      <c r="BE66">
        <v>0.97699999999999998</v>
      </c>
      <c r="BF66">
        <v>0.24399999999999999</v>
      </c>
      <c r="BG66">
        <v>10.284000000000001</v>
      </c>
      <c r="BH66">
        <v>1.0999999999999999E-2</v>
      </c>
      <c r="BI66">
        <v>25</v>
      </c>
      <c r="BJ66">
        <v>499</v>
      </c>
      <c r="BK66">
        <v>2.593</v>
      </c>
      <c r="BL66">
        <v>2E-3</v>
      </c>
      <c r="BM66">
        <v>0.32800000000000001</v>
      </c>
      <c r="BN66">
        <v>4.0000000000000001E-3</v>
      </c>
      <c r="BO66">
        <v>10.853</v>
      </c>
      <c r="BP66">
        <v>0.24399999999999999</v>
      </c>
      <c r="BQ66">
        <v>0.80500000000000005</v>
      </c>
      <c r="BR66">
        <v>0.24399999999999999</v>
      </c>
      <c r="BS66">
        <v>10.048</v>
      </c>
      <c r="BT66">
        <v>7.0000000000000001E-3</v>
      </c>
    </row>
    <row r="67" spans="1:72">
      <c r="A67" t="s">
        <v>31</v>
      </c>
      <c r="B67">
        <v>26</v>
      </c>
      <c r="C67">
        <v>500</v>
      </c>
      <c r="D67" s="10">
        <v>0.40100000000000002</v>
      </c>
      <c r="E67" s="6">
        <v>2.0910000000000002</v>
      </c>
      <c r="F67" s="6">
        <v>5.5E-2</v>
      </c>
      <c r="M67" s="6">
        <v>0.48399999999999999</v>
      </c>
      <c r="N67" s="6">
        <v>4.4999999999999998E-2</v>
      </c>
      <c r="O67">
        <v>26</v>
      </c>
      <c r="P67">
        <v>500</v>
      </c>
      <c r="W67" s="6">
        <v>0.308</v>
      </c>
      <c r="X67" s="6">
        <v>0.16800000000000001</v>
      </c>
      <c r="Y67" s="6">
        <v>0.33100000000000002</v>
      </c>
      <c r="Z67" s="6">
        <v>3.4000000000000002E-2</v>
      </c>
      <c r="AA67" s="6">
        <v>0.46500000000000002</v>
      </c>
      <c r="AB67" s="6">
        <v>7.2999999999999995E-2</v>
      </c>
      <c r="AC67" s="14">
        <v>1.1200000000000001</v>
      </c>
      <c r="AD67" s="16">
        <v>0</v>
      </c>
      <c r="AE67">
        <f>IF(OR(AC67=0,E67&lt;LSIG,F67&gt;ELSIG),7,IF(AC67&lt;NSER,3,IF(AND(AC67&gt;=NSER,AD67=EMIS),2,1)))</f>
        <v>3</v>
      </c>
      <c r="AF67">
        <v>66</v>
      </c>
      <c r="AG67">
        <v>26</v>
      </c>
      <c r="AH67">
        <v>500</v>
      </c>
      <c r="AI67">
        <v>22.588000000000001</v>
      </c>
      <c r="AJ67">
        <v>0.92300000000000004</v>
      </c>
      <c r="AK67">
        <v>22.088999999999999</v>
      </c>
      <c r="AL67">
        <v>20.710999999999999</v>
      </c>
      <c r="AM67">
        <v>22.378</v>
      </c>
      <c r="AN67">
        <v>23.756</v>
      </c>
      <c r="AO67">
        <v>139</v>
      </c>
      <c r="AP67">
        <v>0.69</v>
      </c>
      <c r="AQ67">
        <v>22.614000000000001</v>
      </c>
      <c r="AR67">
        <v>21.236000000000001</v>
      </c>
      <c r="AS67">
        <v>21.013999999999999</v>
      </c>
      <c r="AT67">
        <v>22.391999999999999</v>
      </c>
      <c r="AU67">
        <v>139.1</v>
      </c>
      <c r="AV67">
        <v>0.68</v>
      </c>
      <c r="AW67">
        <v>26</v>
      </c>
      <c r="AX67">
        <v>500</v>
      </c>
      <c r="AY67">
        <v>1.883</v>
      </c>
      <c r="AZ67">
        <v>2E-3</v>
      </c>
      <c r="BA67">
        <v>0.66400000000000003</v>
      </c>
      <c r="BB67">
        <v>3.0000000000000001E-3</v>
      </c>
      <c r="BC67">
        <v>10.912000000000001</v>
      </c>
      <c r="BD67">
        <v>0.111</v>
      </c>
      <c r="BE67">
        <v>0.90300000000000002</v>
      </c>
      <c r="BF67">
        <v>0.111</v>
      </c>
      <c r="BG67">
        <v>10.009</v>
      </c>
      <c r="BH67">
        <v>6.0000000000000001E-3</v>
      </c>
      <c r="BI67">
        <v>26</v>
      </c>
      <c r="BJ67">
        <v>500</v>
      </c>
      <c r="BK67">
        <v>2.4289999999999998</v>
      </c>
      <c r="BL67">
        <v>1E-3</v>
      </c>
      <c r="BM67">
        <v>0.28599999999999998</v>
      </c>
      <c r="BN67">
        <v>2E-3</v>
      </c>
      <c r="BO67">
        <v>10.534000000000001</v>
      </c>
      <c r="BP67">
        <v>0.111</v>
      </c>
      <c r="BQ67">
        <v>0.73499999999999999</v>
      </c>
      <c r="BR67">
        <v>0.111</v>
      </c>
      <c r="BS67">
        <v>9.7989999999999995</v>
      </c>
      <c r="BT67">
        <v>3.0000000000000001E-3</v>
      </c>
    </row>
    <row r="68" spans="1:72">
      <c r="A68" t="s">
        <v>31</v>
      </c>
      <c r="B68">
        <v>27</v>
      </c>
      <c r="C68">
        <v>523</v>
      </c>
      <c r="D68" s="10">
        <v>0.92969999999999997</v>
      </c>
      <c r="E68" s="6">
        <v>2.278</v>
      </c>
      <c r="F68" s="6">
        <v>4.8000000000000001E-2</v>
      </c>
      <c r="G68" s="6">
        <v>0.20100000000000001</v>
      </c>
      <c r="H68" s="6">
        <v>1.2999999999999999E-2</v>
      </c>
      <c r="I68" s="6">
        <v>2.2109999999999999</v>
      </c>
      <c r="J68" s="6">
        <v>8.9999999999999993E-3</v>
      </c>
      <c r="K68" s="6">
        <v>0.76</v>
      </c>
      <c r="L68" s="6">
        <v>5.3999999999999999E-2</v>
      </c>
      <c r="O68">
        <v>27</v>
      </c>
      <c r="P68">
        <v>523</v>
      </c>
      <c r="S68" s="6">
        <v>-7.3999999999999996E-2</v>
      </c>
      <c r="T68" s="6">
        <v>0.16600000000000001</v>
      </c>
      <c r="U68" s="10">
        <v>-2.0799999999999999E-2</v>
      </c>
      <c r="V68" s="10">
        <v>6.4000000000000003E-3</v>
      </c>
      <c r="W68" s="6">
        <v>0.41699999999999998</v>
      </c>
      <c r="X68" s="6">
        <v>8.1000000000000003E-2</v>
      </c>
      <c r="AC68" s="14">
        <v>3.91</v>
      </c>
      <c r="AD68" s="16">
        <v>0</v>
      </c>
      <c r="AE68">
        <f>IF(OR(AC68=0,E68&lt;LSIG,F68&gt;ELSIG),7,IF(AC68&lt;NSER,3,IF(AND(AC68&gt;=NSER,AD68=EMIS),2,1)))</f>
        <v>1</v>
      </c>
      <c r="AF68">
        <v>67</v>
      </c>
      <c r="AG68">
        <v>27</v>
      </c>
      <c r="AH68">
        <v>523</v>
      </c>
      <c r="AI68">
        <v>22.210999999999999</v>
      </c>
      <c r="AJ68">
        <v>0.57799999999999996</v>
      </c>
      <c r="AK68">
        <v>22.157</v>
      </c>
      <c r="AL68">
        <v>21.564</v>
      </c>
      <c r="AM68">
        <v>22.648</v>
      </c>
      <c r="AN68">
        <v>23.242000000000001</v>
      </c>
      <c r="AO68">
        <v>176.8</v>
      </c>
      <c r="AP68">
        <v>0.28000000000000003</v>
      </c>
      <c r="AQ68">
        <v>22.096</v>
      </c>
      <c r="AR68">
        <v>21.503</v>
      </c>
      <c r="AS68">
        <v>22.771000000000001</v>
      </c>
      <c r="AT68">
        <v>23.364000000000001</v>
      </c>
      <c r="AU68">
        <v>166.2</v>
      </c>
      <c r="AV68">
        <v>0.24</v>
      </c>
      <c r="AW68">
        <v>27</v>
      </c>
      <c r="AX68">
        <v>523</v>
      </c>
      <c r="AY68">
        <v>2.645</v>
      </c>
      <c r="AZ68">
        <v>3.0000000000000001E-3</v>
      </c>
      <c r="BA68">
        <v>0.71299999999999997</v>
      </c>
      <c r="BB68">
        <v>5.0000000000000001E-3</v>
      </c>
      <c r="BC68">
        <v>11.333</v>
      </c>
      <c r="BD68">
        <v>9.7000000000000003E-2</v>
      </c>
      <c r="BE68">
        <v>0.46400000000000002</v>
      </c>
      <c r="BF68">
        <v>9.7000000000000003E-2</v>
      </c>
      <c r="BG68">
        <v>10.869</v>
      </c>
      <c r="BH68">
        <v>0.01</v>
      </c>
      <c r="BI68">
        <v>27</v>
      </c>
      <c r="BJ68">
        <v>523</v>
      </c>
      <c r="BK68">
        <v>2.5960000000000001</v>
      </c>
      <c r="BL68">
        <v>7.0000000000000001E-3</v>
      </c>
      <c r="BM68">
        <v>0.75</v>
      </c>
      <c r="BN68">
        <v>1.4E-2</v>
      </c>
      <c r="BO68">
        <v>11.37</v>
      </c>
      <c r="BP68">
        <v>9.8000000000000004E-2</v>
      </c>
      <c r="BQ68">
        <v>0.47599999999999998</v>
      </c>
      <c r="BR68">
        <v>9.8000000000000004E-2</v>
      </c>
      <c r="BS68">
        <v>10.894</v>
      </c>
      <c r="BT68">
        <v>2.5000000000000001E-2</v>
      </c>
    </row>
    <row r="69" spans="1:72">
      <c r="A69" t="s">
        <v>31</v>
      </c>
      <c r="B69">
        <v>28</v>
      </c>
      <c r="C69">
        <v>527</v>
      </c>
      <c r="D69" s="10">
        <v>1.1279999999999999</v>
      </c>
      <c r="O69">
        <v>28</v>
      </c>
      <c r="P69">
        <v>527</v>
      </c>
      <c r="Q69" s="8">
        <v>46.11</v>
      </c>
      <c r="R69" s="8">
        <v>12.93</v>
      </c>
      <c r="AD69" s="16">
        <v>1</v>
      </c>
      <c r="AE69">
        <f>IF(OR(AC69=0,E69&lt;LSIG,F69&gt;ELSIG),7,IF(AC69&lt;NSER,3,IF(AND(AC69&gt;=NSER,AD69=EMIS),2,1)))</f>
        <v>7</v>
      </c>
      <c r="AF69">
        <v>68</v>
      </c>
      <c r="AG69">
        <v>28</v>
      </c>
      <c r="AH69">
        <v>527</v>
      </c>
      <c r="AW69">
        <v>28</v>
      </c>
      <c r="AX69">
        <v>527</v>
      </c>
      <c r="BI69">
        <v>28</v>
      </c>
      <c r="BJ69">
        <v>527</v>
      </c>
    </row>
    <row r="70" spans="1:72">
      <c r="A70" t="s">
        <v>31</v>
      </c>
      <c r="B70">
        <v>29</v>
      </c>
      <c r="C70">
        <v>572</v>
      </c>
      <c r="D70" s="10">
        <v>0.49930000000000002</v>
      </c>
      <c r="E70" s="6">
        <v>2.1030000000000002</v>
      </c>
      <c r="F70" s="6">
        <v>0.06</v>
      </c>
      <c r="G70" s="6">
        <v>0.128</v>
      </c>
      <c r="H70" s="6">
        <v>1.4999999999999999E-2</v>
      </c>
      <c r="I70" s="6">
        <v>1.865</v>
      </c>
      <c r="J70" s="6">
        <v>8.9999999999999993E-3</v>
      </c>
      <c r="K70" s="6">
        <v>0.32100000000000001</v>
      </c>
      <c r="L70" s="6">
        <v>8.4000000000000005E-2</v>
      </c>
      <c r="M70" s="6">
        <v>0.61299999999999999</v>
      </c>
      <c r="N70" s="6">
        <v>2.5999999999999999E-2</v>
      </c>
      <c r="O70">
        <v>29</v>
      </c>
      <c r="P70">
        <v>572</v>
      </c>
      <c r="S70" s="6">
        <v>0.61299999999999999</v>
      </c>
      <c r="T70" s="6">
        <v>3.5000000000000003E-2</v>
      </c>
      <c r="U70" s="10">
        <v>7.8799999999999995E-2</v>
      </c>
      <c r="V70" s="10">
        <v>5.1000000000000004E-3</v>
      </c>
      <c r="W70" s="6">
        <v>0.50800000000000001</v>
      </c>
      <c r="X70" s="6">
        <v>5.0999999999999997E-2</v>
      </c>
      <c r="Y70" s="6">
        <v>0.55900000000000005</v>
      </c>
      <c r="Z70" s="6">
        <v>1.4E-2</v>
      </c>
      <c r="AA70" s="6">
        <v>0.309</v>
      </c>
      <c r="AB70" s="6">
        <v>9.7000000000000003E-2</v>
      </c>
      <c r="AC70" s="14">
        <v>4.79</v>
      </c>
      <c r="AD70" s="16">
        <v>0</v>
      </c>
      <c r="AE70">
        <f>IF(OR(AC70=0,E70&lt;LSIG,F70&gt;ELSIG),7,IF(AC70&lt;NSER,3,IF(AND(AC70&gt;=NSER,AD70=EMIS),2,1)))</f>
        <v>1</v>
      </c>
      <c r="AF70">
        <v>69</v>
      </c>
      <c r="AG70">
        <v>29</v>
      </c>
      <c r="AH70">
        <v>572</v>
      </c>
      <c r="AI70">
        <v>23.122</v>
      </c>
      <c r="AJ70">
        <v>0.67100000000000004</v>
      </c>
      <c r="AK70">
        <v>23.085000000000001</v>
      </c>
      <c r="AL70">
        <v>21.925000000000001</v>
      </c>
      <c r="AM70">
        <v>19.199000000000002</v>
      </c>
      <c r="AN70">
        <v>20.359000000000002</v>
      </c>
      <c r="AO70">
        <v>57.6</v>
      </c>
      <c r="AP70">
        <v>0.5</v>
      </c>
      <c r="AQ70">
        <v>23.038</v>
      </c>
      <c r="AR70">
        <v>21.876999999999999</v>
      </c>
      <c r="AS70">
        <v>19.303999999999998</v>
      </c>
      <c r="AT70">
        <v>20.463999999999999</v>
      </c>
      <c r="AU70">
        <v>57.6</v>
      </c>
      <c r="AV70">
        <v>0.51</v>
      </c>
      <c r="AW70">
        <v>29</v>
      </c>
      <c r="AX70">
        <v>572</v>
      </c>
      <c r="AY70">
        <v>3.36</v>
      </c>
      <c r="AZ70">
        <v>1E-3</v>
      </c>
      <c r="BA70">
        <v>-0.158</v>
      </c>
      <c r="BB70">
        <v>3.0000000000000001E-3</v>
      </c>
      <c r="BC70">
        <v>10.114000000000001</v>
      </c>
      <c r="BD70">
        <v>0.121</v>
      </c>
      <c r="BE70">
        <v>0.27300000000000002</v>
      </c>
      <c r="BF70">
        <v>0.121</v>
      </c>
      <c r="BG70">
        <v>9.8409999999999993</v>
      </c>
      <c r="BH70">
        <v>6.0000000000000001E-3</v>
      </c>
      <c r="BI70">
        <v>29</v>
      </c>
      <c r="BJ70">
        <v>572</v>
      </c>
      <c r="BK70">
        <v>3.3180000000000001</v>
      </c>
      <c r="BL70">
        <v>2E-3</v>
      </c>
      <c r="BM70">
        <v>-0.128</v>
      </c>
      <c r="BN70">
        <v>4.0000000000000001E-3</v>
      </c>
      <c r="BO70">
        <v>10.144</v>
      </c>
      <c r="BP70">
        <v>0.121</v>
      </c>
      <c r="BQ70">
        <v>0.28399999999999997</v>
      </c>
      <c r="BR70">
        <v>0.121</v>
      </c>
      <c r="BS70">
        <v>9.86</v>
      </c>
      <c r="BT70">
        <v>7.0000000000000001E-3</v>
      </c>
    </row>
    <row r="71" spans="1:72">
      <c r="A71" t="s">
        <v>31</v>
      </c>
      <c r="B71">
        <v>30</v>
      </c>
      <c r="C71">
        <v>649</v>
      </c>
      <c r="D71" s="10">
        <v>0.9254</v>
      </c>
      <c r="E71" s="6">
        <v>2.3239999999999998</v>
      </c>
      <c r="F71" s="6">
        <v>7.5999999999999998E-2</v>
      </c>
      <c r="I71" s="6">
        <v>1.873</v>
      </c>
      <c r="J71" s="6">
        <v>8.0000000000000002E-3</v>
      </c>
      <c r="O71">
        <v>30</v>
      </c>
      <c r="P71">
        <v>649</v>
      </c>
      <c r="AC71" s="14">
        <v>4.5199999999999996</v>
      </c>
      <c r="AD71" s="16">
        <v>0</v>
      </c>
      <c r="AE71">
        <f>IF(OR(AC71=0,E71&lt;LSIG,F71&gt;ELSIG),7,IF(AC71&lt;NSER,3,IF(AND(AC71&gt;=NSER,AD71=EMIS),2,1)))</f>
        <v>1</v>
      </c>
      <c r="AF71">
        <v>70</v>
      </c>
      <c r="AG71">
        <v>30</v>
      </c>
      <c r="AH71">
        <v>649</v>
      </c>
      <c r="AI71">
        <v>23.338999999999999</v>
      </c>
      <c r="AJ71">
        <v>0.57599999999999996</v>
      </c>
      <c r="AK71">
        <v>23.082999999999998</v>
      </c>
      <c r="AL71">
        <v>22.484000000000002</v>
      </c>
      <c r="AM71">
        <v>21.436</v>
      </c>
      <c r="AN71">
        <v>22.036000000000001</v>
      </c>
      <c r="AO71">
        <v>49.9</v>
      </c>
      <c r="AP71">
        <v>0.28000000000000003</v>
      </c>
      <c r="AQ71">
        <v>23.024999999999999</v>
      </c>
      <c r="AR71">
        <v>22.425999999999998</v>
      </c>
      <c r="AS71">
        <v>21.611999999999998</v>
      </c>
      <c r="AT71">
        <v>22.210999999999999</v>
      </c>
      <c r="AU71">
        <v>49.7</v>
      </c>
      <c r="AV71">
        <v>0.28999999999999998</v>
      </c>
      <c r="AW71">
        <v>30</v>
      </c>
      <c r="AX71">
        <v>649</v>
      </c>
      <c r="AY71">
        <v>3.1240000000000001</v>
      </c>
      <c r="AZ71">
        <v>2E-3</v>
      </c>
      <c r="BA71">
        <v>0.28599999999999998</v>
      </c>
      <c r="BB71">
        <v>6.0000000000000001E-3</v>
      </c>
      <c r="BC71">
        <v>11</v>
      </c>
      <c r="BD71">
        <v>0.152</v>
      </c>
      <c r="BE71">
        <v>0.50600000000000001</v>
      </c>
      <c r="BF71">
        <v>0.152</v>
      </c>
      <c r="BG71">
        <v>10.494</v>
      </c>
      <c r="BH71">
        <v>1.0999999999999999E-2</v>
      </c>
      <c r="BI71">
        <v>30</v>
      </c>
      <c r="BJ71">
        <v>649</v>
      </c>
      <c r="BK71">
        <v>3.0539999999999998</v>
      </c>
      <c r="BL71">
        <v>4.0000000000000001E-3</v>
      </c>
      <c r="BM71">
        <v>0.33300000000000002</v>
      </c>
      <c r="BN71">
        <v>8.9999999999999993E-3</v>
      </c>
      <c r="BO71">
        <v>11.045999999999999</v>
      </c>
      <c r="BP71">
        <v>0.152</v>
      </c>
      <c r="BQ71">
        <v>0.52900000000000003</v>
      </c>
      <c r="BR71">
        <v>0.152</v>
      </c>
      <c r="BS71">
        <v>10.516999999999999</v>
      </c>
      <c r="BT71">
        <v>1.6E-2</v>
      </c>
    </row>
    <row r="72" spans="1:72">
      <c r="A72" t="s">
        <v>31</v>
      </c>
      <c r="B72">
        <v>31</v>
      </c>
      <c r="C72">
        <v>656</v>
      </c>
      <c r="D72" s="10">
        <v>0.92930000000000001</v>
      </c>
      <c r="E72" s="6">
        <v>2.339</v>
      </c>
      <c r="F72" s="6">
        <v>4.2999999999999997E-2</v>
      </c>
      <c r="G72" s="6">
        <v>0.17599999999999999</v>
      </c>
      <c r="H72" s="6">
        <v>1.0999999999999999E-2</v>
      </c>
      <c r="I72" s="6">
        <v>2.077</v>
      </c>
      <c r="J72" s="6">
        <v>8.0000000000000002E-3</v>
      </c>
      <c r="O72">
        <v>31</v>
      </c>
      <c r="P72">
        <v>656</v>
      </c>
      <c r="Q72" s="8">
        <v>13.39</v>
      </c>
      <c r="R72" s="8">
        <v>3.15</v>
      </c>
      <c r="AC72" s="14">
        <v>4.75</v>
      </c>
      <c r="AD72" s="16">
        <v>1</v>
      </c>
      <c r="AE72">
        <f>IF(OR(AC72=0,E72&lt;LSIG,F72&gt;ELSIG),7,IF(AC72&lt;NSER,3,IF(AND(AC72&gt;=NSER,AD72=EMIS),2,1)))</f>
        <v>2</v>
      </c>
      <c r="AF72">
        <v>71</v>
      </c>
      <c r="AG72">
        <v>31</v>
      </c>
      <c r="AH72">
        <v>656</v>
      </c>
      <c r="AI72">
        <v>22.472999999999999</v>
      </c>
      <c r="AJ72">
        <v>0.56899999999999995</v>
      </c>
      <c r="AK72">
        <v>22.622</v>
      </c>
      <c r="AL72">
        <v>22.024000000000001</v>
      </c>
      <c r="AM72">
        <v>20.227</v>
      </c>
      <c r="AN72">
        <v>20.824999999999999</v>
      </c>
      <c r="AO72">
        <v>161.9</v>
      </c>
      <c r="AP72">
        <v>0.08</v>
      </c>
      <c r="AQ72">
        <v>22.555</v>
      </c>
      <c r="AR72">
        <v>21.957000000000001</v>
      </c>
      <c r="AS72">
        <v>20.416</v>
      </c>
      <c r="AT72">
        <v>21.013999999999999</v>
      </c>
      <c r="AU72">
        <v>161.4</v>
      </c>
      <c r="AV72">
        <v>0.09</v>
      </c>
      <c r="AW72">
        <v>31</v>
      </c>
      <c r="AX72">
        <v>656</v>
      </c>
      <c r="AY72">
        <v>3.6120000000000001</v>
      </c>
      <c r="AZ72">
        <v>1E-3</v>
      </c>
      <c r="BA72">
        <v>0.13700000000000001</v>
      </c>
      <c r="BB72">
        <v>4.0000000000000001E-3</v>
      </c>
      <c r="BC72">
        <v>10.879</v>
      </c>
      <c r="BD72">
        <v>8.6999999999999994E-2</v>
      </c>
      <c r="BE72">
        <v>0.19600000000000001</v>
      </c>
      <c r="BF72">
        <v>8.6999999999999994E-2</v>
      </c>
      <c r="BG72">
        <v>10.683</v>
      </c>
      <c r="BH72">
        <v>7.0000000000000001E-3</v>
      </c>
      <c r="BI72">
        <v>31</v>
      </c>
      <c r="BJ72">
        <v>656</v>
      </c>
      <c r="BK72">
        <v>3.536</v>
      </c>
      <c r="BL72">
        <v>1E-3</v>
      </c>
      <c r="BM72">
        <v>0.188</v>
      </c>
      <c r="BN72">
        <v>4.0000000000000001E-3</v>
      </c>
      <c r="BO72">
        <v>10.930999999999999</v>
      </c>
      <c r="BP72">
        <v>8.6999999999999994E-2</v>
      </c>
      <c r="BQ72">
        <v>0.221</v>
      </c>
      <c r="BR72">
        <v>8.6999999999999994E-2</v>
      </c>
      <c r="BS72">
        <v>10.71</v>
      </c>
      <c r="BT72">
        <v>7.0000000000000001E-3</v>
      </c>
    </row>
    <row r="73" spans="1:72">
      <c r="A73" t="s">
        <v>31</v>
      </c>
      <c r="B73">
        <v>32</v>
      </c>
      <c r="C73">
        <v>685</v>
      </c>
      <c r="D73" s="10">
        <v>1.0179</v>
      </c>
      <c r="O73">
        <v>32</v>
      </c>
      <c r="P73">
        <v>685</v>
      </c>
      <c r="AC73" s="14">
        <v>3.66</v>
      </c>
      <c r="AD73" s="16">
        <v>0</v>
      </c>
      <c r="AE73">
        <f>IF(OR(AC73=0,E73&lt;LSIG,F73&gt;ELSIG),7,IF(AC73&lt;NSER,3,IF(AND(AC73&gt;=NSER,AD73=EMIS),2,1)))</f>
        <v>7</v>
      </c>
      <c r="AF73">
        <v>72</v>
      </c>
      <c r="AG73">
        <v>32</v>
      </c>
      <c r="AH73">
        <v>685</v>
      </c>
      <c r="AI73">
        <v>23.638999999999999</v>
      </c>
      <c r="AJ73">
        <v>0.28799999999999998</v>
      </c>
      <c r="AK73">
        <v>23.242000000000001</v>
      </c>
      <c r="AL73">
        <v>22.632000000000001</v>
      </c>
      <c r="AM73">
        <v>22.007999999999999</v>
      </c>
      <c r="AN73">
        <v>22.617999999999999</v>
      </c>
      <c r="AO73">
        <v>169</v>
      </c>
      <c r="AP73">
        <v>0.35</v>
      </c>
      <c r="AQ73">
        <v>23.291</v>
      </c>
      <c r="AR73">
        <v>22.681000000000001</v>
      </c>
      <c r="AS73">
        <v>21.87</v>
      </c>
      <c r="AT73">
        <v>22.48</v>
      </c>
      <c r="AU73">
        <v>169</v>
      </c>
      <c r="AV73">
        <v>0.35</v>
      </c>
      <c r="AW73">
        <v>32</v>
      </c>
      <c r="AX73">
        <v>685</v>
      </c>
      <c r="AY73">
        <v>2.972</v>
      </c>
      <c r="AZ73">
        <v>3.0000000000000001E-3</v>
      </c>
      <c r="BA73">
        <v>0.38</v>
      </c>
      <c r="BB73">
        <v>6.0000000000000001E-3</v>
      </c>
      <c r="BG73">
        <v>10.531000000000001</v>
      </c>
      <c r="BH73">
        <v>1.0999999999999999E-2</v>
      </c>
      <c r="BI73">
        <v>32</v>
      </c>
      <c r="BJ73">
        <v>685</v>
      </c>
      <c r="BK73">
        <v>3.028</v>
      </c>
      <c r="BL73">
        <v>6.0000000000000001E-3</v>
      </c>
      <c r="BM73">
        <v>0.34300000000000003</v>
      </c>
      <c r="BN73">
        <v>1.2E-2</v>
      </c>
      <c r="BS73">
        <v>10.510999999999999</v>
      </c>
      <c r="BT73">
        <v>2.3E-2</v>
      </c>
    </row>
    <row r="74" spans="1:72">
      <c r="A74" t="s">
        <v>31</v>
      </c>
      <c r="B74">
        <v>33</v>
      </c>
      <c r="C74">
        <v>739</v>
      </c>
      <c r="D74" s="10">
        <v>1.0556000000000001</v>
      </c>
      <c r="E74" s="6">
        <v>2.0710000000000002</v>
      </c>
      <c r="F74" s="6">
        <v>7.0000000000000007E-2</v>
      </c>
      <c r="G74" s="6">
        <v>0.26200000000000001</v>
      </c>
      <c r="H74" s="6">
        <v>0.02</v>
      </c>
      <c r="I74" s="6">
        <v>2.2789999999999999</v>
      </c>
      <c r="J74" s="6">
        <v>1.4999999999999999E-2</v>
      </c>
      <c r="O74">
        <v>33</v>
      </c>
      <c r="P74">
        <v>739</v>
      </c>
      <c r="Q74" s="8">
        <v>15.82</v>
      </c>
      <c r="R74" s="8">
        <v>5.57</v>
      </c>
      <c r="AC74" s="14">
        <v>3.14</v>
      </c>
      <c r="AD74" s="16">
        <v>1</v>
      </c>
      <c r="AE74">
        <f>IF(OR(AC74=0,E74&lt;LSIG,F74&gt;ELSIG),7,IF(AC74&lt;NSER,3,IF(AND(AC74&gt;=NSER,AD74=EMIS),2,1)))</f>
        <v>2</v>
      </c>
      <c r="AF74">
        <v>73</v>
      </c>
      <c r="AG74">
        <v>33</v>
      </c>
      <c r="AH74">
        <v>739</v>
      </c>
      <c r="AI74">
        <v>22.709</v>
      </c>
      <c r="AJ74">
        <v>0.40699999999999997</v>
      </c>
      <c r="AK74">
        <v>22.152999999999999</v>
      </c>
      <c r="AL74">
        <v>21.777999999999999</v>
      </c>
      <c r="AM74">
        <v>22.8</v>
      </c>
      <c r="AN74">
        <v>23.173999999999999</v>
      </c>
      <c r="AO74">
        <v>24.7</v>
      </c>
      <c r="AP74">
        <v>0.33</v>
      </c>
      <c r="AQ74">
        <v>22.318000000000001</v>
      </c>
      <c r="AR74">
        <v>21.943000000000001</v>
      </c>
      <c r="AS74">
        <v>22.346</v>
      </c>
      <c r="AT74">
        <v>22.721</v>
      </c>
      <c r="AU74">
        <v>24.6</v>
      </c>
      <c r="AV74">
        <v>0.32</v>
      </c>
      <c r="AW74">
        <v>33</v>
      </c>
      <c r="AX74">
        <v>739</v>
      </c>
      <c r="AY74">
        <v>2.782</v>
      </c>
      <c r="AZ74">
        <v>3.0000000000000001E-3</v>
      </c>
      <c r="BA74">
        <v>0.71299999999999997</v>
      </c>
      <c r="BB74">
        <v>6.0000000000000001E-3</v>
      </c>
      <c r="BC74">
        <v>10.920999999999999</v>
      </c>
      <c r="BD74">
        <v>0.14099999999999999</v>
      </c>
      <c r="BE74">
        <v>-8.5000000000000006E-2</v>
      </c>
      <c r="BF74">
        <v>0.14099999999999999</v>
      </c>
      <c r="BG74">
        <v>11.005000000000001</v>
      </c>
      <c r="BH74">
        <v>1.2E-2</v>
      </c>
      <c r="BI74">
        <v>33</v>
      </c>
      <c r="BJ74">
        <v>739</v>
      </c>
      <c r="BK74">
        <v>2.964</v>
      </c>
      <c r="BL74">
        <v>6.0000000000000001E-3</v>
      </c>
      <c r="BM74">
        <v>0.58899999999999997</v>
      </c>
      <c r="BN74">
        <v>1.0999999999999999E-2</v>
      </c>
      <c r="BO74">
        <v>10.797000000000001</v>
      </c>
      <c r="BP74">
        <v>0.14099999999999999</v>
      </c>
      <c r="BQ74">
        <v>-0.14199999999999999</v>
      </c>
      <c r="BR74">
        <v>0.14099999999999999</v>
      </c>
      <c r="BS74">
        <v>10.939</v>
      </c>
      <c r="BT74">
        <v>0.02</v>
      </c>
    </row>
    <row r="75" spans="1:72">
      <c r="A75" t="s">
        <v>31</v>
      </c>
      <c r="B75">
        <v>34</v>
      </c>
      <c r="C75">
        <v>754</v>
      </c>
      <c r="D75" s="10">
        <v>3.2</v>
      </c>
      <c r="O75">
        <v>34</v>
      </c>
      <c r="P75">
        <v>754</v>
      </c>
      <c r="AC75" s="14">
        <v>3.54</v>
      </c>
      <c r="AD75" s="16">
        <v>1</v>
      </c>
      <c r="AE75">
        <f>IF(OR(AC75=0,E75&lt;LSIG,F75&gt;ELSIG),7,IF(AC75&lt;NSER,3,IF(AND(AC75&gt;=NSER,AD75=EMIS),2,1)))</f>
        <v>7</v>
      </c>
      <c r="AF75">
        <v>74</v>
      </c>
      <c r="AG75">
        <v>34</v>
      </c>
      <c r="AH75">
        <v>754</v>
      </c>
      <c r="AW75">
        <v>34</v>
      </c>
      <c r="AX75">
        <v>754</v>
      </c>
      <c r="BB75">
        <v>0.06</v>
      </c>
      <c r="BI75">
        <v>34</v>
      </c>
      <c r="BJ75">
        <v>754</v>
      </c>
      <c r="BN75">
        <v>0.124</v>
      </c>
    </row>
    <row r="76" spans="1:72">
      <c r="A76" t="s">
        <v>31</v>
      </c>
      <c r="B76">
        <v>35</v>
      </c>
      <c r="C76">
        <v>781</v>
      </c>
      <c r="D76" s="10">
        <v>0.76680000000000004</v>
      </c>
      <c r="E76" s="6">
        <v>1.9810000000000001</v>
      </c>
      <c r="F76" s="6">
        <v>5.7000000000000002E-2</v>
      </c>
      <c r="O76">
        <v>35</v>
      </c>
      <c r="P76">
        <v>781</v>
      </c>
      <c r="U76" s="10">
        <v>4.19E-2</v>
      </c>
      <c r="V76" s="10">
        <v>3.7000000000000002E-3</v>
      </c>
      <c r="W76" s="6">
        <v>0.183</v>
      </c>
      <c r="X76" s="6">
        <v>0.11700000000000001</v>
      </c>
      <c r="AC76" s="14">
        <v>4.8499999999999996</v>
      </c>
      <c r="AD76" s="16">
        <v>0</v>
      </c>
      <c r="AE76">
        <f>IF(OR(AC76=0,E76&lt;LSIG,F76&gt;ELSIG),7,IF(AC76&lt;NSER,3,IF(AND(AC76&gt;=NSER,AD76=EMIS),2,1)))</f>
        <v>1</v>
      </c>
      <c r="AF76">
        <v>75</v>
      </c>
      <c r="AG76">
        <v>35</v>
      </c>
      <c r="AH76">
        <v>781</v>
      </c>
      <c r="AI76">
        <v>22.962</v>
      </c>
      <c r="AJ76">
        <v>0.61499999999999999</v>
      </c>
      <c r="AK76">
        <v>23</v>
      </c>
      <c r="AL76">
        <v>22.065000000000001</v>
      </c>
      <c r="AM76">
        <v>19.617999999999999</v>
      </c>
      <c r="AN76">
        <v>20.553999999999998</v>
      </c>
      <c r="AO76">
        <v>140.4</v>
      </c>
      <c r="AP76">
        <v>0.32</v>
      </c>
      <c r="AQ76">
        <v>22.986000000000001</v>
      </c>
      <c r="AR76">
        <v>22.05</v>
      </c>
      <c r="AS76">
        <v>19.614000000000001</v>
      </c>
      <c r="AT76">
        <v>20.548999999999999</v>
      </c>
      <c r="AU76">
        <v>140.4</v>
      </c>
      <c r="AV76">
        <v>0.34</v>
      </c>
      <c r="AW76">
        <v>35</v>
      </c>
      <c r="AX76">
        <v>781</v>
      </c>
      <c r="AY76">
        <v>3.5670000000000002</v>
      </c>
      <c r="AZ76">
        <v>2E-3</v>
      </c>
      <c r="BA76">
        <v>-1.7999999999999999E-2</v>
      </c>
      <c r="BB76">
        <v>5.0000000000000001E-3</v>
      </c>
      <c r="BC76">
        <v>10.009</v>
      </c>
      <c r="BD76">
        <v>0.114</v>
      </c>
      <c r="BE76">
        <v>-0.32</v>
      </c>
      <c r="BF76">
        <v>0.114</v>
      </c>
      <c r="BG76">
        <v>10.329000000000001</v>
      </c>
      <c r="BH76">
        <v>0.01</v>
      </c>
      <c r="BI76">
        <v>35</v>
      </c>
      <c r="BJ76">
        <v>781</v>
      </c>
      <c r="BK76">
        <v>3.569</v>
      </c>
      <c r="BL76">
        <v>3.0000000000000001E-3</v>
      </c>
      <c r="BM76">
        <v>-1.6E-2</v>
      </c>
      <c r="BN76">
        <v>8.0000000000000002E-3</v>
      </c>
      <c r="BO76">
        <v>10.010999999999999</v>
      </c>
      <c r="BP76">
        <v>0.114</v>
      </c>
      <c r="BQ76">
        <v>-0.32400000000000001</v>
      </c>
      <c r="BR76">
        <v>0.114</v>
      </c>
      <c r="BS76">
        <v>10.335000000000001</v>
      </c>
      <c r="BT76">
        <v>1.4E-2</v>
      </c>
    </row>
    <row r="77" spans="1:72">
      <c r="A77" t="s">
        <v>31</v>
      </c>
      <c r="B77">
        <v>36</v>
      </c>
      <c r="C77">
        <v>798</v>
      </c>
      <c r="D77" s="10">
        <v>0.96360000000000001</v>
      </c>
      <c r="E77" s="6">
        <v>2.129</v>
      </c>
      <c r="F77" s="6">
        <v>0.19500000000000001</v>
      </c>
      <c r="I77" s="6">
        <v>1.597</v>
      </c>
      <c r="J77" s="6">
        <v>4.0000000000000001E-3</v>
      </c>
      <c r="O77">
        <v>36</v>
      </c>
      <c r="P77">
        <v>798</v>
      </c>
      <c r="Q77" s="8">
        <v>17.63</v>
      </c>
      <c r="R77" s="8">
        <v>1.55</v>
      </c>
      <c r="S77" s="6">
        <v>2.9000000000000001E-2</v>
      </c>
      <c r="T77" s="6">
        <v>7.0000000000000007E-2</v>
      </c>
      <c r="U77" s="10">
        <v>-9.3600000000000003E-2</v>
      </c>
      <c r="V77" s="10">
        <v>4.0000000000000001E-3</v>
      </c>
      <c r="W77" s="6">
        <v>-0.193</v>
      </c>
      <c r="X77" s="6">
        <v>0.26400000000000001</v>
      </c>
      <c r="AC77" s="14">
        <v>1.27</v>
      </c>
      <c r="AD77" s="16">
        <v>1</v>
      </c>
      <c r="AE77">
        <f>IF(OR(AC77=0,E77&lt;LSIG,F77&gt;ELSIG),7,IF(AC77&lt;NSER,3,IF(AND(AC77&gt;=NSER,AD77=EMIS),2,1)))</f>
        <v>3</v>
      </c>
      <c r="AF77">
        <v>76</v>
      </c>
      <c r="AG77">
        <v>36</v>
      </c>
      <c r="AH77">
        <v>798</v>
      </c>
      <c r="AI77">
        <v>25.507000000000001</v>
      </c>
      <c r="AJ77">
        <v>0.50800000000000001</v>
      </c>
      <c r="AK77">
        <v>24.596</v>
      </c>
      <c r="AL77">
        <v>23.821999999999999</v>
      </c>
      <c r="AM77">
        <v>21.783000000000001</v>
      </c>
      <c r="AN77">
        <v>22.561</v>
      </c>
      <c r="AO77">
        <v>134.69999999999999</v>
      </c>
      <c r="AP77">
        <v>0.49</v>
      </c>
      <c r="AQ77">
        <v>25.206</v>
      </c>
      <c r="AR77">
        <v>24.431999999999999</v>
      </c>
      <c r="AS77">
        <v>20.491</v>
      </c>
      <c r="AT77">
        <v>21.280999999999999</v>
      </c>
      <c r="AU77">
        <v>138.6</v>
      </c>
      <c r="AV77">
        <v>0.57999999999999996</v>
      </c>
      <c r="AW77">
        <v>36</v>
      </c>
      <c r="AX77">
        <v>798</v>
      </c>
      <c r="AY77">
        <v>2.948</v>
      </c>
      <c r="AZ77">
        <v>1.2E-2</v>
      </c>
      <c r="BA77">
        <v>9.2999999999999999E-2</v>
      </c>
      <c r="BB77">
        <v>2.8000000000000001E-2</v>
      </c>
      <c r="BC77">
        <v>10.414999999999999</v>
      </c>
      <c r="BD77">
        <v>0.39100000000000001</v>
      </c>
      <c r="BE77">
        <v>0.48399999999999999</v>
      </c>
      <c r="BF77">
        <v>0.39100000000000001</v>
      </c>
      <c r="BG77">
        <v>9.9309999999999992</v>
      </c>
      <c r="BH77">
        <v>5.1999999999999998E-2</v>
      </c>
      <c r="BI77">
        <v>36</v>
      </c>
      <c r="BJ77">
        <v>798</v>
      </c>
      <c r="BK77">
        <v>3.46</v>
      </c>
      <c r="BL77">
        <v>7.0000000000000001E-3</v>
      </c>
      <c r="BM77">
        <v>-0.28499999999999998</v>
      </c>
      <c r="BN77">
        <v>1.9E-2</v>
      </c>
      <c r="BO77">
        <v>10.037000000000001</v>
      </c>
      <c r="BP77">
        <v>0.39100000000000001</v>
      </c>
      <c r="BQ77">
        <v>0.35</v>
      </c>
      <c r="BR77">
        <v>0.39100000000000001</v>
      </c>
      <c r="BS77">
        <v>9.6869999999999994</v>
      </c>
      <c r="BT77">
        <v>3.5000000000000003E-2</v>
      </c>
    </row>
    <row r="78" spans="1:72">
      <c r="A78" t="s">
        <v>31</v>
      </c>
      <c r="B78">
        <v>37</v>
      </c>
      <c r="C78">
        <v>805</v>
      </c>
      <c r="D78" s="10">
        <v>0.62760000000000005</v>
      </c>
      <c r="E78" s="6">
        <v>2.1749999999999998</v>
      </c>
      <c r="F78" s="6">
        <v>6.6000000000000003E-2</v>
      </c>
      <c r="I78" s="6">
        <v>1.6479999999999999</v>
      </c>
      <c r="J78" s="6">
        <v>8.9999999999999993E-3</v>
      </c>
      <c r="M78" s="6">
        <v>0.251</v>
      </c>
      <c r="N78" s="6">
        <v>0.13</v>
      </c>
      <c r="O78">
        <v>37</v>
      </c>
      <c r="P78">
        <v>805</v>
      </c>
      <c r="Q78" s="8">
        <v>10.37</v>
      </c>
      <c r="R78" s="8">
        <v>0.82</v>
      </c>
      <c r="U78" s="10">
        <v>7.22E-2</v>
      </c>
      <c r="V78" s="10">
        <v>6.4999999999999997E-3</v>
      </c>
      <c r="AC78" s="14">
        <v>1.06</v>
      </c>
      <c r="AD78" s="16">
        <v>1</v>
      </c>
      <c r="AE78">
        <f>IF(OR(AC78=0,E78&lt;LSIG,F78&gt;ELSIG),7,IF(AC78&lt;NSER,3,IF(AND(AC78&gt;=NSER,AD78=EMIS),2,1)))</f>
        <v>3</v>
      </c>
      <c r="AF78">
        <v>77</v>
      </c>
      <c r="AG78">
        <v>37</v>
      </c>
      <c r="AH78">
        <v>805</v>
      </c>
      <c r="AI78">
        <v>22.806000000000001</v>
      </c>
      <c r="AJ78">
        <v>0.77300000000000002</v>
      </c>
      <c r="AK78">
        <v>22.178000000000001</v>
      </c>
      <c r="AL78">
        <v>21.212</v>
      </c>
      <c r="AM78">
        <v>22.861999999999998</v>
      </c>
      <c r="AN78">
        <v>23.829000000000001</v>
      </c>
      <c r="AO78">
        <v>45.2</v>
      </c>
      <c r="AP78">
        <v>0.67</v>
      </c>
      <c r="AQ78">
        <v>22.779</v>
      </c>
      <c r="AR78">
        <v>21.812000000000001</v>
      </c>
      <c r="AS78">
        <v>21.344999999999999</v>
      </c>
      <c r="AT78">
        <v>22.311</v>
      </c>
      <c r="AU78">
        <v>43.9</v>
      </c>
      <c r="AV78">
        <v>0.63</v>
      </c>
      <c r="AW78">
        <v>37</v>
      </c>
      <c r="AX78">
        <v>805</v>
      </c>
      <c r="AY78">
        <v>2.1150000000000002</v>
      </c>
      <c r="AZ78">
        <v>3.0000000000000001E-3</v>
      </c>
      <c r="BA78">
        <v>0.76700000000000002</v>
      </c>
      <c r="BB78">
        <v>5.0000000000000001E-3</v>
      </c>
      <c r="BC78">
        <v>11.180999999999999</v>
      </c>
      <c r="BD78">
        <v>0.13200000000000001</v>
      </c>
      <c r="BE78">
        <v>0.73499999999999999</v>
      </c>
      <c r="BF78">
        <v>0.13200000000000001</v>
      </c>
      <c r="BG78">
        <v>10.446</v>
      </c>
      <c r="BH78">
        <v>8.9999999999999993E-3</v>
      </c>
      <c r="BI78">
        <v>37</v>
      </c>
      <c r="BJ78">
        <v>805</v>
      </c>
      <c r="BK78">
        <v>2.722</v>
      </c>
      <c r="BL78">
        <v>1E-3</v>
      </c>
      <c r="BM78">
        <v>0.34300000000000003</v>
      </c>
      <c r="BN78">
        <v>3.0000000000000001E-3</v>
      </c>
      <c r="BO78">
        <v>10.757999999999999</v>
      </c>
      <c r="BP78">
        <v>0.13200000000000001</v>
      </c>
      <c r="BQ78">
        <v>0.55200000000000005</v>
      </c>
      <c r="BR78">
        <v>0.13200000000000001</v>
      </c>
      <c r="BS78">
        <v>10.206</v>
      </c>
      <c r="BT78">
        <v>5.0000000000000001E-3</v>
      </c>
    </row>
    <row r="79" spans="1:72">
      <c r="A79" t="s">
        <v>31</v>
      </c>
      <c r="B79">
        <v>38</v>
      </c>
      <c r="C79">
        <v>824</v>
      </c>
      <c r="D79" s="10">
        <v>0.42509999999999998</v>
      </c>
      <c r="E79" s="6">
        <v>2.0569999999999999</v>
      </c>
      <c r="F79" s="6">
        <v>6.3E-2</v>
      </c>
      <c r="G79" s="6">
        <v>3.3000000000000002E-2</v>
      </c>
      <c r="H79" s="6">
        <v>2.4E-2</v>
      </c>
      <c r="I79" s="6">
        <v>1.514</v>
      </c>
      <c r="J79" s="6">
        <v>1.0999999999999999E-2</v>
      </c>
      <c r="M79" s="6">
        <v>0.41</v>
      </c>
      <c r="N79" s="6">
        <v>4.9000000000000002E-2</v>
      </c>
      <c r="O79">
        <v>38</v>
      </c>
      <c r="P79">
        <v>824</v>
      </c>
      <c r="Q79" s="8">
        <v>25.25</v>
      </c>
      <c r="R79" s="8">
        <v>2.38</v>
      </c>
      <c r="U79" s="10">
        <v>6.9199999999999998E-2</v>
      </c>
      <c r="V79" s="10">
        <v>8.3999999999999995E-3</v>
      </c>
      <c r="W79" s="6">
        <v>0.23100000000000001</v>
      </c>
      <c r="X79" s="6">
        <v>0.16800000000000001</v>
      </c>
      <c r="AA79" s="6">
        <v>0.223</v>
      </c>
      <c r="AB79" s="6">
        <v>0.128</v>
      </c>
      <c r="AC79" s="14">
        <v>0.51</v>
      </c>
      <c r="AD79" s="16">
        <v>1</v>
      </c>
      <c r="AE79">
        <f>IF(OR(AC79=0,E79&lt;LSIG,F79&gt;ELSIG),7,IF(AC79&lt;NSER,3,IF(AND(AC79&gt;=NSER,AD79=EMIS),2,1)))</f>
        <v>3</v>
      </c>
      <c r="AF79">
        <v>78</v>
      </c>
      <c r="AG79">
        <v>38</v>
      </c>
      <c r="AH79">
        <v>824</v>
      </c>
      <c r="AI79">
        <v>21.954000000000001</v>
      </c>
      <c r="AJ79">
        <v>0.76300000000000001</v>
      </c>
      <c r="AK79">
        <v>21.280999999999999</v>
      </c>
      <c r="AL79">
        <v>20.027999999999999</v>
      </c>
      <c r="AM79">
        <v>23.077000000000002</v>
      </c>
      <c r="AN79">
        <v>24.331</v>
      </c>
      <c r="AO79">
        <v>47.2</v>
      </c>
      <c r="AP79">
        <v>0.84</v>
      </c>
      <c r="AQ79">
        <v>22.076000000000001</v>
      </c>
      <c r="AR79">
        <v>20.823</v>
      </c>
      <c r="AS79">
        <v>21.317</v>
      </c>
      <c r="AT79">
        <v>22.57</v>
      </c>
      <c r="AU79">
        <v>47</v>
      </c>
      <c r="AV79">
        <v>0.83</v>
      </c>
      <c r="AW79">
        <v>38</v>
      </c>
      <c r="AX79">
        <v>824</v>
      </c>
      <c r="AY79">
        <v>1.6830000000000001</v>
      </c>
      <c r="AZ79">
        <v>2E-3</v>
      </c>
      <c r="BA79">
        <v>0.95599999999999996</v>
      </c>
      <c r="BB79">
        <v>3.0000000000000001E-3</v>
      </c>
      <c r="BC79">
        <v>11.135</v>
      </c>
      <c r="BD79">
        <v>0.126</v>
      </c>
      <c r="BE79">
        <v>0.74199999999999999</v>
      </c>
      <c r="BF79">
        <v>0.126</v>
      </c>
      <c r="BG79">
        <v>10.393000000000001</v>
      </c>
      <c r="BH79">
        <v>5.0000000000000001E-3</v>
      </c>
      <c r="BI79">
        <v>38</v>
      </c>
      <c r="BJ79">
        <v>824</v>
      </c>
      <c r="BK79">
        <v>2.387</v>
      </c>
      <c r="BL79">
        <v>1E-3</v>
      </c>
      <c r="BM79">
        <v>0.44500000000000001</v>
      </c>
      <c r="BN79">
        <v>1E-3</v>
      </c>
      <c r="BO79">
        <v>10.624000000000001</v>
      </c>
      <c r="BP79">
        <v>0.126</v>
      </c>
      <c r="BQ79">
        <v>0.54800000000000004</v>
      </c>
      <c r="BR79">
        <v>0.126</v>
      </c>
      <c r="BS79">
        <v>10.074999999999999</v>
      </c>
      <c r="BT79">
        <v>2E-3</v>
      </c>
    </row>
    <row r="80" spans="1:72">
      <c r="A80" t="s">
        <v>31</v>
      </c>
      <c r="B80">
        <v>39</v>
      </c>
      <c r="C80">
        <v>841</v>
      </c>
      <c r="D80" s="10">
        <v>0.35560000000000003</v>
      </c>
      <c r="E80" s="6">
        <v>2.125</v>
      </c>
      <c r="F80" s="6">
        <v>0.16700000000000001</v>
      </c>
      <c r="I80" s="6">
        <v>1.458</v>
      </c>
      <c r="J80" s="6">
        <v>1.6E-2</v>
      </c>
      <c r="K80" s="6">
        <v>0.18099999999999999</v>
      </c>
      <c r="L80" s="6">
        <v>0.22500000000000001</v>
      </c>
      <c r="M80" s="6">
        <v>0.21099999999999999</v>
      </c>
      <c r="N80" s="6">
        <v>7.2999999999999995E-2</v>
      </c>
      <c r="O80">
        <v>39</v>
      </c>
      <c r="P80">
        <v>841</v>
      </c>
      <c r="U80" s="10">
        <v>6.7000000000000004E-2</v>
      </c>
      <c r="V80" s="10">
        <v>9.2999999999999992E-3</v>
      </c>
      <c r="W80" s="6">
        <v>0.68600000000000005</v>
      </c>
      <c r="X80" s="6">
        <v>6.2E-2</v>
      </c>
      <c r="AA80" s="6">
        <v>0.372</v>
      </c>
      <c r="AB80" s="6">
        <v>8.7999999999999995E-2</v>
      </c>
      <c r="AC80" s="14">
        <v>0.85</v>
      </c>
      <c r="AD80" s="16">
        <v>1</v>
      </c>
      <c r="AE80">
        <f>IF(OR(AC80=0,E80&lt;LSIG,F80&gt;ELSIG),7,IF(AC80&lt;NSER,3,IF(AND(AC80&gt;=NSER,AD80=EMIS),2,1)))</f>
        <v>3</v>
      </c>
      <c r="AF80">
        <v>79</v>
      </c>
      <c r="AG80">
        <v>39</v>
      </c>
      <c r="AH80">
        <v>841</v>
      </c>
      <c r="AI80">
        <v>22.295999999999999</v>
      </c>
      <c r="AJ80">
        <v>0.47899999999999998</v>
      </c>
      <c r="AK80">
        <v>21.649000000000001</v>
      </c>
      <c r="AL80">
        <v>20.780999999999999</v>
      </c>
      <c r="AM80">
        <v>22.9</v>
      </c>
      <c r="AN80">
        <v>23.768000000000001</v>
      </c>
      <c r="AO80">
        <v>28.4</v>
      </c>
      <c r="AP80">
        <v>0.74</v>
      </c>
      <c r="AQ80">
        <v>22.167000000000002</v>
      </c>
      <c r="AR80">
        <v>21.298999999999999</v>
      </c>
      <c r="AS80">
        <v>21.469000000000001</v>
      </c>
      <c r="AT80">
        <v>22.337</v>
      </c>
      <c r="AU80">
        <v>28.3</v>
      </c>
      <c r="AV80">
        <v>0.71</v>
      </c>
      <c r="AW80">
        <v>39</v>
      </c>
      <c r="AX80">
        <v>841</v>
      </c>
      <c r="AY80">
        <v>1.821</v>
      </c>
      <c r="AZ80">
        <v>3.0000000000000001E-3</v>
      </c>
      <c r="BA80">
        <v>0.72</v>
      </c>
      <c r="BB80">
        <v>5.0000000000000001E-3</v>
      </c>
      <c r="BC80">
        <v>11.036</v>
      </c>
      <c r="BD80">
        <v>0.33300000000000002</v>
      </c>
      <c r="BE80">
        <v>0.97599999999999998</v>
      </c>
      <c r="BF80">
        <v>0.33300000000000002</v>
      </c>
      <c r="BG80">
        <v>10.06</v>
      </c>
      <c r="BH80">
        <v>8.9999999999999993E-3</v>
      </c>
      <c r="BI80">
        <v>39</v>
      </c>
      <c r="BJ80">
        <v>841</v>
      </c>
      <c r="BK80">
        <v>2.3940000000000001</v>
      </c>
      <c r="BL80">
        <v>2E-3</v>
      </c>
      <c r="BM80">
        <v>0.33100000000000002</v>
      </c>
      <c r="BN80">
        <v>3.0000000000000001E-3</v>
      </c>
      <c r="BO80">
        <v>10.646000000000001</v>
      </c>
      <c r="BP80">
        <v>0.33300000000000002</v>
      </c>
      <c r="BQ80">
        <v>0.79300000000000004</v>
      </c>
      <c r="BR80">
        <v>0.33300000000000002</v>
      </c>
      <c r="BS80">
        <v>9.8529999999999998</v>
      </c>
      <c r="BT80">
        <v>5.0000000000000001E-3</v>
      </c>
    </row>
    <row r="81" spans="1:72">
      <c r="A81" t="s">
        <v>31</v>
      </c>
      <c r="B81">
        <v>40</v>
      </c>
      <c r="C81">
        <v>861</v>
      </c>
      <c r="D81" s="10">
        <v>0.42080000000000001</v>
      </c>
      <c r="E81" s="6">
        <v>2.1190000000000002</v>
      </c>
      <c r="F81" s="6">
        <v>0.107</v>
      </c>
      <c r="G81" s="6">
        <v>8.5000000000000006E-2</v>
      </c>
      <c r="H81" s="6">
        <v>3.1E-2</v>
      </c>
      <c r="I81" s="6">
        <v>1.357</v>
      </c>
      <c r="J81" s="6">
        <v>1.4E-2</v>
      </c>
      <c r="M81" s="6">
        <v>0.38600000000000001</v>
      </c>
      <c r="N81" s="6">
        <v>6.9000000000000006E-2</v>
      </c>
      <c r="O81">
        <v>40</v>
      </c>
      <c r="P81">
        <v>861</v>
      </c>
      <c r="Q81" s="8">
        <v>18.54</v>
      </c>
      <c r="R81" s="8">
        <v>6.04</v>
      </c>
      <c r="U81" s="10">
        <v>-9.7999999999999997E-3</v>
      </c>
      <c r="V81" s="10">
        <v>1.1599999999999999E-2</v>
      </c>
      <c r="W81" s="6">
        <v>0.61199999999999999</v>
      </c>
      <c r="X81" s="6">
        <v>7.6999999999999999E-2</v>
      </c>
      <c r="AA81" s="6">
        <v>0.66400000000000003</v>
      </c>
      <c r="AB81" s="6">
        <v>4.9000000000000002E-2</v>
      </c>
      <c r="AC81" s="14">
        <v>1.89</v>
      </c>
      <c r="AD81" s="16">
        <v>1</v>
      </c>
      <c r="AE81">
        <f>IF(OR(AC81=0,E81&lt;LSIG,F81&gt;ELSIG),7,IF(AC81&lt;NSER,3,IF(AND(AC81&gt;=NSER,AD81=EMIS),2,1)))</f>
        <v>2</v>
      </c>
      <c r="AF81">
        <v>80</v>
      </c>
      <c r="AG81">
        <v>40</v>
      </c>
      <c r="AH81">
        <v>861</v>
      </c>
      <c r="AI81">
        <v>22.437000000000001</v>
      </c>
      <c r="AJ81">
        <v>0.70199999999999996</v>
      </c>
      <c r="AK81">
        <v>22.114999999999998</v>
      </c>
      <c r="AL81">
        <v>20.93</v>
      </c>
      <c r="AM81">
        <v>20.963000000000001</v>
      </c>
      <c r="AN81">
        <v>22.148</v>
      </c>
      <c r="AO81">
        <v>127.9</v>
      </c>
      <c r="AP81">
        <v>0.63</v>
      </c>
      <c r="AQ81">
        <v>22.384</v>
      </c>
      <c r="AR81">
        <v>21.198</v>
      </c>
      <c r="AS81">
        <v>20.315999999999999</v>
      </c>
      <c r="AT81">
        <v>21.501000000000001</v>
      </c>
      <c r="AU81">
        <v>127.6</v>
      </c>
      <c r="AV81">
        <v>0.61</v>
      </c>
      <c r="AW81">
        <v>40</v>
      </c>
      <c r="AX81">
        <v>861</v>
      </c>
      <c r="AY81">
        <v>2.5510000000000002</v>
      </c>
      <c r="AZ81">
        <v>2E-3</v>
      </c>
      <c r="BA81">
        <v>0.35</v>
      </c>
      <c r="BB81">
        <v>4.0000000000000001E-3</v>
      </c>
      <c r="BC81">
        <v>10.653</v>
      </c>
      <c r="BD81">
        <v>0.214</v>
      </c>
      <c r="BE81">
        <v>0.60399999999999998</v>
      </c>
      <c r="BF81">
        <v>0.214</v>
      </c>
      <c r="BG81">
        <v>10.048999999999999</v>
      </c>
      <c r="BH81">
        <v>7.0000000000000001E-3</v>
      </c>
      <c r="BI81">
        <v>40</v>
      </c>
      <c r="BJ81">
        <v>861</v>
      </c>
      <c r="BK81">
        <v>2.81</v>
      </c>
      <c r="BL81">
        <v>2E-3</v>
      </c>
      <c r="BM81">
        <v>0.16700000000000001</v>
      </c>
      <c r="BN81">
        <v>4.0000000000000001E-3</v>
      </c>
      <c r="BO81">
        <v>10.47</v>
      </c>
      <c r="BP81">
        <v>0.214</v>
      </c>
      <c r="BQ81">
        <v>0.52800000000000002</v>
      </c>
      <c r="BR81">
        <v>0.214</v>
      </c>
      <c r="BS81">
        <v>9.9420000000000002</v>
      </c>
      <c r="BT81">
        <v>6.0000000000000001E-3</v>
      </c>
    </row>
    <row r="82" spans="1:72">
      <c r="A82" t="s">
        <v>31</v>
      </c>
      <c r="B82">
        <v>41</v>
      </c>
      <c r="C82">
        <v>863</v>
      </c>
      <c r="D82" s="10">
        <v>0.71440000000000003</v>
      </c>
      <c r="E82" s="6">
        <v>1.8320000000000001</v>
      </c>
      <c r="F82" s="6">
        <v>3.5999999999999997E-2</v>
      </c>
      <c r="G82" s="6">
        <v>0.128</v>
      </c>
      <c r="H82" s="6">
        <v>7.0000000000000001E-3</v>
      </c>
      <c r="I82" s="6">
        <v>1.893</v>
      </c>
      <c r="J82" s="6">
        <v>4.0000000000000001E-3</v>
      </c>
      <c r="K82" s="6">
        <v>0.56200000000000006</v>
      </c>
      <c r="L82" s="6">
        <v>0.04</v>
      </c>
      <c r="M82" s="6">
        <v>5.3999999999999999E-2</v>
      </c>
      <c r="N82" s="6">
        <v>9.4E-2</v>
      </c>
      <c r="O82">
        <v>41</v>
      </c>
      <c r="P82">
        <v>863</v>
      </c>
      <c r="Q82" s="8">
        <v>7.04</v>
      </c>
      <c r="R82" s="8">
        <v>1.17</v>
      </c>
      <c r="S82" s="6">
        <v>0.38400000000000001</v>
      </c>
      <c r="T82" s="6">
        <v>2.5999999999999999E-2</v>
      </c>
      <c r="U82" s="10">
        <v>2.29E-2</v>
      </c>
      <c r="V82" s="10">
        <v>2.8E-3</v>
      </c>
      <c r="W82" s="6">
        <v>0.66100000000000003</v>
      </c>
      <c r="X82" s="6">
        <v>2.1999999999999999E-2</v>
      </c>
      <c r="Y82" s="6">
        <v>2E-3</v>
      </c>
      <c r="Z82" s="6">
        <v>4.2000000000000003E-2</v>
      </c>
      <c r="AA82" s="6">
        <v>6.8000000000000005E-2</v>
      </c>
      <c r="AB82" s="6">
        <v>9.6000000000000002E-2</v>
      </c>
      <c r="AC82" s="14">
        <v>2.76</v>
      </c>
      <c r="AD82" s="16">
        <v>1</v>
      </c>
      <c r="AE82">
        <f>IF(OR(AC82=0,E82&lt;LSIG,F82&gt;ELSIG),7,IF(AC82&lt;NSER,3,IF(AND(AC82&gt;=NSER,AD82=EMIS),2,1)))</f>
        <v>2</v>
      </c>
      <c r="AF82">
        <v>81</v>
      </c>
      <c r="AG82">
        <v>41</v>
      </c>
      <c r="AH82">
        <v>863</v>
      </c>
      <c r="AI82">
        <v>22.481999999999999</v>
      </c>
      <c r="AJ82">
        <v>0.69799999999999995</v>
      </c>
      <c r="AK82">
        <v>22.263999999999999</v>
      </c>
      <c r="AL82">
        <v>21.283000000000001</v>
      </c>
      <c r="AM82">
        <v>22.372</v>
      </c>
      <c r="AN82">
        <v>23.353000000000002</v>
      </c>
      <c r="AO82">
        <v>178.1</v>
      </c>
      <c r="AP82">
        <v>0.64</v>
      </c>
      <c r="AQ82">
        <v>22.46</v>
      </c>
      <c r="AR82">
        <v>21.478999999999999</v>
      </c>
      <c r="AS82">
        <v>21.827000000000002</v>
      </c>
      <c r="AT82">
        <v>22.808</v>
      </c>
      <c r="AU82">
        <v>178.3</v>
      </c>
      <c r="AV82">
        <v>0.63</v>
      </c>
      <c r="AW82">
        <v>41</v>
      </c>
      <c r="AX82">
        <v>863</v>
      </c>
      <c r="AY82">
        <v>2.395</v>
      </c>
      <c r="AZ82">
        <v>2E-3</v>
      </c>
      <c r="BA82">
        <v>0.67800000000000005</v>
      </c>
      <c r="BB82">
        <v>3.0000000000000001E-3</v>
      </c>
      <c r="BC82">
        <v>10.406000000000001</v>
      </c>
      <c r="BD82">
        <v>7.1999999999999995E-2</v>
      </c>
      <c r="BE82">
        <v>-0.14299999999999999</v>
      </c>
      <c r="BF82">
        <v>7.1999999999999995E-2</v>
      </c>
      <c r="BG82">
        <v>10.548999999999999</v>
      </c>
      <c r="BH82">
        <v>6.0000000000000001E-3</v>
      </c>
      <c r="BI82">
        <v>41</v>
      </c>
      <c r="BJ82">
        <v>863</v>
      </c>
      <c r="BK82">
        <v>2.613</v>
      </c>
      <c r="BL82">
        <v>3.0000000000000001E-3</v>
      </c>
      <c r="BM82">
        <v>0.53</v>
      </c>
      <c r="BN82">
        <v>5.0000000000000001E-3</v>
      </c>
      <c r="BO82">
        <v>10.257999999999999</v>
      </c>
      <c r="BP82">
        <v>7.1999999999999995E-2</v>
      </c>
      <c r="BQ82">
        <v>-0.21199999999999999</v>
      </c>
      <c r="BR82">
        <v>7.1999999999999995E-2</v>
      </c>
      <c r="BS82">
        <v>10.471</v>
      </c>
      <c r="BT82">
        <v>8.9999999999999993E-3</v>
      </c>
    </row>
    <row r="83" spans="1:72">
      <c r="A83" t="s">
        <v>31</v>
      </c>
      <c r="B83">
        <v>42</v>
      </c>
      <c r="C83">
        <v>872</v>
      </c>
      <c r="D83" s="10">
        <v>0.49669999999999997</v>
      </c>
      <c r="E83" s="6">
        <v>2.2210000000000001</v>
      </c>
      <c r="F83" s="6">
        <v>9.2999999999999999E-2</v>
      </c>
      <c r="K83" s="6">
        <v>0.32200000000000001</v>
      </c>
      <c r="L83" s="6">
        <v>0.313</v>
      </c>
      <c r="M83" s="6">
        <v>0.32400000000000001</v>
      </c>
      <c r="N83" s="6">
        <v>0.22500000000000001</v>
      </c>
      <c r="O83">
        <v>42</v>
      </c>
      <c r="P83">
        <v>872</v>
      </c>
      <c r="AA83" s="6">
        <v>0.81699999999999995</v>
      </c>
      <c r="AB83" s="6">
        <v>0.14399999999999999</v>
      </c>
      <c r="AC83" s="14">
        <v>1.46</v>
      </c>
      <c r="AD83" s="16">
        <v>1</v>
      </c>
      <c r="AE83">
        <f>IF(OR(AC83=0,E83&lt;LSIG,F83&gt;ELSIG),7,IF(AC83&lt;NSER,3,IF(AND(AC83&gt;=NSER,AD83=EMIS),2,1)))</f>
        <v>3</v>
      </c>
      <c r="AF83">
        <v>82</v>
      </c>
      <c r="AG83">
        <v>42</v>
      </c>
      <c r="AH83">
        <v>872</v>
      </c>
      <c r="AQ83">
        <v>23.457999999999998</v>
      </c>
      <c r="AR83">
        <v>22.38</v>
      </c>
      <c r="AS83">
        <v>23.734000000000002</v>
      </c>
      <c r="AT83">
        <v>24.812999999999999</v>
      </c>
      <c r="AU83">
        <v>12</v>
      </c>
      <c r="AV83">
        <v>0.74</v>
      </c>
      <c r="AW83">
        <v>42</v>
      </c>
      <c r="AX83">
        <v>872</v>
      </c>
      <c r="BB83">
        <v>0</v>
      </c>
      <c r="BD83">
        <v>0.186</v>
      </c>
      <c r="BI83">
        <v>42</v>
      </c>
      <c r="BJ83">
        <v>872</v>
      </c>
      <c r="BK83">
        <v>1.5760000000000001</v>
      </c>
      <c r="BL83">
        <v>8.9999999999999993E-3</v>
      </c>
      <c r="BM83">
        <v>0.65600000000000003</v>
      </c>
      <c r="BN83">
        <v>1.4E-2</v>
      </c>
      <c r="BO83">
        <v>11.163</v>
      </c>
      <c r="BP83">
        <v>0.186</v>
      </c>
      <c r="BQ83">
        <v>1.4770000000000001</v>
      </c>
      <c r="BR83">
        <v>0.186</v>
      </c>
      <c r="BS83">
        <v>9.6859999999999999</v>
      </c>
      <c r="BT83">
        <v>2.5000000000000001E-2</v>
      </c>
    </row>
    <row r="84" spans="1:72">
      <c r="A84" t="s">
        <v>31</v>
      </c>
      <c r="B84">
        <v>43</v>
      </c>
      <c r="C84">
        <v>907</v>
      </c>
      <c r="D84" s="10">
        <v>0.7671</v>
      </c>
      <c r="O84">
        <v>43</v>
      </c>
      <c r="P84">
        <v>907</v>
      </c>
      <c r="Q84" s="8">
        <v>26.53</v>
      </c>
      <c r="R84" s="8">
        <v>2.63</v>
      </c>
      <c r="AC84" s="14">
        <v>0.63</v>
      </c>
      <c r="AD84" s="16">
        <v>1</v>
      </c>
      <c r="AE84">
        <f>IF(OR(AC84=0,E84&lt;LSIG,F84&gt;ELSIG),7,IF(AC84&lt;NSER,3,IF(AND(AC84&gt;=NSER,AD84=EMIS),2,1)))</f>
        <v>7</v>
      </c>
      <c r="AF84">
        <v>83</v>
      </c>
      <c r="AG84">
        <v>43</v>
      </c>
      <c r="AH84">
        <v>907</v>
      </c>
      <c r="AI84">
        <v>22.771999999999998</v>
      </c>
      <c r="AJ84">
        <v>0.59399999999999997</v>
      </c>
      <c r="AK84">
        <v>21.952999999999999</v>
      </c>
      <c r="AL84">
        <v>21.09</v>
      </c>
      <c r="AM84">
        <v>24.992000000000001</v>
      </c>
      <c r="AN84">
        <v>25.855</v>
      </c>
      <c r="AO84">
        <v>161.19999999999999</v>
      </c>
      <c r="AP84">
        <v>0.77</v>
      </c>
      <c r="AQ84">
        <v>22.776</v>
      </c>
      <c r="AR84">
        <v>21.913</v>
      </c>
      <c r="AS84">
        <v>23.056000000000001</v>
      </c>
      <c r="AT84">
        <v>23.919</v>
      </c>
      <c r="AU84">
        <v>161.1</v>
      </c>
      <c r="AV84">
        <v>0.77</v>
      </c>
      <c r="AW84">
        <v>43</v>
      </c>
      <c r="AX84">
        <v>907</v>
      </c>
      <c r="AY84">
        <v>1.4470000000000001</v>
      </c>
      <c r="AZ84">
        <v>1.0999999999999999E-2</v>
      </c>
      <c r="BA84">
        <v>1.252</v>
      </c>
      <c r="BB84">
        <v>1.4999999999999999E-2</v>
      </c>
      <c r="BG84">
        <v>10.749000000000001</v>
      </c>
      <c r="BH84">
        <v>2.8000000000000001E-2</v>
      </c>
      <c r="BI84">
        <v>43</v>
      </c>
      <c r="BJ84">
        <v>907</v>
      </c>
      <c r="BK84">
        <v>2.222</v>
      </c>
      <c r="BL84">
        <v>5.0000000000000001E-3</v>
      </c>
      <c r="BM84">
        <v>0.7</v>
      </c>
      <c r="BN84">
        <v>7.0000000000000001E-3</v>
      </c>
      <c r="BS84">
        <v>10.42</v>
      </c>
      <c r="BT84">
        <v>1.2999999999999999E-2</v>
      </c>
    </row>
    <row r="85" spans="1:72">
      <c r="A85" t="s">
        <v>31</v>
      </c>
      <c r="B85">
        <v>44</v>
      </c>
      <c r="C85">
        <v>928</v>
      </c>
      <c r="D85" s="10">
        <v>0.33889999999999998</v>
      </c>
      <c r="E85" s="6">
        <v>2.0379999999999998</v>
      </c>
      <c r="F85" s="6">
        <v>4.1000000000000002E-2</v>
      </c>
      <c r="G85" s="6">
        <v>0.36</v>
      </c>
      <c r="H85" s="6">
        <v>1.7000000000000001E-2</v>
      </c>
      <c r="I85" s="6">
        <v>2.3359999999999999</v>
      </c>
      <c r="J85" s="6">
        <v>0.01</v>
      </c>
      <c r="K85" s="6">
        <v>0.54600000000000004</v>
      </c>
      <c r="L85" s="6">
        <v>2.1999999999999999E-2</v>
      </c>
      <c r="M85" s="6">
        <v>0.48699999999999999</v>
      </c>
      <c r="N85" s="6">
        <v>8.9999999999999993E-3</v>
      </c>
      <c r="O85">
        <v>44</v>
      </c>
      <c r="P85">
        <v>928</v>
      </c>
      <c r="S85" s="6">
        <v>0.245</v>
      </c>
      <c r="T85" s="6">
        <v>7.1999999999999995E-2</v>
      </c>
      <c r="U85" s="10">
        <v>3.49E-2</v>
      </c>
      <c r="V85" s="10">
        <v>2.5999999999999999E-3</v>
      </c>
      <c r="W85" s="6">
        <v>0.34899999999999998</v>
      </c>
      <c r="X85" s="6">
        <v>3.7999999999999999E-2</v>
      </c>
      <c r="Y85" s="6">
        <v>0.17899999999999999</v>
      </c>
      <c r="Z85" s="6">
        <v>1.0999999999999999E-2</v>
      </c>
      <c r="AA85" s="6">
        <v>0.36899999999999999</v>
      </c>
      <c r="AB85" s="6">
        <v>1.6E-2</v>
      </c>
      <c r="AC85" s="14">
        <v>1.95</v>
      </c>
      <c r="AD85" s="16">
        <v>1</v>
      </c>
      <c r="AE85">
        <f>IF(OR(AC85=0,E85&lt;LSIG,F85&gt;ELSIG),7,IF(AC85&lt;NSER,3,IF(AND(AC85&gt;=NSER,AD85=EMIS),2,1)))</f>
        <v>2</v>
      </c>
      <c r="AF85">
        <v>84</v>
      </c>
      <c r="AG85">
        <v>44</v>
      </c>
      <c r="AH85">
        <v>928</v>
      </c>
      <c r="AI85">
        <v>21.408999999999999</v>
      </c>
      <c r="AJ85">
        <v>0.83199999999999996</v>
      </c>
      <c r="AK85">
        <v>20.952999999999999</v>
      </c>
      <c r="AL85">
        <v>19.617999999999999</v>
      </c>
      <c r="AM85">
        <v>21.28</v>
      </c>
      <c r="AN85">
        <v>22.614999999999998</v>
      </c>
      <c r="AO85">
        <v>148</v>
      </c>
      <c r="AP85">
        <v>0.7</v>
      </c>
      <c r="AQ85">
        <v>21.202999999999999</v>
      </c>
      <c r="AR85">
        <v>19.867999999999999</v>
      </c>
      <c r="AS85">
        <v>20.574999999999999</v>
      </c>
      <c r="AT85">
        <v>21.91</v>
      </c>
      <c r="AU85">
        <v>147.80000000000001</v>
      </c>
      <c r="AV85">
        <v>0.69</v>
      </c>
      <c r="AW85">
        <v>44</v>
      </c>
      <c r="AX85">
        <v>928</v>
      </c>
      <c r="AY85">
        <v>2.2610000000000001</v>
      </c>
      <c r="AZ85">
        <v>1E-3</v>
      </c>
      <c r="BA85">
        <v>0.61499999999999999</v>
      </c>
      <c r="BB85">
        <v>2E-3</v>
      </c>
      <c r="BC85">
        <v>10.756</v>
      </c>
      <c r="BD85">
        <v>8.1000000000000003E-2</v>
      </c>
      <c r="BE85">
        <v>0.46700000000000003</v>
      </c>
      <c r="BF85">
        <v>8.1000000000000003E-2</v>
      </c>
      <c r="BG85">
        <v>10.29</v>
      </c>
      <c r="BH85">
        <v>4.0000000000000001E-3</v>
      </c>
      <c r="BI85">
        <v>44</v>
      </c>
      <c r="BJ85">
        <v>928</v>
      </c>
      <c r="BK85">
        <v>2.5430000000000001</v>
      </c>
      <c r="BL85">
        <v>1E-3</v>
      </c>
      <c r="BM85">
        <v>0.42399999999999999</v>
      </c>
      <c r="BN85">
        <v>2E-3</v>
      </c>
      <c r="BO85">
        <v>10.565</v>
      </c>
      <c r="BP85">
        <v>8.1000000000000003E-2</v>
      </c>
      <c r="BQ85">
        <v>0.376</v>
      </c>
      <c r="BR85">
        <v>8.1000000000000003E-2</v>
      </c>
      <c r="BS85">
        <v>10.19</v>
      </c>
      <c r="BT85">
        <v>4.0000000000000001E-3</v>
      </c>
    </row>
    <row r="86" spans="1:72">
      <c r="A86" t="s">
        <v>31</v>
      </c>
      <c r="B86">
        <v>45</v>
      </c>
      <c r="C86">
        <v>933</v>
      </c>
      <c r="D86" s="10">
        <v>0.96450000000000002</v>
      </c>
      <c r="E86" s="6">
        <v>2.0459999999999998</v>
      </c>
      <c r="F86" s="6">
        <v>5.6000000000000001E-2</v>
      </c>
      <c r="G86" s="6">
        <v>9.6000000000000002E-2</v>
      </c>
      <c r="H86" s="6">
        <v>1.4E-2</v>
      </c>
      <c r="I86" s="6">
        <v>2.1179999999999999</v>
      </c>
      <c r="J86" s="6">
        <v>0.01</v>
      </c>
      <c r="O86">
        <v>45</v>
      </c>
      <c r="P86">
        <v>933</v>
      </c>
      <c r="S86" s="6">
        <v>0.39700000000000002</v>
      </c>
      <c r="T86" s="6">
        <v>0.06</v>
      </c>
      <c r="U86" s="10">
        <v>-4.6100000000000002E-2</v>
      </c>
      <c r="V86" s="10">
        <v>7.1000000000000004E-3</v>
      </c>
      <c r="W86" s="6">
        <v>0.73799999999999999</v>
      </c>
      <c r="X86" s="6">
        <v>5.2999999999999999E-2</v>
      </c>
      <c r="AC86" s="14">
        <v>3.37</v>
      </c>
      <c r="AD86" s="16">
        <v>0</v>
      </c>
      <c r="AE86">
        <f>IF(OR(AC86=0,E86&lt;LSIG,F86&gt;ELSIG),7,IF(AC86&lt;NSER,3,IF(AND(AC86&gt;=NSER,AD86=EMIS),2,1)))</f>
        <v>1</v>
      </c>
      <c r="AF86">
        <v>85</v>
      </c>
      <c r="AG86">
        <v>45</v>
      </c>
      <c r="AH86">
        <v>933</v>
      </c>
      <c r="AI86">
        <v>23.547000000000001</v>
      </c>
      <c r="AJ86">
        <v>0.44900000000000001</v>
      </c>
      <c r="AK86">
        <v>23.555</v>
      </c>
      <c r="AL86">
        <v>22.76</v>
      </c>
      <c r="AM86">
        <v>20.126999999999999</v>
      </c>
      <c r="AN86">
        <v>20.922999999999998</v>
      </c>
      <c r="AO86">
        <v>14.5</v>
      </c>
      <c r="AP86">
        <v>0.62</v>
      </c>
      <c r="AQ86">
        <v>23.600999999999999</v>
      </c>
      <c r="AR86">
        <v>22.806000000000001</v>
      </c>
      <c r="AS86">
        <v>20.024999999999999</v>
      </c>
      <c r="AT86">
        <v>20.82</v>
      </c>
      <c r="AU86">
        <v>14.3</v>
      </c>
      <c r="AV86">
        <v>0.61</v>
      </c>
      <c r="AW86">
        <v>45</v>
      </c>
      <c r="AX86">
        <v>933</v>
      </c>
      <c r="AY86">
        <v>3.6040000000000001</v>
      </c>
      <c r="AZ86">
        <v>3.0000000000000001E-3</v>
      </c>
      <c r="BA86">
        <v>-2.7E-2</v>
      </c>
      <c r="BB86">
        <v>0.01</v>
      </c>
      <c r="BC86">
        <v>10.130000000000001</v>
      </c>
      <c r="BD86">
        <v>0.112</v>
      </c>
      <c r="BE86">
        <v>-0.218</v>
      </c>
      <c r="BF86">
        <v>0.112</v>
      </c>
      <c r="BG86">
        <v>10.349</v>
      </c>
      <c r="BH86">
        <v>1.9E-2</v>
      </c>
      <c r="BI86">
        <v>45</v>
      </c>
      <c r="BJ86">
        <v>933</v>
      </c>
      <c r="BK86">
        <v>3.645</v>
      </c>
      <c r="BL86">
        <v>5.0000000000000001E-3</v>
      </c>
      <c r="BM86">
        <v>-5.6000000000000001E-2</v>
      </c>
      <c r="BN86">
        <v>1.0999999999999999E-2</v>
      </c>
      <c r="BO86">
        <v>10.101000000000001</v>
      </c>
      <c r="BP86">
        <v>0.112</v>
      </c>
      <c r="BQ86">
        <v>-0.22900000000000001</v>
      </c>
      <c r="BR86">
        <v>0.112</v>
      </c>
      <c r="BS86">
        <v>10.33</v>
      </c>
      <c r="BT86">
        <v>1.9E-2</v>
      </c>
    </row>
    <row r="87" spans="1:72">
      <c r="A87" t="s">
        <v>31</v>
      </c>
      <c r="B87">
        <v>46</v>
      </c>
      <c r="C87">
        <v>934</v>
      </c>
      <c r="D87" s="10">
        <v>0.44790000000000002</v>
      </c>
      <c r="E87" s="6">
        <v>2.0819999999999999</v>
      </c>
      <c r="F87" s="6">
        <v>7.0999999999999994E-2</v>
      </c>
      <c r="M87" s="6">
        <v>-6.9000000000000006E-2</v>
      </c>
      <c r="N87" s="6">
        <v>0.17199999999999999</v>
      </c>
      <c r="O87">
        <v>46</v>
      </c>
      <c r="P87">
        <v>934</v>
      </c>
      <c r="W87" s="6">
        <v>0.224</v>
      </c>
      <c r="X87" s="6">
        <v>0.154</v>
      </c>
      <c r="AC87" s="14">
        <v>1.02</v>
      </c>
      <c r="AD87" s="16">
        <v>1</v>
      </c>
      <c r="AE87">
        <f>IF(OR(AC87=0,E87&lt;LSIG,F87&gt;ELSIG),7,IF(AC87&lt;NSER,3,IF(AND(AC87&gt;=NSER,AD87=EMIS),2,1)))</f>
        <v>3</v>
      </c>
      <c r="AF87">
        <v>86</v>
      </c>
      <c r="AG87">
        <v>46</v>
      </c>
      <c r="AH87">
        <v>934</v>
      </c>
      <c r="AI87">
        <v>21.716000000000001</v>
      </c>
      <c r="AJ87">
        <v>0.52100000000000002</v>
      </c>
      <c r="AK87">
        <v>20.731000000000002</v>
      </c>
      <c r="AL87">
        <v>19.832999999999998</v>
      </c>
      <c r="AM87">
        <v>24.327999999999999</v>
      </c>
      <c r="AN87">
        <v>25.225999999999999</v>
      </c>
      <c r="AO87">
        <v>41.2</v>
      </c>
      <c r="AP87">
        <v>0.22</v>
      </c>
      <c r="AQ87">
        <v>21.681999999999999</v>
      </c>
      <c r="AR87">
        <v>20.785</v>
      </c>
      <c r="AS87">
        <v>22.431999999999999</v>
      </c>
      <c r="AT87">
        <v>23.329000000000001</v>
      </c>
      <c r="AU87">
        <v>41.2</v>
      </c>
      <c r="AV87">
        <v>0.26</v>
      </c>
      <c r="AW87">
        <v>46</v>
      </c>
      <c r="AX87">
        <v>934</v>
      </c>
      <c r="AY87">
        <v>1.353</v>
      </c>
      <c r="AZ87">
        <v>0</v>
      </c>
      <c r="BA87">
        <v>1.2589999999999999</v>
      </c>
      <c r="BB87">
        <v>0</v>
      </c>
      <c r="BC87">
        <v>11.488</v>
      </c>
      <c r="BD87">
        <v>0.14199999999999999</v>
      </c>
      <c r="BE87">
        <v>0.82</v>
      </c>
      <c r="BF87">
        <v>0.14199999999999999</v>
      </c>
      <c r="BG87">
        <v>10.667999999999999</v>
      </c>
      <c r="BH87">
        <v>0</v>
      </c>
      <c r="BI87">
        <v>46</v>
      </c>
      <c r="BJ87">
        <v>934</v>
      </c>
      <c r="BK87">
        <v>2.1110000000000002</v>
      </c>
      <c r="BL87">
        <v>2E-3</v>
      </c>
      <c r="BM87">
        <v>0.68899999999999995</v>
      </c>
      <c r="BN87">
        <v>3.0000000000000001E-3</v>
      </c>
      <c r="BO87">
        <v>10.919</v>
      </c>
      <c r="BP87">
        <v>0.14199999999999999</v>
      </c>
      <c r="BQ87">
        <v>0.63100000000000001</v>
      </c>
      <c r="BR87">
        <v>0.14199999999999999</v>
      </c>
      <c r="BS87">
        <v>10.288</v>
      </c>
      <c r="BT87">
        <v>5.0000000000000001E-3</v>
      </c>
    </row>
    <row r="88" spans="1:72">
      <c r="A88" t="s">
        <v>31</v>
      </c>
      <c r="B88">
        <v>47</v>
      </c>
      <c r="C88">
        <v>960</v>
      </c>
      <c r="D88" s="10">
        <v>0.79810000000000003</v>
      </c>
      <c r="E88" s="6">
        <v>2.133</v>
      </c>
      <c r="F88" s="6">
        <v>0.109</v>
      </c>
      <c r="I88" s="6">
        <v>1.472</v>
      </c>
      <c r="J88" s="6">
        <v>6.0000000000000001E-3</v>
      </c>
      <c r="O88">
        <v>47</v>
      </c>
      <c r="P88">
        <v>960</v>
      </c>
      <c r="Q88" s="8">
        <v>14.89</v>
      </c>
      <c r="R88" s="8">
        <v>0.75</v>
      </c>
      <c r="AC88" s="14">
        <v>0.65</v>
      </c>
      <c r="AD88" s="16">
        <v>1</v>
      </c>
      <c r="AE88">
        <f>IF(OR(AC88=0,E88&lt;LSIG,F88&gt;ELSIG),7,IF(AC88&lt;NSER,3,IF(AND(AC88&gt;=NSER,AD88=EMIS),2,1)))</f>
        <v>3</v>
      </c>
      <c r="AF88">
        <v>87</v>
      </c>
      <c r="AG88">
        <v>47</v>
      </c>
      <c r="AH88">
        <v>960</v>
      </c>
      <c r="AI88">
        <v>22.05</v>
      </c>
      <c r="AJ88">
        <v>0.42799999999999999</v>
      </c>
      <c r="AK88">
        <v>21.289000000000001</v>
      </c>
      <c r="AL88">
        <v>20.454999999999998</v>
      </c>
      <c r="AM88">
        <v>24.462</v>
      </c>
      <c r="AN88">
        <v>25.295999999999999</v>
      </c>
      <c r="AO88">
        <v>29.7</v>
      </c>
      <c r="AP88">
        <v>0.52</v>
      </c>
      <c r="AQ88">
        <v>22.219000000000001</v>
      </c>
      <c r="AR88">
        <v>21.385000000000002</v>
      </c>
      <c r="AS88">
        <v>22.254999999999999</v>
      </c>
      <c r="AT88">
        <v>23.088000000000001</v>
      </c>
      <c r="AU88">
        <v>27.6</v>
      </c>
      <c r="AV88">
        <v>0.49</v>
      </c>
      <c r="AW88">
        <v>47</v>
      </c>
      <c r="AX88">
        <v>960</v>
      </c>
      <c r="AY88">
        <v>1.7010000000000001</v>
      </c>
      <c r="AZ88">
        <v>1.2999999999999999E-2</v>
      </c>
      <c r="BA88">
        <v>1.2789999999999999</v>
      </c>
      <c r="BB88">
        <v>1.7999999999999999E-2</v>
      </c>
      <c r="BC88">
        <v>11.609</v>
      </c>
      <c r="BD88">
        <v>0.218</v>
      </c>
      <c r="BE88">
        <v>0.55300000000000005</v>
      </c>
      <c r="BF88">
        <v>0.218</v>
      </c>
      <c r="BG88">
        <v>11.055999999999999</v>
      </c>
      <c r="BH88">
        <v>3.3000000000000002E-2</v>
      </c>
      <c r="BI88">
        <v>47</v>
      </c>
      <c r="BJ88">
        <v>960</v>
      </c>
      <c r="BK88">
        <v>2.5840000000000001</v>
      </c>
      <c r="BL88">
        <v>4.0000000000000001E-3</v>
      </c>
      <c r="BM88">
        <v>0.65100000000000002</v>
      </c>
      <c r="BN88">
        <v>7.0000000000000001E-3</v>
      </c>
      <c r="BO88">
        <v>10.981999999999999</v>
      </c>
      <c r="BP88">
        <v>0.217</v>
      </c>
      <c r="BQ88">
        <v>0.29699999999999999</v>
      </c>
      <c r="BR88">
        <v>0.217</v>
      </c>
      <c r="BS88">
        <v>10.683999999999999</v>
      </c>
      <c r="BT88">
        <v>1.2999999999999999E-2</v>
      </c>
    </row>
    <row r="89" spans="1:72">
      <c r="A89" t="s">
        <v>31</v>
      </c>
      <c r="B89">
        <v>48</v>
      </c>
      <c r="C89">
        <v>968</v>
      </c>
      <c r="D89" s="10">
        <v>0.96799999999999997</v>
      </c>
      <c r="E89" s="6">
        <v>2.327</v>
      </c>
      <c r="F89" s="6">
        <v>4.3999999999999997E-2</v>
      </c>
      <c r="G89" s="6">
        <v>0.185</v>
      </c>
      <c r="H89" s="6">
        <v>6.0000000000000001E-3</v>
      </c>
      <c r="I89" s="6">
        <v>2.0449999999999999</v>
      </c>
      <c r="J89" s="6">
        <v>4.0000000000000001E-3</v>
      </c>
      <c r="O89">
        <v>48</v>
      </c>
      <c r="P89">
        <v>968</v>
      </c>
      <c r="S89" s="6">
        <v>0.47099999999999997</v>
      </c>
      <c r="T89" s="6">
        <v>0.02</v>
      </c>
      <c r="U89" s="10">
        <v>-4.8999999999999998E-3</v>
      </c>
      <c r="V89" s="10">
        <v>3.0999999999999999E-3</v>
      </c>
      <c r="W89" s="6">
        <v>0.59099999999999997</v>
      </c>
      <c r="X89" s="6">
        <v>3.6999999999999998E-2</v>
      </c>
      <c r="AC89" s="14">
        <v>3.46</v>
      </c>
      <c r="AD89" s="16">
        <v>0</v>
      </c>
      <c r="AE89">
        <f>IF(OR(AC89=0,E89&lt;LSIG,F89&gt;ELSIG),7,IF(AC89&lt;NSER,3,IF(AND(AC89&gt;=NSER,AD89=EMIS),2,1)))</f>
        <v>1</v>
      </c>
      <c r="AF89">
        <v>88</v>
      </c>
      <c r="AG89">
        <v>48</v>
      </c>
      <c r="AH89">
        <v>968</v>
      </c>
      <c r="AI89">
        <v>23.030999999999999</v>
      </c>
      <c r="AJ89">
        <v>0.51300000000000001</v>
      </c>
      <c r="AK89">
        <v>22.905000000000001</v>
      </c>
      <c r="AL89">
        <v>22.266999999999999</v>
      </c>
      <c r="AM89">
        <v>21.321000000000002</v>
      </c>
      <c r="AN89">
        <v>21.957999999999998</v>
      </c>
      <c r="AO89">
        <v>132.19999999999999</v>
      </c>
      <c r="AP89">
        <v>0.56999999999999995</v>
      </c>
      <c r="AQ89">
        <v>22.972000000000001</v>
      </c>
      <c r="AR89">
        <v>22.334</v>
      </c>
      <c r="AS89">
        <v>21.129000000000001</v>
      </c>
      <c r="AT89">
        <v>21.766999999999999</v>
      </c>
      <c r="AU89">
        <v>132.1</v>
      </c>
      <c r="AV89">
        <v>0.56000000000000005</v>
      </c>
      <c r="AW89">
        <v>48</v>
      </c>
      <c r="AX89">
        <v>968</v>
      </c>
      <c r="AY89">
        <v>3.1930000000000001</v>
      </c>
      <c r="AZ89">
        <v>3.0000000000000001E-3</v>
      </c>
      <c r="BA89">
        <v>0.311</v>
      </c>
      <c r="BB89">
        <v>6.0000000000000001E-3</v>
      </c>
      <c r="BC89">
        <v>11.031000000000001</v>
      </c>
      <c r="BD89">
        <v>8.6999999999999994E-2</v>
      </c>
      <c r="BE89">
        <v>0.41799999999999998</v>
      </c>
      <c r="BF89">
        <v>8.6999999999999994E-2</v>
      </c>
      <c r="BG89">
        <v>10.613</v>
      </c>
      <c r="BH89">
        <v>1.2E-2</v>
      </c>
      <c r="BI89">
        <v>48</v>
      </c>
      <c r="BJ89">
        <v>968</v>
      </c>
      <c r="BK89">
        <v>3.2690000000000001</v>
      </c>
      <c r="BL89">
        <v>5.0000000000000001E-3</v>
      </c>
      <c r="BM89">
        <v>0.25900000000000001</v>
      </c>
      <c r="BN89">
        <v>1.0999999999999999E-2</v>
      </c>
      <c r="BO89">
        <v>10.978999999999999</v>
      </c>
      <c r="BP89">
        <v>8.7999999999999995E-2</v>
      </c>
      <c r="BQ89">
        <v>0.39300000000000002</v>
      </c>
      <c r="BR89">
        <v>8.7999999999999995E-2</v>
      </c>
      <c r="BS89">
        <v>10.586</v>
      </c>
      <c r="BT89">
        <v>1.9E-2</v>
      </c>
    </row>
    <row r="90" spans="1:72">
      <c r="A90" t="s">
        <v>31</v>
      </c>
      <c r="B90">
        <v>49</v>
      </c>
      <c r="C90">
        <v>982</v>
      </c>
      <c r="D90" s="10">
        <v>6.0400000000000002E-2</v>
      </c>
      <c r="O90">
        <v>49</v>
      </c>
      <c r="P90">
        <v>982</v>
      </c>
      <c r="AC90" s="14">
        <v>2.17</v>
      </c>
      <c r="AD90" s="16">
        <v>1</v>
      </c>
      <c r="AE90">
        <f>IF(OR(AC90=0,E90&lt;LSIG,F90&gt;ELSIG),7,IF(AC90&lt;NSER,3,IF(AND(AC90&gt;=NSER,AD90=EMIS),2,1)))</f>
        <v>7</v>
      </c>
      <c r="AF90">
        <v>89</v>
      </c>
      <c r="AG90">
        <v>49</v>
      </c>
      <c r="AH90">
        <v>982</v>
      </c>
      <c r="AW90">
        <v>49</v>
      </c>
      <c r="AX90">
        <v>982</v>
      </c>
      <c r="BB90">
        <v>1E-3</v>
      </c>
      <c r="BI90">
        <v>49</v>
      </c>
      <c r="BJ90">
        <v>982</v>
      </c>
      <c r="BN90">
        <v>1E-3</v>
      </c>
    </row>
    <row r="91" spans="1:72">
      <c r="A91" t="s">
        <v>31</v>
      </c>
      <c r="B91">
        <v>50</v>
      </c>
      <c r="C91">
        <v>995</v>
      </c>
      <c r="D91" s="10">
        <v>0.96109999999999995</v>
      </c>
      <c r="E91" s="6">
        <v>2.0499999999999998</v>
      </c>
      <c r="F91" s="6">
        <v>5.8000000000000003E-2</v>
      </c>
      <c r="G91" s="6">
        <v>0.104</v>
      </c>
      <c r="H91" s="6">
        <v>3.0000000000000001E-3</v>
      </c>
      <c r="I91" s="6">
        <v>1.736</v>
      </c>
      <c r="J91" s="6">
        <v>2E-3</v>
      </c>
      <c r="O91">
        <v>50</v>
      </c>
      <c r="P91">
        <v>995</v>
      </c>
      <c r="S91" s="6">
        <v>0.76300000000000001</v>
      </c>
      <c r="T91" s="6">
        <v>4.0000000000000001E-3</v>
      </c>
      <c r="U91" s="10">
        <v>0.22489999999999999</v>
      </c>
      <c r="V91" s="10">
        <v>1.8E-3</v>
      </c>
      <c r="W91" s="6">
        <v>6.0999999999999999E-2</v>
      </c>
      <c r="X91" s="6">
        <v>8.4000000000000005E-2</v>
      </c>
      <c r="AC91" s="14">
        <v>4.09</v>
      </c>
      <c r="AD91" s="16">
        <v>0</v>
      </c>
      <c r="AE91">
        <f>IF(OR(AC91=0,E91&lt;LSIG,F91&gt;ELSIG),7,IF(AC91&lt;NSER,3,IF(AND(AC91&gt;=NSER,AD91=EMIS),2,1)))</f>
        <v>1</v>
      </c>
      <c r="AF91">
        <v>90</v>
      </c>
      <c r="AG91">
        <v>50</v>
      </c>
      <c r="AH91">
        <v>995</v>
      </c>
      <c r="AI91">
        <v>22.236999999999998</v>
      </c>
      <c r="AJ91">
        <v>0.44700000000000001</v>
      </c>
      <c r="AK91">
        <v>22.128</v>
      </c>
      <c r="AL91">
        <v>21.45</v>
      </c>
      <c r="AM91">
        <v>21.413</v>
      </c>
      <c r="AN91">
        <v>22.091000000000001</v>
      </c>
      <c r="AO91">
        <v>25.5</v>
      </c>
      <c r="AP91">
        <v>0.24</v>
      </c>
      <c r="AQ91">
        <v>22.116</v>
      </c>
      <c r="AR91">
        <v>21.437999999999999</v>
      </c>
      <c r="AS91">
        <v>21.448</v>
      </c>
      <c r="AT91">
        <v>22.126000000000001</v>
      </c>
      <c r="AU91">
        <v>25.4</v>
      </c>
      <c r="AV91">
        <v>0.25</v>
      </c>
      <c r="AW91">
        <v>50</v>
      </c>
      <c r="AX91">
        <v>995</v>
      </c>
      <c r="AY91">
        <v>3.1339999999999999</v>
      </c>
      <c r="AZ91">
        <v>2E-3</v>
      </c>
      <c r="BA91">
        <v>0.49199999999999999</v>
      </c>
      <c r="BB91">
        <v>4.0000000000000001E-3</v>
      </c>
      <c r="BC91">
        <v>10.657</v>
      </c>
      <c r="BD91">
        <v>0.115</v>
      </c>
      <c r="BE91">
        <v>-0.25800000000000001</v>
      </c>
      <c r="BF91">
        <v>0.115</v>
      </c>
      <c r="BG91">
        <v>10.916</v>
      </c>
      <c r="BH91">
        <v>7.0000000000000001E-3</v>
      </c>
      <c r="BI91">
        <v>50</v>
      </c>
      <c r="BJ91">
        <v>995</v>
      </c>
      <c r="BK91">
        <v>3.1190000000000002</v>
      </c>
      <c r="BL91">
        <v>5.0000000000000001E-3</v>
      </c>
      <c r="BM91">
        <v>0.501</v>
      </c>
      <c r="BN91">
        <v>8.9999999999999993E-3</v>
      </c>
      <c r="BO91">
        <v>10.667</v>
      </c>
      <c r="BP91">
        <v>0.11600000000000001</v>
      </c>
      <c r="BQ91">
        <v>-0.254</v>
      </c>
      <c r="BR91">
        <v>0.115</v>
      </c>
      <c r="BS91">
        <v>10.920999999999999</v>
      </c>
      <c r="BT91">
        <v>1.7000000000000001E-2</v>
      </c>
    </row>
    <row r="92" spans="1:72">
      <c r="A92" t="s">
        <v>31</v>
      </c>
      <c r="B92">
        <v>51</v>
      </c>
      <c r="C92">
        <v>1001</v>
      </c>
      <c r="D92" s="10">
        <v>0.3377</v>
      </c>
      <c r="E92" s="6">
        <v>2.202</v>
      </c>
      <c r="F92" s="6">
        <v>9.7000000000000003E-2</v>
      </c>
      <c r="K92" s="6">
        <v>0.747</v>
      </c>
      <c r="L92" s="6">
        <v>0.109</v>
      </c>
      <c r="O92">
        <v>51</v>
      </c>
      <c r="P92">
        <v>1001</v>
      </c>
      <c r="U92" s="10">
        <v>5.4300000000000001E-2</v>
      </c>
      <c r="V92" s="10">
        <v>1.6500000000000001E-2</v>
      </c>
      <c r="AA92" s="6">
        <v>0.54400000000000004</v>
      </c>
      <c r="AB92" s="6">
        <v>0.104</v>
      </c>
      <c r="AC92" s="14">
        <v>1.5</v>
      </c>
      <c r="AD92" s="16">
        <v>1</v>
      </c>
      <c r="AE92">
        <f>IF(OR(AC92=0,E92&lt;LSIG,F92&gt;ELSIG),7,IF(AC92&lt;NSER,3,IF(AND(AC92&gt;=NSER,AD92=EMIS),2,1)))</f>
        <v>2</v>
      </c>
      <c r="AF92">
        <v>91</v>
      </c>
      <c r="AG92">
        <v>51</v>
      </c>
      <c r="AH92">
        <v>1001</v>
      </c>
      <c r="AI92">
        <v>22.361000000000001</v>
      </c>
      <c r="AJ92">
        <v>0.48299999999999998</v>
      </c>
      <c r="AK92">
        <v>21.34</v>
      </c>
      <c r="AL92">
        <v>20.495999999999999</v>
      </c>
      <c r="AM92">
        <v>25.245999999999999</v>
      </c>
      <c r="AN92">
        <v>26.09</v>
      </c>
      <c r="AO92">
        <v>74.5</v>
      </c>
      <c r="AP92">
        <v>0.27</v>
      </c>
      <c r="AQ92">
        <v>22.187000000000001</v>
      </c>
      <c r="AR92">
        <v>21.343</v>
      </c>
      <c r="AS92">
        <v>23.375</v>
      </c>
      <c r="AT92">
        <v>24.219000000000001</v>
      </c>
      <c r="AU92">
        <v>73.599999999999994</v>
      </c>
      <c r="AV92">
        <v>0.28000000000000003</v>
      </c>
      <c r="AW92">
        <v>51</v>
      </c>
      <c r="AX92">
        <v>1001</v>
      </c>
      <c r="AY92">
        <v>0.86899999999999999</v>
      </c>
      <c r="AZ92">
        <v>4.0000000000000001E-3</v>
      </c>
      <c r="BA92">
        <v>1.232</v>
      </c>
      <c r="BB92">
        <v>5.0000000000000001E-3</v>
      </c>
      <c r="BC92">
        <v>11.7</v>
      </c>
      <c r="BD92">
        <v>0.19400000000000001</v>
      </c>
      <c r="BE92">
        <v>1.569</v>
      </c>
      <c r="BF92">
        <v>0.19400000000000001</v>
      </c>
      <c r="BG92">
        <v>10.131</v>
      </c>
      <c r="BH92">
        <v>8.9999999999999993E-3</v>
      </c>
      <c r="BI92">
        <v>51</v>
      </c>
      <c r="BJ92">
        <v>1001</v>
      </c>
      <c r="BK92">
        <v>1.6180000000000001</v>
      </c>
      <c r="BL92">
        <v>3.0000000000000001E-3</v>
      </c>
      <c r="BM92">
        <v>0.68799999999999994</v>
      </c>
      <c r="BN92">
        <v>4.0000000000000001E-3</v>
      </c>
      <c r="BO92">
        <v>11.157</v>
      </c>
      <c r="BP92">
        <v>0.19400000000000001</v>
      </c>
      <c r="BQ92">
        <v>1.3640000000000001</v>
      </c>
      <c r="BR92">
        <v>0.19400000000000001</v>
      </c>
      <c r="BS92">
        <v>9.7919999999999998</v>
      </c>
      <c r="BT92">
        <v>7.0000000000000001E-3</v>
      </c>
    </row>
    <row r="93" spans="1:72">
      <c r="A93" t="s">
        <v>31</v>
      </c>
      <c r="B93">
        <v>52</v>
      </c>
      <c r="C93">
        <v>1027</v>
      </c>
      <c r="D93" s="10">
        <v>1.0588</v>
      </c>
      <c r="E93" s="6">
        <v>1.978</v>
      </c>
      <c r="F93" s="6">
        <v>0.158</v>
      </c>
      <c r="I93" s="6">
        <v>1.357</v>
      </c>
      <c r="J93" s="6">
        <v>0.01</v>
      </c>
      <c r="O93">
        <v>52</v>
      </c>
      <c r="P93">
        <v>1027</v>
      </c>
      <c r="Q93" s="8">
        <v>-8.68</v>
      </c>
      <c r="R93" s="8">
        <v>1.88</v>
      </c>
      <c r="AC93" s="14">
        <v>0.4</v>
      </c>
      <c r="AD93" s="16">
        <v>1</v>
      </c>
      <c r="AE93">
        <f>IF(OR(AC93=0,E93&lt;LSIG,F93&gt;ELSIG),7,IF(AC93&lt;NSER,3,IF(AND(AC93&gt;=NSER,AD93=EMIS),2,1)))</f>
        <v>3</v>
      </c>
      <c r="AF93">
        <v>92</v>
      </c>
      <c r="AG93">
        <v>52</v>
      </c>
      <c r="AH93">
        <v>1027</v>
      </c>
      <c r="AI93">
        <v>22.731999999999999</v>
      </c>
      <c r="AJ93">
        <v>-5.5E-2</v>
      </c>
      <c r="AK93">
        <v>22.43</v>
      </c>
      <c r="AL93">
        <v>21.890999999999998</v>
      </c>
      <c r="AM93">
        <v>23.706</v>
      </c>
      <c r="AN93">
        <v>24.244</v>
      </c>
      <c r="AO93">
        <v>49.3</v>
      </c>
      <c r="AP93">
        <v>0.75</v>
      </c>
      <c r="AQ93">
        <v>23.213999999999999</v>
      </c>
      <c r="AR93">
        <v>22.675999999999998</v>
      </c>
      <c r="AS93">
        <v>21.916</v>
      </c>
      <c r="AT93">
        <v>22.454999999999998</v>
      </c>
      <c r="AU93">
        <v>48.7</v>
      </c>
      <c r="AV93">
        <v>0.72</v>
      </c>
      <c r="AW93">
        <v>52</v>
      </c>
      <c r="AX93">
        <v>1027</v>
      </c>
      <c r="AY93">
        <v>2.3570000000000002</v>
      </c>
      <c r="AZ93">
        <v>6.0000000000000001E-3</v>
      </c>
      <c r="BA93">
        <v>0.871</v>
      </c>
      <c r="BB93">
        <v>8.9999999999999993E-3</v>
      </c>
      <c r="BC93">
        <v>10.893000000000001</v>
      </c>
      <c r="BD93">
        <v>0.315</v>
      </c>
      <c r="BE93">
        <v>-5.0000000000000001E-3</v>
      </c>
      <c r="BF93">
        <v>0.315</v>
      </c>
      <c r="BG93">
        <v>10.898</v>
      </c>
      <c r="BH93">
        <v>1.6E-2</v>
      </c>
      <c r="BI93">
        <v>52</v>
      </c>
      <c r="BJ93">
        <v>1027</v>
      </c>
      <c r="BK93">
        <v>3.073</v>
      </c>
      <c r="BL93">
        <v>2E-3</v>
      </c>
      <c r="BM93">
        <v>0.35699999999999998</v>
      </c>
      <c r="BN93">
        <v>3.0000000000000001E-3</v>
      </c>
      <c r="BO93">
        <v>10.378</v>
      </c>
      <c r="BP93">
        <v>0.315</v>
      </c>
      <c r="BQ93">
        <v>-0.20599999999999999</v>
      </c>
      <c r="BR93">
        <v>0.315</v>
      </c>
      <c r="BS93">
        <v>10.584</v>
      </c>
      <c r="BT93">
        <v>5.0000000000000001E-3</v>
      </c>
    </row>
    <row r="94" spans="1:72">
      <c r="A94" t="s">
        <v>31</v>
      </c>
      <c r="B94">
        <v>53</v>
      </c>
      <c r="C94">
        <v>1029</v>
      </c>
      <c r="D94" s="10">
        <v>0.23</v>
      </c>
      <c r="O94">
        <v>53</v>
      </c>
      <c r="P94">
        <v>1029</v>
      </c>
      <c r="AC94" s="14">
        <v>11.28</v>
      </c>
      <c r="AD94" s="16">
        <v>0</v>
      </c>
      <c r="AE94">
        <f>IF(OR(AC94=0,E94&lt;LSIG,F94&gt;ELSIG),7,IF(AC94&lt;NSER,3,IF(AND(AC94&gt;=NSER,AD94=EMIS),2,1)))</f>
        <v>7</v>
      </c>
      <c r="AF94">
        <v>93</v>
      </c>
      <c r="AG94">
        <v>53</v>
      </c>
      <c r="AH94">
        <v>1029</v>
      </c>
      <c r="AI94">
        <v>23.992999999999999</v>
      </c>
      <c r="AJ94">
        <v>0.84</v>
      </c>
      <c r="AK94">
        <v>25.138999999999999</v>
      </c>
      <c r="AL94">
        <v>23.7</v>
      </c>
      <c r="AM94">
        <v>14.324</v>
      </c>
      <c r="AN94">
        <v>15.763</v>
      </c>
      <c r="AO94">
        <v>119.3</v>
      </c>
      <c r="AP94">
        <v>0.71</v>
      </c>
      <c r="AQ94">
        <v>25.061</v>
      </c>
      <c r="AR94">
        <v>23.620999999999999</v>
      </c>
      <c r="AS94">
        <v>12.304</v>
      </c>
      <c r="AT94">
        <v>13.743</v>
      </c>
      <c r="AU94">
        <v>114.5</v>
      </c>
      <c r="AV94">
        <v>0.72</v>
      </c>
      <c r="AW94">
        <v>53</v>
      </c>
      <c r="AX94">
        <v>1029</v>
      </c>
      <c r="AY94">
        <v>4.8540000000000001</v>
      </c>
      <c r="AZ94">
        <v>5.0000000000000001E-3</v>
      </c>
      <c r="BA94">
        <v>-1.7130000000000001</v>
      </c>
      <c r="BB94">
        <v>8.5000000000000006E-2</v>
      </c>
      <c r="BG94">
        <v>8.2260000000000009</v>
      </c>
      <c r="BH94">
        <v>0.16700000000000001</v>
      </c>
      <c r="BI94">
        <v>53</v>
      </c>
      <c r="BJ94">
        <v>1029</v>
      </c>
      <c r="BK94">
        <v>5.6619999999999999</v>
      </c>
      <c r="BL94">
        <v>0.04</v>
      </c>
      <c r="BM94">
        <v>-2.101</v>
      </c>
      <c r="BN94">
        <v>0.28799999999999998</v>
      </c>
      <c r="BS94">
        <v>8.2579999999999991</v>
      </c>
      <c r="BT94">
        <v>0.55800000000000005</v>
      </c>
    </row>
    <row r="95" spans="1:72">
      <c r="A95" t="s">
        <v>31</v>
      </c>
      <c r="B95">
        <v>54</v>
      </c>
      <c r="C95">
        <v>1042</v>
      </c>
      <c r="D95" s="10">
        <v>0.70279999999999998</v>
      </c>
      <c r="O95">
        <v>54</v>
      </c>
      <c r="P95">
        <v>1042</v>
      </c>
      <c r="Q95" s="8">
        <v>55.45</v>
      </c>
      <c r="R95" s="8">
        <v>40.85</v>
      </c>
      <c r="AC95" s="14">
        <v>0.82</v>
      </c>
      <c r="AD95" s="16">
        <v>1</v>
      </c>
      <c r="AE95">
        <f>IF(OR(AC95=0,E95&lt;LSIG,F95&gt;ELSIG),7,IF(AC95&lt;NSER,3,IF(AND(AC95&gt;=NSER,AD95=EMIS),2,1)))</f>
        <v>7</v>
      </c>
      <c r="AF95">
        <v>94</v>
      </c>
      <c r="AG95">
        <v>54</v>
      </c>
      <c r="AH95">
        <v>1042</v>
      </c>
      <c r="AI95">
        <v>23.690999999999999</v>
      </c>
      <c r="AJ95">
        <v>0.83799999999999997</v>
      </c>
      <c r="AK95">
        <v>23.050999999999998</v>
      </c>
      <c r="AL95">
        <v>22.027000000000001</v>
      </c>
      <c r="AM95">
        <v>24.446999999999999</v>
      </c>
      <c r="AN95">
        <v>25.472000000000001</v>
      </c>
      <c r="AO95">
        <v>39.5</v>
      </c>
      <c r="AP95">
        <v>0.63</v>
      </c>
      <c r="AQ95">
        <v>23.827000000000002</v>
      </c>
      <c r="AR95">
        <v>22.802</v>
      </c>
      <c r="AS95">
        <v>22.617000000000001</v>
      </c>
      <c r="AT95">
        <v>23.641999999999999</v>
      </c>
      <c r="AU95">
        <v>39.1</v>
      </c>
      <c r="AV95">
        <v>0.64</v>
      </c>
      <c r="AW95">
        <v>54</v>
      </c>
      <c r="AX95">
        <v>1042</v>
      </c>
      <c r="AY95">
        <v>1.536</v>
      </c>
      <c r="AZ95">
        <v>7.0000000000000001E-3</v>
      </c>
      <c r="BA95">
        <v>0.94099999999999995</v>
      </c>
      <c r="BB95">
        <v>1.0999999999999999E-2</v>
      </c>
      <c r="BG95">
        <v>10.217000000000001</v>
      </c>
      <c r="BH95">
        <v>0.02</v>
      </c>
      <c r="BI95">
        <v>54</v>
      </c>
      <c r="BJ95">
        <v>1042</v>
      </c>
      <c r="BK95">
        <v>2.2679999999999998</v>
      </c>
      <c r="BL95">
        <v>3.0000000000000001E-3</v>
      </c>
      <c r="BM95">
        <v>0.42</v>
      </c>
      <c r="BN95">
        <v>6.0000000000000001E-3</v>
      </c>
      <c r="BS95">
        <v>9.907</v>
      </c>
      <c r="BT95">
        <v>1.0999999999999999E-2</v>
      </c>
    </row>
    <row r="96" spans="1:72">
      <c r="A96" t="s">
        <v>31</v>
      </c>
      <c r="B96">
        <v>55</v>
      </c>
      <c r="C96">
        <v>1057</v>
      </c>
      <c r="D96" s="10">
        <v>1.181</v>
      </c>
      <c r="O96">
        <v>55</v>
      </c>
      <c r="P96">
        <v>1057</v>
      </c>
      <c r="Q96" s="8">
        <v>23.05</v>
      </c>
      <c r="R96" s="8">
        <v>4.1100000000000003</v>
      </c>
      <c r="AC96" s="14">
        <v>1.02</v>
      </c>
      <c r="AD96" s="16">
        <v>1</v>
      </c>
      <c r="AE96">
        <f>IF(OR(AC96=0,E96&lt;LSIG,F96&gt;ELSIG),7,IF(AC96&lt;NSER,3,IF(AND(AC96&gt;=NSER,AD96=EMIS),2,1)))</f>
        <v>7</v>
      </c>
      <c r="AF96">
        <v>95</v>
      </c>
      <c r="AG96">
        <v>55</v>
      </c>
      <c r="AH96">
        <v>1057</v>
      </c>
      <c r="AI96">
        <v>24.254000000000001</v>
      </c>
      <c r="AJ96">
        <v>-0.182</v>
      </c>
      <c r="AK96">
        <v>23.227</v>
      </c>
      <c r="AL96">
        <v>22.413</v>
      </c>
      <c r="AM96">
        <v>24.52</v>
      </c>
      <c r="AN96">
        <v>25.332999999999998</v>
      </c>
      <c r="AO96">
        <v>141.69999999999999</v>
      </c>
      <c r="AP96">
        <v>0.15</v>
      </c>
      <c r="AQ96">
        <v>23.943000000000001</v>
      </c>
      <c r="AR96">
        <v>23.13</v>
      </c>
      <c r="AS96">
        <v>22.837</v>
      </c>
      <c r="AT96">
        <v>23.65</v>
      </c>
      <c r="AU96">
        <v>150.1</v>
      </c>
      <c r="AV96">
        <v>0.17</v>
      </c>
      <c r="AW96">
        <v>55</v>
      </c>
      <c r="AX96">
        <v>1057</v>
      </c>
      <c r="AY96">
        <v>2.0209999999999999</v>
      </c>
      <c r="AZ96">
        <v>0.01</v>
      </c>
      <c r="BA96">
        <v>0.93899999999999995</v>
      </c>
      <c r="BB96">
        <v>1.4999999999999999E-2</v>
      </c>
      <c r="BG96">
        <v>10.696999999999999</v>
      </c>
      <c r="BH96">
        <v>2.7E-2</v>
      </c>
      <c r="BI96">
        <v>55</v>
      </c>
      <c r="BJ96">
        <v>1057</v>
      </c>
      <c r="BK96">
        <v>2.6949999999999998</v>
      </c>
      <c r="BL96">
        <v>5.0000000000000001E-3</v>
      </c>
      <c r="BM96">
        <v>0.45900000000000002</v>
      </c>
      <c r="BN96">
        <v>8.9999999999999993E-3</v>
      </c>
      <c r="BS96">
        <v>10.411</v>
      </c>
      <c r="BT96">
        <v>1.6E-2</v>
      </c>
    </row>
    <row r="97" spans="1:72">
      <c r="A97" t="s">
        <v>31</v>
      </c>
      <c r="B97">
        <v>56</v>
      </c>
      <c r="C97">
        <v>1080</v>
      </c>
      <c r="D97" s="10">
        <v>0.53029999999999999</v>
      </c>
      <c r="E97" s="6">
        <v>2.1150000000000002</v>
      </c>
      <c r="F97" s="6">
        <v>0.10100000000000001</v>
      </c>
      <c r="I97" s="6">
        <v>1.212</v>
      </c>
      <c r="J97" s="6">
        <v>3.0000000000000001E-3</v>
      </c>
      <c r="M97" s="6">
        <v>0.13500000000000001</v>
      </c>
      <c r="N97" s="6">
        <v>9.1999999999999998E-2</v>
      </c>
      <c r="O97">
        <v>56</v>
      </c>
      <c r="P97">
        <v>1080</v>
      </c>
      <c r="Q97" s="8">
        <v>68.709999999999994</v>
      </c>
      <c r="R97" s="8">
        <v>30.44</v>
      </c>
      <c r="S97" s="6">
        <v>0.54700000000000004</v>
      </c>
      <c r="T97" s="6">
        <v>0.02</v>
      </c>
      <c r="U97" s="10">
        <v>-1.2200000000000001E-2</v>
      </c>
      <c r="V97" s="10">
        <v>3.3E-3</v>
      </c>
      <c r="W97" s="6">
        <v>-7.0000000000000007E-2</v>
      </c>
      <c r="X97" s="6">
        <v>0.13</v>
      </c>
      <c r="AA97" s="6">
        <v>-0.192</v>
      </c>
      <c r="AB97" s="6">
        <v>0.252</v>
      </c>
      <c r="AC97" s="14">
        <v>1.3</v>
      </c>
      <c r="AD97" s="16">
        <v>1</v>
      </c>
      <c r="AE97">
        <f>IF(OR(AC97=0,E97&lt;LSIG,F97&gt;ELSIG),7,IF(AC97&lt;NSER,3,IF(AND(AC97&gt;=NSER,AD97=EMIS),2,1)))</f>
        <v>3</v>
      </c>
      <c r="AF97">
        <v>96</v>
      </c>
      <c r="AG97">
        <v>56</v>
      </c>
      <c r="AH97">
        <v>1080</v>
      </c>
      <c r="AI97">
        <v>23.152000000000001</v>
      </c>
      <c r="AJ97">
        <v>0.379</v>
      </c>
      <c r="AK97">
        <v>22.899000000000001</v>
      </c>
      <c r="AL97">
        <v>21.901</v>
      </c>
      <c r="AM97">
        <v>22.827000000000002</v>
      </c>
      <c r="AN97">
        <v>23.824999999999999</v>
      </c>
      <c r="AO97">
        <v>150.5</v>
      </c>
      <c r="AP97">
        <v>0.74</v>
      </c>
      <c r="AQ97">
        <v>23.378</v>
      </c>
      <c r="AR97">
        <v>22.38</v>
      </c>
      <c r="AS97">
        <v>21.628</v>
      </c>
      <c r="AT97">
        <v>22.626000000000001</v>
      </c>
      <c r="AU97">
        <v>151.1</v>
      </c>
      <c r="AV97">
        <v>0.71</v>
      </c>
      <c r="AW97">
        <v>56</v>
      </c>
      <c r="AX97">
        <v>1080</v>
      </c>
      <c r="AY97">
        <v>2.0089999999999999</v>
      </c>
      <c r="AZ97">
        <v>3.0000000000000001E-3</v>
      </c>
      <c r="BA97">
        <v>0.58599999999999997</v>
      </c>
      <c r="BB97">
        <v>6.0000000000000001E-3</v>
      </c>
      <c r="BC97">
        <v>10.881</v>
      </c>
      <c r="BD97">
        <v>0.20200000000000001</v>
      </c>
      <c r="BE97">
        <v>0.90200000000000002</v>
      </c>
      <c r="BF97">
        <v>0.20200000000000001</v>
      </c>
      <c r="BG97">
        <v>9.9789999999999992</v>
      </c>
      <c r="BH97">
        <v>0.01</v>
      </c>
      <c r="BI97">
        <v>56</v>
      </c>
      <c r="BJ97">
        <v>1080</v>
      </c>
      <c r="BK97">
        <v>2.4889999999999999</v>
      </c>
      <c r="BL97">
        <v>2E-3</v>
      </c>
      <c r="BM97">
        <v>0.25</v>
      </c>
      <c r="BN97">
        <v>4.0000000000000001E-3</v>
      </c>
      <c r="BO97">
        <v>10.545999999999999</v>
      </c>
      <c r="BP97">
        <v>0.20200000000000001</v>
      </c>
      <c r="BQ97">
        <v>0.75800000000000001</v>
      </c>
      <c r="BR97">
        <v>0.20200000000000001</v>
      </c>
      <c r="BS97">
        <v>9.7880000000000003</v>
      </c>
      <c r="BT97">
        <v>7.0000000000000001E-3</v>
      </c>
    </row>
    <row r="98" spans="1:72">
      <c r="A98" t="s">
        <v>31</v>
      </c>
      <c r="B98">
        <v>57</v>
      </c>
      <c r="C98">
        <v>1083</v>
      </c>
      <c r="D98" s="10">
        <v>0.53410000000000002</v>
      </c>
      <c r="E98" s="6">
        <v>2.1419999999999999</v>
      </c>
      <c r="F98" s="6">
        <v>9.0999999999999998E-2</v>
      </c>
      <c r="M98" s="6">
        <v>0.34599999999999997</v>
      </c>
      <c r="N98" s="6">
        <v>5.2999999999999999E-2</v>
      </c>
      <c r="O98">
        <v>57</v>
      </c>
      <c r="P98">
        <v>1083</v>
      </c>
      <c r="AA98" s="6">
        <v>-9.5000000000000001E-2</v>
      </c>
      <c r="AB98" s="6">
        <v>0.193</v>
      </c>
      <c r="AC98" s="14">
        <v>3.26</v>
      </c>
      <c r="AD98" s="16">
        <v>1</v>
      </c>
      <c r="AE98">
        <f>IF(OR(AC98=0,E98&lt;LSIG,F98&gt;ELSIG),7,IF(AC98&lt;NSER,3,IF(AND(AC98&gt;=NSER,AD98=EMIS),2,1)))</f>
        <v>2</v>
      </c>
      <c r="AF98">
        <v>97</v>
      </c>
      <c r="AG98">
        <v>57</v>
      </c>
      <c r="AH98">
        <v>1083</v>
      </c>
      <c r="AI98">
        <v>22.526</v>
      </c>
      <c r="AJ98">
        <v>0.32500000000000001</v>
      </c>
      <c r="AK98">
        <v>22.62</v>
      </c>
      <c r="AL98">
        <v>21.84</v>
      </c>
      <c r="AM98">
        <v>23.04</v>
      </c>
      <c r="AN98">
        <v>23.82</v>
      </c>
      <c r="AO98">
        <v>85.2</v>
      </c>
      <c r="AP98">
        <v>0.38</v>
      </c>
      <c r="AQ98">
        <v>22.402000000000001</v>
      </c>
      <c r="AR98">
        <v>21.622</v>
      </c>
      <c r="AS98">
        <v>23.172000000000001</v>
      </c>
      <c r="AT98">
        <v>23.952000000000002</v>
      </c>
      <c r="AU98">
        <v>84.1</v>
      </c>
      <c r="AV98">
        <v>0.44</v>
      </c>
      <c r="AW98">
        <v>57</v>
      </c>
      <c r="AX98">
        <v>1083</v>
      </c>
      <c r="AY98">
        <v>2.0150000000000001</v>
      </c>
      <c r="AZ98">
        <v>4.0000000000000001E-3</v>
      </c>
      <c r="BA98">
        <v>0.64300000000000002</v>
      </c>
      <c r="BB98">
        <v>7.0000000000000001E-3</v>
      </c>
      <c r="BC98">
        <v>10.992000000000001</v>
      </c>
      <c r="BD98">
        <v>0.183</v>
      </c>
      <c r="BE98">
        <v>0.89300000000000002</v>
      </c>
      <c r="BF98">
        <v>0.182</v>
      </c>
      <c r="BG98">
        <v>10.099</v>
      </c>
      <c r="BH98">
        <v>1.4E-2</v>
      </c>
      <c r="BI98">
        <v>57</v>
      </c>
      <c r="BJ98">
        <v>1083</v>
      </c>
      <c r="BK98">
        <v>1.9630000000000001</v>
      </c>
      <c r="BL98">
        <v>8.0000000000000002E-3</v>
      </c>
      <c r="BM98">
        <v>0.71199999999999997</v>
      </c>
      <c r="BN98">
        <v>1.4E-2</v>
      </c>
      <c r="BO98">
        <v>11.061999999999999</v>
      </c>
      <c r="BP98">
        <v>0.183</v>
      </c>
      <c r="BQ98">
        <v>0.876</v>
      </c>
      <c r="BR98">
        <v>0.183</v>
      </c>
      <c r="BS98">
        <v>10.186</v>
      </c>
      <c r="BT98">
        <v>2.5000000000000001E-2</v>
      </c>
    </row>
    <row r="99" spans="1:72">
      <c r="A99" t="s">
        <v>31</v>
      </c>
      <c r="B99">
        <v>58</v>
      </c>
      <c r="C99">
        <v>1103</v>
      </c>
      <c r="D99" s="10">
        <v>0.70279999999999998</v>
      </c>
      <c r="E99" s="6">
        <v>2.012</v>
      </c>
      <c r="F99" s="6">
        <v>0.254</v>
      </c>
      <c r="I99" s="6">
        <v>1.5</v>
      </c>
      <c r="J99" s="6">
        <v>6.0000000000000001E-3</v>
      </c>
      <c r="M99" s="6">
        <v>0.123</v>
      </c>
      <c r="N99" s="6">
        <v>0.182</v>
      </c>
      <c r="O99">
        <v>58</v>
      </c>
      <c r="P99">
        <v>1103</v>
      </c>
      <c r="Q99" s="8">
        <v>20.11</v>
      </c>
      <c r="R99" s="8">
        <v>4.01</v>
      </c>
      <c r="S99" s="6">
        <v>0.48199999999999998</v>
      </c>
      <c r="T99" s="6">
        <v>3.7999999999999999E-2</v>
      </c>
      <c r="U99" s="10">
        <v>5.0099999999999999E-2</v>
      </c>
      <c r="V99" s="10">
        <v>7.1000000000000004E-3</v>
      </c>
      <c r="AA99" s="6">
        <v>0.371</v>
      </c>
      <c r="AB99" s="6">
        <v>0.13</v>
      </c>
      <c r="AC99" s="14">
        <v>0.72</v>
      </c>
      <c r="AD99" s="16">
        <v>1</v>
      </c>
      <c r="AE99">
        <f>IF(OR(AC99=0,E99&lt;LSIG,F99&gt;ELSIG),7,IF(AC99&lt;NSER,3,IF(AND(AC99&gt;=NSER,AD99=EMIS),2,1)))</f>
        <v>7</v>
      </c>
      <c r="AF99">
        <v>98</v>
      </c>
      <c r="AG99">
        <v>58</v>
      </c>
      <c r="AH99">
        <v>1103</v>
      </c>
      <c r="AI99">
        <v>23.852</v>
      </c>
      <c r="AJ99">
        <v>0.51200000000000001</v>
      </c>
      <c r="AK99">
        <v>23.045000000000002</v>
      </c>
      <c r="AL99">
        <v>22.152000000000001</v>
      </c>
      <c r="AM99">
        <v>24.033999999999999</v>
      </c>
      <c r="AN99">
        <v>24.927</v>
      </c>
      <c r="AO99">
        <v>176.9</v>
      </c>
      <c r="AP99">
        <v>0.75</v>
      </c>
      <c r="AQ99">
        <v>23.736999999999998</v>
      </c>
      <c r="AR99">
        <v>22.844000000000001</v>
      </c>
      <c r="AS99">
        <v>22.359000000000002</v>
      </c>
      <c r="AT99">
        <v>23.251999999999999</v>
      </c>
      <c r="AU99">
        <v>176.8</v>
      </c>
      <c r="AV99">
        <v>0.71</v>
      </c>
      <c r="AW99">
        <v>58</v>
      </c>
      <c r="AX99">
        <v>1103</v>
      </c>
      <c r="AY99">
        <v>1.754</v>
      </c>
      <c r="AZ99">
        <v>7.0000000000000001E-3</v>
      </c>
      <c r="BA99">
        <v>0.83399999999999996</v>
      </c>
      <c r="BB99">
        <v>1.0999999999999999E-2</v>
      </c>
      <c r="BC99">
        <v>10.923999999999999</v>
      </c>
      <c r="BD99">
        <v>0.50900000000000001</v>
      </c>
      <c r="BE99">
        <v>0.70399999999999996</v>
      </c>
      <c r="BF99">
        <v>0.50900000000000001</v>
      </c>
      <c r="BG99">
        <v>10.220000000000001</v>
      </c>
      <c r="BH99">
        <v>0.02</v>
      </c>
      <c r="BI99">
        <v>58</v>
      </c>
      <c r="BJ99">
        <v>1103</v>
      </c>
      <c r="BK99">
        <v>2.4239999999999999</v>
      </c>
      <c r="BL99">
        <v>1E-3</v>
      </c>
      <c r="BM99">
        <v>0.36</v>
      </c>
      <c r="BN99">
        <v>2E-3</v>
      </c>
      <c r="BO99">
        <v>10.45</v>
      </c>
      <c r="BP99">
        <v>0.50900000000000001</v>
      </c>
      <c r="BQ99">
        <v>0.50800000000000001</v>
      </c>
      <c r="BR99">
        <v>0.50900000000000001</v>
      </c>
      <c r="BS99">
        <v>9.9429999999999996</v>
      </c>
      <c r="BT99">
        <v>4.0000000000000001E-3</v>
      </c>
    </row>
    <row r="100" spans="1:72">
      <c r="A100" t="s">
        <v>31</v>
      </c>
      <c r="B100">
        <v>59</v>
      </c>
      <c r="C100">
        <v>1157</v>
      </c>
      <c r="D100" s="10">
        <v>0.76690000000000003</v>
      </c>
      <c r="E100" s="6">
        <v>2.0089999999999999</v>
      </c>
      <c r="F100" s="6">
        <v>0.16400000000000001</v>
      </c>
      <c r="G100" s="6">
        <v>0.11600000000000001</v>
      </c>
      <c r="H100" s="6">
        <v>1.7999999999999999E-2</v>
      </c>
      <c r="I100" s="6">
        <v>1.393</v>
      </c>
      <c r="J100" s="6">
        <v>8.9999999999999993E-3</v>
      </c>
      <c r="M100" s="6">
        <v>0.45900000000000002</v>
      </c>
      <c r="N100" s="6">
        <v>0.14299999999999999</v>
      </c>
      <c r="O100">
        <v>59</v>
      </c>
      <c r="P100">
        <v>1157</v>
      </c>
      <c r="Q100" s="8">
        <v>20.63</v>
      </c>
      <c r="R100" s="8">
        <v>1.84</v>
      </c>
      <c r="S100" s="6">
        <v>0.628</v>
      </c>
      <c r="T100" s="6">
        <v>4.3999999999999997E-2</v>
      </c>
      <c r="U100" s="10">
        <v>6.7900000000000002E-2</v>
      </c>
      <c r="V100" s="10">
        <v>1.2699999999999999E-2</v>
      </c>
      <c r="AC100" s="14">
        <v>0.69</v>
      </c>
      <c r="AD100" s="16">
        <v>1</v>
      </c>
      <c r="AE100">
        <f>IF(OR(AC100=0,E100&lt;LSIG,F100&gt;ELSIG),7,IF(AC100&lt;NSER,3,IF(AND(AC100&gt;=NSER,AD100=EMIS),2,1)))</f>
        <v>3</v>
      </c>
      <c r="AF100">
        <v>99</v>
      </c>
      <c r="AG100">
        <v>59</v>
      </c>
      <c r="AH100">
        <v>1157</v>
      </c>
      <c r="AI100">
        <v>23.931999999999999</v>
      </c>
      <c r="AJ100">
        <v>0.65100000000000002</v>
      </c>
      <c r="AK100">
        <v>22.911999999999999</v>
      </c>
      <c r="AL100">
        <v>22.132000000000001</v>
      </c>
      <c r="AM100">
        <v>24.652999999999999</v>
      </c>
      <c r="AN100">
        <v>25.433</v>
      </c>
      <c r="AO100">
        <v>37.700000000000003</v>
      </c>
      <c r="AP100">
        <v>0.66</v>
      </c>
      <c r="AQ100">
        <v>23.707999999999998</v>
      </c>
      <c r="AR100">
        <v>22.928000000000001</v>
      </c>
      <c r="AS100">
        <v>22.753</v>
      </c>
      <c r="AT100">
        <v>23.533000000000001</v>
      </c>
      <c r="AU100">
        <v>38.1</v>
      </c>
      <c r="AV100">
        <v>0.65</v>
      </c>
      <c r="AW100">
        <v>59</v>
      </c>
      <c r="AX100">
        <v>1157</v>
      </c>
      <c r="AY100">
        <v>1.6160000000000001</v>
      </c>
      <c r="AZ100">
        <v>8.9999999999999993E-3</v>
      </c>
      <c r="BA100">
        <v>0.97599999999999998</v>
      </c>
      <c r="BB100">
        <v>1.2999999999999999E-2</v>
      </c>
      <c r="BC100">
        <v>11.058999999999999</v>
      </c>
      <c r="BD100">
        <v>0.32900000000000001</v>
      </c>
      <c r="BE100">
        <v>0.69399999999999995</v>
      </c>
      <c r="BF100">
        <v>0.32900000000000001</v>
      </c>
      <c r="BG100">
        <v>10.365</v>
      </c>
      <c r="BH100">
        <v>2.4E-2</v>
      </c>
      <c r="BI100">
        <v>59</v>
      </c>
      <c r="BJ100">
        <v>1157</v>
      </c>
      <c r="BK100">
        <v>2.3759999999999999</v>
      </c>
      <c r="BL100">
        <v>4.0000000000000001E-3</v>
      </c>
      <c r="BM100">
        <v>0.436</v>
      </c>
      <c r="BN100">
        <v>6.0000000000000001E-3</v>
      </c>
      <c r="BO100">
        <v>10.52</v>
      </c>
      <c r="BP100">
        <v>0.32900000000000001</v>
      </c>
      <c r="BQ100">
        <v>0.47299999999999998</v>
      </c>
      <c r="BR100">
        <v>0.32900000000000001</v>
      </c>
      <c r="BS100">
        <v>10.047000000000001</v>
      </c>
      <c r="BT100">
        <v>1.0999999999999999E-2</v>
      </c>
    </row>
    <row r="101" spans="1:72">
      <c r="A101" t="s">
        <v>31</v>
      </c>
      <c r="B101">
        <v>60</v>
      </c>
      <c r="C101">
        <v>1175</v>
      </c>
      <c r="D101" s="10">
        <v>0.9304</v>
      </c>
      <c r="E101" s="6">
        <v>2.246</v>
      </c>
      <c r="F101" s="6">
        <v>5.0999999999999997E-2</v>
      </c>
      <c r="G101" s="6">
        <v>0.19</v>
      </c>
      <c r="H101" s="6">
        <v>3.0000000000000001E-3</v>
      </c>
      <c r="I101" s="6">
        <v>1.962</v>
      </c>
      <c r="J101" s="6">
        <v>2E-3</v>
      </c>
      <c r="K101" s="6">
        <v>0.80400000000000005</v>
      </c>
      <c r="L101" s="6">
        <v>1.4999999999999999E-2</v>
      </c>
      <c r="O101">
        <v>60</v>
      </c>
      <c r="P101">
        <v>1175</v>
      </c>
      <c r="S101" s="6">
        <v>0.47699999999999998</v>
      </c>
      <c r="T101" s="6">
        <v>1.0999999999999999E-2</v>
      </c>
      <c r="U101" s="10">
        <v>2.8000000000000001E-2</v>
      </c>
      <c r="V101" s="10">
        <v>1.9E-3</v>
      </c>
      <c r="W101" s="6">
        <v>8.2000000000000003E-2</v>
      </c>
      <c r="X101" s="6">
        <v>5.7000000000000002E-2</v>
      </c>
      <c r="AC101" s="14">
        <v>4.4400000000000004</v>
      </c>
      <c r="AD101" s="16">
        <v>0</v>
      </c>
      <c r="AE101">
        <f>IF(OR(AC101=0,E101&lt;LSIG,F101&gt;ELSIG),7,IF(AC101&lt;NSER,3,IF(AND(AC101&gt;=NSER,AD101=EMIS),2,1)))</f>
        <v>1</v>
      </c>
      <c r="AF101">
        <v>100</v>
      </c>
      <c r="AG101">
        <v>60</v>
      </c>
      <c r="AH101">
        <v>1175</v>
      </c>
      <c r="AI101">
        <v>22.577999999999999</v>
      </c>
      <c r="AJ101">
        <v>0.53400000000000003</v>
      </c>
      <c r="AK101">
        <v>22.45</v>
      </c>
      <c r="AL101">
        <v>21.678999999999998</v>
      </c>
      <c r="AM101">
        <v>20.398</v>
      </c>
      <c r="AN101">
        <v>21.17</v>
      </c>
      <c r="AO101">
        <v>75.7</v>
      </c>
      <c r="AP101">
        <v>0.25</v>
      </c>
      <c r="AQ101">
        <v>22.486999999999998</v>
      </c>
      <c r="AR101">
        <v>21.716000000000001</v>
      </c>
      <c r="AS101">
        <v>20.300999999999998</v>
      </c>
      <c r="AT101">
        <v>21.071999999999999</v>
      </c>
      <c r="AU101">
        <v>76</v>
      </c>
      <c r="AV101">
        <v>0.25</v>
      </c>
      <c r="AW101">
        <v>60</v>
      </c>
      <c r="AX101">
        <v>1175</v>
      </c>
      <c r="AY101">
        <v>3.4750000000000001</v>
      </c>
      <c r="AZ101">
        <v>2E-3</v>
      </c>
      <c r="BA101">
        <v>0.24</v>
      </c>
      <c r="BB101">
        <v>5.0000000000000001E-3</v>
      </c>
      <c r="BC101">
        <v>10.797000000000001</v>
      </c>
      <c r="BD101">
        <v>0.10199999999999999</v>
      </c>
      <c r="BE101">
        <v>4.3999999999999997E-2</v>
      </c>
      <c r="BF101">
        <v>0.10199999999999999</v>
      </c>
      <c r="BG101">
        <v>10.753</v>
      </c>
      <c r="BH101">
        <v>8.9999999999999993E-3</v>
      </c>
      <c r="BI101">
        <v>60</v>
      </c>
      <c r="BJ101">
        <v>1175</v>
      </c>
      <c r="BK101">
        <v>3.5139999999999998</v>
      </c>
      <c r="BL101">
        <v>3.0000000000000001E-3</v>
      </c>
      <c r="BM101">
        <v>0.21299999999999999</v>
      </c>
      <c r="BN101">
        <v>8.0000000000000002E-3</v>
      </c>
      <c r="BO101">
        <v>10.77</v>
      </c>
      <c r="BP101">
        <v>0.10199999999999999</v>
      </c>
      <c r="BQ101">
        <v>3.2000000000000001E-2</v>
      </c>
      <c r="BR101">
        <v>0.10199999999999999</v>
      </c>
      <c r="BS101">
        <v>10.738</v>
      </c>
      <c r="BT101">
        <v>1.4E-2</v>
      </c>
    </row>
    <row r="102" spans="1:72">
      <c r="A102" t="s">
        <v>31</v>
      </c>
      <c r="B102">
        <v>61</v>
      </c>
      <c r="C102">
        <v>1182</v>
      </c>
      <c r="D102" s="10">
        <v>0.73399999999999999</v>
      </c>
      <c r="O102">
        <v>61</v>
      </c>
      <c r="P102">
        <v>1182</v>
      </c>
      <c r="AC102" s="14">
        <v>4.5</v>
      </c>
      <c r="AD102" s="16">
        <v>0</v>
      </c>
      <c r="AE102">
        <f>IF(OR(AC102=0,E102&lt;LSIG,F102&gt;ELSIG),7,IF(AC102&lt;NSER,3,IF(AND(AC102&gt;=NSER,AD102=EMIS),2,1)))</f>
        <v>7</v>
      </c>
      <c r="AF102">
        <v>101</v>
      </c>
      <c r="AG102">
        <v>61</v>
      </c>
      <c r="AH102">
        <v>1182</v>
      </c>
      <c r="AI102">
        <v>24.617999999999999</v>
      </c>
      <c r="AJ102">
        <v>0.63700000000000001</v>
      </c>
      <c r="AK102">
        <v>24.73</v>
      </c>
      <c r="AL102">
        <v>23.827000000000002</v>
      </c>
      <c r="AM102">
        <v>17.893999999999998</v>
      </c>
      <c r="AN102">
        <v>18.797000000000001</v>
      </c>
      <c r="AO102">
        <v>122.1</v>
      </c>
      <c r="AP102">
        <v>0.32</v>
      </c>
      <c r="AQ102">
        <v>24.73</v>
      </c>
      <c r="AR102">
        <v>23.827000000000002</v>
      </c>
      <c r="AS102">
        <v>17.896999999999998</v>
      </c>
      <c r="AT102">
        <v>18.8</v>
      </c>
      <c r="AU102">
        <v>122.2</v>
      </c>
      <c r="AV102">
        <v>0.33</v>
      </c>
      <c r="AW102">
        <v>61</v>
      </c>
      <c r="AX102">
        <v>1182</v>
      </c>
      <c r="AY102">
        <v>4.2370000000000001</v>
      </c>
      <c r="AZ102">
        <v>3.0000000000000001E-3</v>
      </c>
      <c r="BA102">
        <v>-0.72199999999999998</v>
      </c>
      <c r="BB102">
        <v>1.9E-2</v>
      </c>
      <c r="BG102">
        <v>9.5909999999999993</v>
      </c>
      <c r="BH102">
        <v>3.7999999999999999E-2</v>
      </c>
      <c r="BI102">
        <v>61</v>
      </c>
      <c r="BJ102">
        <v>1182</v>
      </c>
      <c r="BK102">
        <v>4.2359999999999998</v>
      </c>
      <c r="BL102">
        <v>6.0000000000000001E-3</v>
      </c>
      <c r="BM102">
        <v>-0.72199999999999998</v>
      </c>
      <c r="BN102">
        <v>0.02</v>
      </c>
      <c r="BS102">
        <v>9.5909999999999993</v>
      </c>
      <c r="BT102">
        <v>3.7999999999999999E-2</v>
      </c>
    </row>
    <row r="103" spans="1:72">
      <c r="A103" t="s">
        <v>31</v>
      </c>
      <c r="B103">
        <v>62</v>
      </c>
      <c r="C103">
        <v>1196</v>
      </c>
      <c r="D103" s="10">
        <v>0.94379999999999997</v>
      </c>
      <c r="O103">
        <v>62</v>
      </c>
      <c r="P103">
        <v>1196</v>
      </c>
      <c r="Q103" s="8">
        <v>28.68</v>
      </c>
      <c r="R103" s="8">
        <v>3.82</v>
      </c>
      <c r="AC103" s="14">
        <v>0.71</v>
      </c>
      <c r="AD103" s="16">
        <v>1</v>
      </c>
      <c r="AE103">
        <f>IF(OR(AC103=0,E103&lt;LSIG,F103&gt;ELSIG),7,IF(AC103&lt;NSER,3,IF(AND(AC103&gt;=NSER,AD103=EMIS),2,1)))</f>
        <v>7</v>
      </c>
      <c r="AF103">
        <v>102</v>
      </c>
      <c r="AG103">
        <v>62</v>
      </c>
      <c r="AH103">
        <v>1196</v>
      </c>
      <c r="AI103">
        <v>23.959</v>
      </c>
      <c r="AJ103">
        <v>0.36899999999999999</v>
      </c>
      <c r="AK103">
        <v>23.524000000000001</v>
      </c>
      <c r="AL103">
        <v>22.300999999999998</v>
      </c>
      <c r="AM103">
        <v>24.721</v>
      </c>
      <c r="AN103">
        <v>25.943999999999999</v>
      </c>
      <c r="AO103">
        <v>51.4</v>
      </c>
      <c r="AP103">
        <v>0.72</v>
      </c>
      <c r="AQ103">
        <v>24.36</v>
      </c>
      <c r="AR103">
        <v>23.135999999999999</v>
      </c>
      <c r="AS103">
        <v>22.832000000000001</v>
      </c>
      <c r="AT103">
        <v>24.055</v>
      </c>
      <c r="AU103">
        <v>51.3</v>
      </c>
      <c r="AV103">
        <v>0.71</v>
      </c>
      <c r="AW103">
        <v>62</v>
      </c>
      <c r="AX103">
        <v>1196</v>
      </c>
      <c r="AY103">
        <v>1.577</v>
      </c>
      <c r="AZ103">
        <v>7.0000000000000001E-3</v>
      </c>
      <c r="BA103">
        <v>0.98199999999999998</v>
      </c>
      <c r="BB103">
        <v>1.0999999999999999E-2</v>
      </c>
      <c r="BG103">
        <v>10.337999999999999</v>
      </c>
      <c r="BH103">
        <v>0.02</v>
      </c>
      <c r="BI103">
        <v>62</v>
      </c>
      <c r="BJ103">
        <v>1196</v>
      </c>
      <c r="BK103">
        <v>2.3319999999999999</v>
      </c>
      <c r="BL103">
        <v>3.0000000000000001E-3</v>
      </c>
      <c r="BM103">
        <v>0.437</v>
      </c>
      <c r="BN103">
        <v>6.0000000000000001E-3</v>
      </c>
      <c r="BS103">
        <v>10.004</v>
      </c>
      <c r="BT103">
        <v>0.01</v>
      </c>
    </row>
    <row r="104" spans="1:72">
      <c r="A104" t="s">
        <v>31</v>
      </c>
      <c r="B104">
        <v>63</v>
      </c>
      <c r="C104">
        <v>1253</v>
      </c>
      <c r="D104" s="10">
        <v>1.06</v>
      </c>
      <c r="O104">
        <v>63</v>
      </c>
      <c r="P104">
        <v>1253</v>
      </c>
      <c r="AE104">
        <f>IF(OR(AC104=0,E104&lt;LSIG,F104&gt;ELSIG),7,IF(AC104&lt;NSER,3,IF(AND(AC104&gt;=NSER,AD104=EMIS),2,1)))</f>
        <v>7</v>
      </c>
      <c r="AF104">
        <v>103</v>
      </c>
      <c r="AG104">
        <v>63</v>
      </c>
      <c r="AH104">
        <v>1253</v>
      </c>
      <c r="AI104">
        <v>23.356999999999999</v>
      </c>
      <c r="AJ104">
        <v>0.16</v>
      </c>
      <c r="AK104">
        <v>22.55</v>
      </c>
      <c r="AL104">
        <v>21.77</v>
      </c>
      <c r="AM104">
        <v>24.937000000000001</v>
      </c>
      <c r="AN104">
        <v>25.716999999999999</v>
      </c>
      <c r="AO104">
        <v>173.4</v>
      </c>
      <c r="AP104">
        <v>0.74</v>
      </c>
      <c r="AQ104">
        <v>23.582999999999998</v>
      </c>
      <c r="AR104">
        <v>22.803000000000001</v>
      </c>
      <c r="AS104">
        <v>22.85</v>
      </c>
      <c r="AT104">
        <v>23.63</v>
      </c>
      <c r="AU104">
        <v>173.7</v>
      </c>
      <c r="AV104">
        <v>0.7</v>
      </c>
      <c r="AW104">
        <v>63</v>
      </c>
      <c r="AX104">
        <v>1253</v>
      </c>
      <c r="AY104">
        <v>1.7689999999999999</v>
      </c>
      <c r="AZ104">
        <v>1.0999999999999999E-2</v>
      </c>
      <c r="BA104">
        <v>1.1419999999999999</v>
      </c>
      <c r="BB104">
        <v>1.2999999999999999E-2</v>
      </c>
      <c r="BG104">
        <v>10.851000000000001</v>
      </c>
      <c r="BH104">
        <v>2.3E-2</v>
      </c>
      <c r="BI104">
        <v>63</v>
      </c>
      <c r="BJ104">
        <v>1253</v>
      </c>
      <c r="BK104">
        <v>2.6030000000000002</v>
      </c>
      <c r="BL104">
        <v>3.0000000000000001E-3</v>
      </c>
      <c r="BM104">
        <v>0.51800000000000002</v>
      </c>
      <c r="BN104">
        <v>5.0000000000000001E-3</v>
      </c>
      <c r="BS104">
        <v>10.438000000000001</v>
      </c>
      <c r="BT104">
        <v>8.9999999999999993E-3</v>
      </c>
    </row>
    <row r="105" spans="1:72">
      <c r="A105" t="s">
        <v>31</v>
      </c>
      <c r="B105">
        <v>64</v>
      </c>
      <c r="C105">
        <v>1254</v>
      </c>
      <c r="D105" s="10">
        <v>1.1235999999999999</v>
      </c>
      <c r="E105" s="6">
        <v>2.218</v>
      </c>
      <c r="F105" s="6">
        <v>9.6000000000000002E-2</v>
      </c>
      <c r="O105">
        <v>64</v>
      </c>
      <c r="P105">
        <v>1254</v>
      </c>
      <c r="Q105" s="8">
        <v>5.54</v>
      </c>
      <c r="R105" s="8">
        <v>0.2</v>
      </c>
      <c r="AC105" s="14">
        <v>6.32</v>
      </c>
      <c r="AD105" s="16">
        <v>1</v>
      </c>
      <c r="AE105">
        <f>IF(OR(AC105=0,E105&lt;LSIG,F105&gt;ELSIG),7,IF(AC105&lt;NSER,3,IF(AND(AC105&gt;=NSER,AD105=EMIS),2,1)))</f>
        <v>2</v>
      </c>
      <c r="AF105">
        <v>104</v>
      </c>
      <c r="AG105">
        <v>64</v>
      </c>
      <c r="AH105">
        <v>1254</v>
      </c>
      <c r="AI105">
        <v>23.100999999999999</v>
      </c>
      <c r="AJ105">
        <v>0.13300000000000001</v>
      </c>
      <c r="AK105">
        <v>22.783000000000001</v>
      </c>
      <c r="AL105">
        <v>22.029</v>
      </c>
      <c r="AM105">
        <v>23.670999999999999</v>
      </c>
      <c r="AN105">
        <v>24.417999999999999</v>
      </c>
      <c r="AO105">
        <v>125.7</v>
      </c>
      <c r="AP105">
        <v>0.25</v>
      </c>
      <c r="AQ105">
        <v>22.382999999999999</v>
      </c>
      <c r="AR105">
        <v>21.629000000000001</v>
      </c>
      <c r="AS105">
        <v>24.933</v>
      </c>
      <c r="AT105">
        <v>25.687999999999999</v>
      </c>
      <c r="AU105">
        <v>126.6</v>
      </c>
      <c r="AV105">
        <v>0.25</v>
      </c>
      <c r="AW105">
        <v>64</v>
      </c>
      <c r="AX105">
        <v>1254</v>
      </c>
      <c r="AY105">
        <v>2.3410000000000002</v>
      </c>
      <c r="AZ105">
        <v>6.0000000000000001E-3</v>
      </c>
      <c r="BA105">
        <v>0.84099999999999997</v>
      </c>
      <c r="BB105">
        <v>0.01</v>
      </c>
      <c r="BC105">
        <v>11.342000000000001</v>
      </c>
      <c r="BD105">
        <v>0.192</v>
      </c>
      <c r="BE105">
        <v>0.52100000000000002</v>
      </c>
      <c r="BF105">
        <v>0.191</v>
      </c>
      <c r="BG105">
        <v>10.82</v>
      </c>
      <c r="BH105">
        <v>1.7999999999999999E-2</v>
      </c>
      <c r="BI105">
        <v>64</v>
      </c>
      <c r="BJ105">
        <v>1254</v>
      </c>
      <c r="BK105">
        <v>1.833</v>
      </c>
      <c r="BL105">
        <v>1.9E-2</v>
      </c>
      <c r="BM105">
        <v>1.175</v>
      </c>
      <c r="BN105">
        <v>4.1000000000000002E-2</v>
      </c>
      <c r="BO105">
        <v>11.676</v>
      </c>
      <c r="BP105">
        <v>0.19600000000000001</v>
      </c>
      <c r="BQ105">
        <v>0.69499999999999995</v>
      </c>
      <c r="BR105">
        <v>0.19500000000000001</v>
      </c>
      <c r="BS105">
        <v>10.98</v>
      </c>
      <c r="BT105">
        <v>7.4999999999999997E-2</v>
      </c>
    </row>
  </sheetData>
  <autoFilter ref="A1:AF105"/>
  <sortState ref="A2:AF105">
    <sortCondition ref="AF2:AF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J1" workbookViewId="0">
      <selection activeCell="R1" sqref="R1:Z1"/>
    </sheetView>
  </sheetViews>
  <sheetFormatPr baseColWidth="10" defaultRowHeight="15" x14ac:dyDescent="0"/>
  <cols>
    <col min="5" max="5" width="10.83203125" style="10"/>
    <col min="6" max="9" width="10.83203125" style="6"/>
    <col min="13" max="16" width="10.83203125" style="6"/>
    <col min="17" max="17" width="10.83203125" style="18"/>
    <col min="18" max="20" width="10.83203125" style="6"/>
    <col min="21" max="21" width="10.83203125" style="8"/>
    <col min="22" max="26" width="10.83203125" style="6"/>
  </cols>
  <sheetData>
    <row r="1" spans="1:26" s="1" customFormat="1">
      <c r="A1" s="1" t="s">
        <v>179</v>
      </c>
      <c r="B1" s="1" t="s">
        <v>1</v>
      </c>
      <c r="C1" s="1" t="s">
        <v>66</v>
      </c>
      <c r="D1" s="1" t="s">
        <v>67</v>
      </c>
      <c r="E1" s="9" t="s">
        <v>68</v>
      </c>
      <c r="F1" s="5" t="s">
        <v>69</v>
      </c>
      <c r="G1" s="5" t="s">
        <v>70</v>
      </c>
      <c r="H1" s="5" t="s">
        <v>71</v>
      </c>
      <c r="I1" s="5" t="s">
        <v>72</v>
      </c>
      <c r="J1" s="1" t="s">
        <v>1</v>
      </c>
      <c r="K1" s="1" t="s">
        <v>66</v>
      </c>
      <c r="L1" s="1" t="s">
        <v>67</v>
      </c>
      <c r="M1" s="5" t="s">
        <v>22</v>
      </c>
      <c r="N1" s="5" t="s">
        <v>23</v>
      </c>
      <c r="O1" s="5" t="s">
        <v>24</v>
      </c>
      <c r="P1" s="5" t="s">
        <v>25</v>
      </c>
      <c r="Q1" s="17" t="s">
        <v>67</v>
      </c>
      <c r="R1" s="5" t="s">
        <v>294</v>
      </c>
      <c r="S1" s="5" t="s">
        <v>295</v>
      </c>
      <c r="T1" s="5" t="s">
        <v>301</v>
      </c>
      <c r="U1" s="7" t="s">
        <v>302</v>
      </c>
      <c r="V1" s="5" t="s">
        <v>300</v>
      </c>
      <c r="W1" s="5" t="s">
        <v>296</v>
      </c>
      <c r="X1" s="5" t="s">
        <v>297</v>
      </c>
      <c r="Y1" s="5" t="s">
        <v>298</v>
      </c>
      <c r="Z1" s="5" t="s">
        <v>299</v>
      </c>
    </row>
    <row r="2" spans="1:26">
      <c r="A2" t="s">
        <v>180</v>
      </c>
      <c r="B2">
        <v>1</v>
      </c>
      <c r="C2" t="s">
        <v>73</v>
      </c>
      <c r="D2">
        <v>1750</v>
      </c>
      <c r="E2" s="10">
        <v>2.6100000000000002E-2</v>
      </c>
      <c r="F2" s="6">
        <v>2.4129999999999998</v>
      </c>
      <c r="G2" s="6">
        <v>1.4999999999999999E-2</v>
      </c>
      <c r="H2" s="6">
        <v>0.749</v>
      </c>
      <c r="I2" s="6">
        <v>2.3E-2</v>
      </c>
      <c r="J2">
        <v>1</v>
      </c>
      <c r="K2" t="s">
        <v>73</v>
      </c>
      <c r="L2">
        <v>1750</v>
      </c>
      <c r="M2" s="6">
        <v>0.29399999999999998</v>
      </c>
      <c r="N2" s="6">
        <v>4.2999999999999997E-2</v>
      </c>
      <c r="O2" s="6">
        <v>0.43</v>
      </c>
      <c r="P2" s="6">
        <v>4.3999999999999997E-2</v>
      </c>
      <c r="Q2" s="18">
        <v>1750</v>
      </c>
      <c r="R2" s="6">
        <v>13.712999999999999</v>
      </c>
      <c r="S2" s="6">
        <v>12.252000000000001</v>
      </c>
      <c r="T2" s="6">
        <v>0.108</v>
      </c>
      <c r="U2" s="8">
        <v>61.4</v>
      </c>
      <c r="V2" s="6">
        <v>11.664999999999999</v>
      </c>
      <c r="W2" s="6">
        <v>0.77400000000000002</v>
      </c>
      <c r="X2" s="6">
        <v>0.98099999999999998</v>
      </c>
      <c r="Y2" s="6">
        <v>2.3380000000000001</v>
      </c>
      <c r="Z2" s="6">
        <v>10.683999999999999</v>
      </c>
    </row>
    <row r="3" spans="1:26">
      <c r="A3" t="s">
        <v>180</v>
      </c>
      <c r="B3">
        <v>2</v>
      </c>
      <c r="C3" t="s">
        <v>74</v>
      </c>
      <c r="D3">
        <v>1853</v>
      </c>
      <c r="E3" s="10">
        <v>1.9400000000000001E-2</v>
      </c>
      <c r="F3" s="6">
        <v>2.294</v>
      </c>
      <c r="G3" s="6">
        <v>2.1000000000000001E-2</v>
      </c>
      <c r="H3" s="6">
        <v>0.59499999999999997</v>
      </c>
      <c r="I3" s="6">
        <v>2.5000000000000001E-2</v>
      </c>
      <c r="J3">
        <v>2</v>
      </c>
      <c r="K3" t="s">
        <v>74</v>
      </c>
      <c r="L3">
        <v>1853</v>
      </c>
      <c r="M3" s="6">
        <v>0.32600000000000001</v>
      </c>
      <c r="N3" s="6">
        <v>0.03</v>
      </c>
      <c r="O3" s="6">
        <v>0.53500000000000003</v>
      </c>
      <c r="P3" s="6">
        <v>2.5000000000000001E-2</v>
      </c>
      <c r="Q3" s="18">
        <v>1853</v>
      </c>
      <c r="R3" s="6">
        <v>15.022</v>
      </c>
      <c r="S3" s="6">
        <v>13.516999999999999</v>
      </c>
      <c r="T3" s="6">
        <v>0.34499999999999997</v>
      </c>
      <c r="U3" s="8">
        <v>86.5</v>
      </c>
      <c r="V3" s="6">
        <v>10.935</v>
      </c>
      <c r="W3" s="6">
        <v>0.28199999999999997</v>
      </c>
      <c r="X3" s="6">
        <v>0.77400000000000002</v>
      </c>
      <c r="Y3" s="6">
        <v>2.7989999999999999</v>
      </c>
      <c r="Z3" s="6">
        <v>10.161</v>
      </c>
    </row>
    <row r="4" spans="1:26">
      <c r="A4" t="s">
        <v>180</v>
      </c>
      <c r="B4">
        <v>3</v>
      </c>
      <c r="C4" t="s">
        <v>75</v>
      </c>
      <c r="D4">
        <v>2000</v>
      </c>
      <c r="E4" s="10">
        <v>1.8200000000000001E-2</v>
      </c>
      <c r="F4" s="6">
        <v>2.286</v>
      </c>
      <c r="G4" s="6">
        <v>1.7000000000000001E-2</v>
      </c>
      <c r="H4" s="6">
        <v>0.69699999999999995</v>
      </c>
      <c r="I4" s="6">
        <v>2.1999999999999999E-2</v>
      </c>
      <c r="J4">
        <v>3</v>
      </c>
      <c r="K4" t="s">
        <v>75</v>
      </c>
      <c r="L4">
        <v>2000</v>
      </c>
      <c r="M4" s="6">
        <v>0.26400000000000001</v>
      </c>
      <c r="N4" s="6">
        <v>4.5999999999999999E-2</v>
      </c>
      <c r="Q4" s="18">
        <v>2000</v>
      </c>
      <c r="R4" s="6">
        <v>14.308</v>
      </c>
      <c r="S4" s="6">
        <v>12.929</v>
      </c>
      <c r="T4" s="6">
        <v>0.20799999999999999</v>
      </c>
      <c r="U4" s="8">
        <v>77.400000000000006</v>
      </c>
      <c r="V4" s="6">
        <v>11.282999999999999</v>
      </c>
      <c r="W4" s="6">
        <v>0.64600000000000002</v>
      </c>
      <c r="X4" s="6">
        <v>0.83599999999999997</v>
      </c>
      <c r="Y4" s="6">
        <v>2.3559999999999999</v>
      </c>
      <c r="Z4" s="6">
        <v>10.446999999999999</v>
      </c>
    </row>
    <row r="5" spans="1:26">
      <c r="A5" t="s">
        <v>180</v>
      </c>
      <c r="B5">
        <v>4</v>
      </c>
      <c r="C5" t="s">
        <v>76</v>
      </c>
      <c r="D5">
        <v>2091</v>
      </c>
      <c r="E5" s="10">
        <v>2.5600000000000001E-2</v>
      </c>
      <c r="F5" s="6">
        <v>2.1019999999999999</v>
      </c>
      <c r="G5" s="6">
        <v>3.3000000000000002E-2</v>
      </c>
      <c r="H5" s="6">
        <v>0.63400000000000001</v>
      </c>
      <c r="I5" s="6">
        <v>2.1999999999999999E-2</v>
      </c>
      <c r="J5">
        <v>4</v>
      </c>
      <c r="K5" t="s">
        <v>76</v>
      </c>
      <c r="L5">
        <v>2091</v>
      </c>
      <c r="Q5" s="18">
        <v>2091</v>
      </c>
      <c r="R5" s="6">
        <v>15.6</v>
      </c>
      <c r="S5" s="6">
        <v>14.26</v>
      </c>
      <c r="T5" s="6">
        <v>0.222</v>
      </c>
      <c r="U5" s="8">
        <v>98.3</v>
      </c>
      <c r="V5" s="6">
        <v>10.736000000000001</v>
      </c>
      <c r="W5" s="6">
        <v>0.46700000000000003</v>
      </c>
      <c r="X5" s="6">
        <v>0.80700000000000005</v>
      </c>
      <c r="Y5" s="6">
        <v>2.198</v>
      </c>
      <c r="Z5" s="6">
        <v>9.93</v>
      </c>
    </row>
    <row r="6" spans="1:26">
      <c r="A6" t="s">
        <v>180</v>
      </c>
      <c r="B6">
        <v>5</v>
      </c>
      <c r="C6" t="s">
        <v>77</v>
      </c>
      <c r="D6">
        <v>2157</v>
      </c>
      <c r="E6" s="10">
        <v>2.4500000000000001E-2</v>
      </c>
      <c r="F6" s="6">
        <v>2.2770000000000001</v>
      </c>
      <c r="G6" s="6">
        <v>1.9E-2</v>
      </c>
      <c r="H6" s="6">
        <v>0.63400000000000001</v>
      </c>
      <c r="I6" s="6">
        <v>0.02</v>
      </c>
      <c r="J6">
        <v>5</v>
      </c>
      <c r="K6" t="s">
        <v>77</v>
      </c>
      <c r="L6">
        <v>2157</v>
      </c>
      <c r="M6" s="6">
        <v>0.307</v>
      </c>
      <c r="N6" s="6">
        <v>2.8000000000000001E-2</v>
      </c>
      <c r="O6" s="6">
        <v>0.48499999999999999</v>
      </c>
      <c r="P6" s="6">
        <v>2.5000000000000001E-2</v>
      </c>
      <c r="Q6" s="18">
        <v>2157</v>
      </c>
      <c r="R6" s="6">
        <v>14.662000000000001</v>
      </c>
      <c r="S6" s="6">
        <v>13.167999999999999</v>
      </c>
      <c r="T6" s="6">
        <v>0.19500000000000001</v>
      </c>
      <c r="U6" s="8">
        <v>130.30000000000001</v>
      </c>
      <c r="V6" s="6">
        <v>11.038</v>
      </c>
      <c r="W6" s="6">
        <v>0.41799999999999998</v>
      </c>
      <c r="X6" s="6">
        <v>0.73299999999999998</v>
      </c>
      <c r="Y6" s="6">
        <v>2.6709999999999998</v>
      </c>
      <c r="Z6" s="6">
        <v>10.305</v>
      </c>
    </row>
    <row r="7" spans="1:26">
      <c r="A7" t="s">
        <v>180</v>
      </c>
      <c r="B7">
        <v>6</v>
      </c>
      <c r="C7" t="s">
        <v>78</v>
      </c>
      <c r="D7">
        <v>2237</v>
      </c>
      <c r="E7" s="10">
        <v>2.24E-2</v>
      </c>
      <c r="F7" s="6">
        <v>1.9970000000000001</v>
      </c>
      <c r="G7" s="6">
        <v>2.5999999999999999E-2</v>
      </c>
      <c r="H7" s="6">
        <v>0.59799999999999998</v>
      </c>
      <c r="I7" s="6">
        <v>2.8000000000000001E-2</v>
      </c>
      <c r="J7">
        <v>6</v>
      </c>
      <c r="K7" t="s">
        <v>78</v>
      </c>
      <c r="L7">
        <v>2237</v>
      </c>
      <c r="M7" s="6">
        <v>0.34599999999999997</v>
      </c>
      <c r="N7" s="6">
        <v>3.2000000000000001E-2</v>
      </c>
      <c r="O7" s="6">
        <v>0.44400000000000001</v>
      </c>
      <c r="P7" s="6">
        <v>3.5999999999999997E-2</v>
      </c>
      <c r="Q7" s="18">
        <v>2237</v>
      </c>
      <c r="R7" s="6">
        <v>15.664999999999999</v>
      </c>
      <c r="S7" s="6">
        <v>14.228</v>
      </c>
      <c r="T7" s="6">
        <v>0.26700000000000002</v>
      </c>
      <c r="U7" s="8">
        <v>118.8</v>
      </c>
      <c r="V7" s="6">
        <v>10.555999999999999</v>
      </c>
      <c r="W7" s="6">
        <v>0.497</v>
      </c>
      <c r="X7" s="6">
        <v>0.65300000000000002</v>
      </c>
      <c r="Y7" s="6">
        <v>2.1120000000000001</v>
      </c>
      <c r="Z7" s="6">
        <v>9.9039999999999999</v>
      </c>
    </row>
    <row r="8" spans="1:26">
      <c r="A8" t="s">
        <v>180</v>
      </c>
      <c r="B8">
        <v>7</v>
      </c>
      <c r="C8" t="s">
        <v>79</v>
      </c>
      <c r="D8">
        <v>2252</v>
      </c>
      <c r="E8" s="10">
        <v>1.9900000000000001E-2</v>
      </c>
      <c r="F8" s="6">
        <v>2.1709999999999998</v>
      </c>
      <c r="G8" s="6">
        <v>2.1999999999999999E-2</v>
      </c>
      <c r="H8" s="6">
        <v>0.629</v>
      </c>
      <c r="I8" s="6">
        <v>2.1999999999999999E-2</v>
      </c>
      <c r="J8">
        <v>7</v>
      </c>
      <c r="K8" t="s">
        <v>79</v>
      </c>
      <c r="L8">
        <v>2252</v>
      </c>
      <c r="Q8" s="18">
        <v>2252</v>
      </c>
      <c r="R8" s="6">
        <v>15.605</v>
      </c>
      <c r="S8" s="6">
        <v>14.253</v>
      </c>
      <c r="T8" s="6">
        <v>0.18099999999999999</v>
      </c>
      <c r="U8" s="8">
        <v>53</v>
      </c>
      <c r="V8" s="6">
        <v>10.926</v>
      </c>
      <c r="W8" s="6">
        <v>0.51900000000000002</v>
      </c>
      <c r="X8" s="6">
        <v>0.999</v>
      </c>
      <c r="Y8" s="6">
        <v>2.093</v>
      </c>
      <c r="Z8" s="6">
        <v>9.9280000000000008</v>
      </c>
    </row>
    <row r="9" spans="1:26">
      <c r="A9" t="s">
        <v>180</v>
      </c>
      <c r="B9">
        <v>8</v>
      </c>
      <c r="C9" t="s">
        <v>80</v>
      </c>
      <c r="D9">
        <v>2259</v>
      </c>
      <c r="E9" s="10">
        <v>2.3199999999999998E-2</v>
      </c>
      <c r="F9" s="6">
        <v>2.008</v>
      </c>
      <c r="G9" s="6">
        <v>3.3000000000000002E-2</v>
      </c>
      <c r="H9" s="6">
        <v>0.53700000000000003</v>
      </c>
      <c r="I9" s="6">
        <v>3.3000000000000002E-2</v>
      </c>
      <c r="J9">
        <v>8</v>
      </c>
      <c r="K9" t="s">
        <v>80</v>
      </c>
      <c r="L9">
        <v>2259</v>
      </c>
      <c r="M9" s="6">
        <v>0.46</v>
      </c>
      <c r="N9" s="6">
        <v>2.5000000000000001E-2</v>
      </c>
      <c r="O9" s="6">
        <v>0.439</v>
      </c>
      <c r="P9" s="6">
        <v>3.6999999999999998E-2</v>
      </c>
      <c r="Q9" s="18">
        <v>2259</v>
      </c>
      <c r="R9" s="6">
        <v>15.766</v>
      </c>
      <c r="S9" s="6">
        <v>14.464</v>
      </c>
      <c r="T9" s="6">
        <v>9.4E-2</v>
      </c>
      <c r="U9" s="8">
        <v>104.5</v>
      </c>
      <c r="V9" s="6">
        <v>10.534000000000001</v>
      </c>
      <c r="W9" s="6">
        <v>0.45300000000000001</v>
      </c>
      <c r="X9" s="6">
        <v>0.67</v>
      </c>
      <c r="Y9" s="6">
        <v>2.16</v>
      </c>
      <c r="Z9" s="6">
        <v>9.8629999999999995</v>
      </c>
    </row>
    <row r="10" spans="1:26">
      <c r="A10" t="s">
        <v>180</v>
      </c>
      <c r="B10">
        <v>9</v>
      </c>
      <c r="C10" t="s">
        <v>81</v>
      </c>
      <c r="D10">
        <v>2347</v>
      </c>
      <c r="E10" s="10">
        <v>2.2800000000000001E-2</v>
      </c>
      <c r="F10" s="6">
        <v>2.1840000000000002</v>
      </c>
      <c r="G10" s="6">
        <v>3.5999999999999997E-2</v>
      </c>
      <c r="H10" s="6">
        <v>0.58799999999999997</v>
      </c>
      <c r="I10" s="6">
        <v>4.2999999999999997E-2</v>
      </c>
      <c r="J10">
        <v>9</v>
      </c>
      <c r="K10" t="s">
        <v>81</v>
      </c>
      <c r="L10">
        <v>2347</v>
      </c>
      <c r="M10" s="6">
        <v>0.38800000000000001</v>
      </c>
      <c r="N10" s="6">
        <v>4.2999999999999997E-2</v>
      </c>
      <c r="O10" s="6">
        <v>0.53</v>
      </c>
      <c r="P10" s="6">
        <v>4.2999999999999997E-2</v>
      </c>
      <c r="Q10" s="18">
        <v>2347</v>
      </c>
      <c r="R10" s="6">
        <v>15.29</v>
      </c>
      <c r="S10" s="6">
        <v>13.802</v>
      </c>
      <c r="T10" s="6">
        <v>0.33700000000000002</v>
      </c>
      <c r="U10" s="8">
        <v>175.8</v>
      </c>
      <c r="V10" s="6">
        <v>10.85</v>
      </c>
      <c r="W10" s="6">
        <v>0.41699999999999998</v>
      </c>
      <c r="X10" s="6">
        <v>0.79600000000000004</v>
      </c>
      <c r="Y10" s="6">
        <v>2.4220000000000002</v>
      </c>
      <c r="Z10" s="6">
        <v>10.054</v>
      </c>
    </row>
    <row r="11" spans="1:26">
      <c r="A11" t="s">
        <v>180</v>
      </c>
      <c r="B11">
        <v>10</v>
      </c>
      <c r="C11" t="s">
        <v>82</v>
      </c>
      <c r="D11">
        <v>2390</v>
      </c>
      <c r="E11" s="10">
        <v>1.66E-2</v>
      </c>
      <c r="F11" s="6">
        <v>2.3439999999999999</v>
      </c>
      <c r="G11" s="6">
        <v>1.7999999999999999E-2</v>
      </c>
      <c r="H11" s="6">
        <v>0.69099999999999995</v>
      </c>
      <c r="I11" s="6">
        <v>1.0999999999999999E-2</v>
      </c>
      <c r="J11">
        <v>10</v>
      </c>
      <c r="K11" t="s">
        <v>82</v>
      </c>
      <c r="L11">
        <v>2390</v>
      </c>
      <c r="M11" s="6">
        <v>0.219</v>
      </c>
      <c r="N11" s="6">
        <v>2.3E-2</v>
      </c>
      <c r="O11" s="6">
        <v>0.442</v>
      </c>
      <c r="P11" s="6">
        <v>1.9E-2</v>
      </c>
      <c r="Q11" s="18">
        <v>2390</v>
      </c>
      <c r="R11" s="6">
        <v>13.9</v>
      </c>
      <c r="S11" s="6">
        <v>12.44</v>
      </c>
      <c r="T11" s="6">
        <v>0.25700000000000001</v>
      </c>
      <c r="U11" s="8">
        <v>100.5</v>
      </c>
      <c r="V11" s="6">
        <v>11.692</v>
      </c>
      <c r="W11" s="6">
        <v>0.93899999999999995</v>
      </c>
      <c r="X11" s="6">
        <v>1.0820000000000001</v>
      </c>
      <c r="Y11" s="6">
        <v>1.9330000000000001</v>
      </c>
      <c r="Z11" s="6">
        <v>10.61</v>
      </c>
    </row>
    <row r="12" spans="1:26">
      <c r="A12" t="s">
        <v>180</v>
      </c>
      <c r="B12">
        <v>11</v>
      </c>
      <c r="C12" t="s">
        <v>83</v>
      </c>
      <c r="D12">
        <v>2393</v>
      </c>
      <c r="E12" s="10">
        <v>2.7799999999999998E-2</v>
      </c>
      <c r="F12" s="6">
        <v>2.1240000000000001</v>
      </c>
      <c r="G12" s="6">
        <v>3.5000000000000003E-2</v>
      </c>
      <c r="H12" s="6">
        <v>0.501</v>
      </c>
      <c r="I12" s="6">
        <v>4.1000000000000002E-2</v>
      </c>
      <c r="J12">
        <v>11</v>
      </c>
      <c r="K12" t="s">
        <v>83</v>
      </c>
      <c r="L12">
        <v>2393</v>
      </c>
      <c r="M12" s="6">
        <v>0.308</v>
      </c>
      <c r="N12" s="6">
        <v>4.1000000000000002E-2</v>
      </c>
      <c r="O12" s="6">
        <v>0.318</v>
      </c>
      <c r="P12" s="6">
        <v>5.6000000000000001E-2</v>
      </c>
      <c r="Q12" s="18">
        <v>2393</v>
      </c>
      <c r="R12" s="6">
        <v>15.951000000000001</v>
      </c>
      <c r="S12" s="6">
        <v>14.492000000000001</v>
      </c>
      <c r="T12" s="6">
        <v>0.28299999999999997</v>
      </c>
      <c r="U12" s="8">
        <v>62.2</v>
      </c>
      <c r="V12" s="6">
        <v>10.677</v>
      </c>
      <c r="W12" s="6">
        <v>0.36299999999999999</v>
      </c>
      <c r="X12" s="6">
        <v>0.88800000000000001</v>
      </c>
      <c r="Y12" s="6">
        <v>2.2650000000000001</v>
      </c>
      <c r="Z12" s="6">
        <v>9.7889999999999997</v>
      </c>
    </row>
    <row r="13" spans="1:26">
      <c r="A13" t="s">
        <v>180</v>
      </c>
      <c r="B13">
        <v>12</v>
      </c>
      <c r="C13" t="s">
        <v>84</v>
      </c>
      <c r="D13">
        <v>2413</v>
      </c>
      <c r="E13" s="10">
        <v>2.5600000000000001E-2</v>
      </c>
      <c r="F13" s="6">
        <v>2.2349999999999999</v>
      </c>
      <c r="G13" s="6">
        <v>2.3E-2</v>
      </c>
      <c r="H13" s="6">
        <v>0.63400000000000001</v>
      </c>
      <c r="I13" s="6">
        <v>2.4E-2</v>
      </c>
      <c r="J13">
        <v>12</v>
      </c>
      <c r="K13" t="s">
        <v>84</v>
      </c>
      <c r="L13">
        <v>2413</v>
      </c>
      <c r="M13" s="6">
        <v>0.31</v>
      </c>
      <c r="N13" s="6">
        <v>3.3000000000000002E-2</v>
      </c>
      <c r="O13" s="6">
        <v>0.499</v>
      </c>
      <c r="P13" s="6">
        <v>2.9000000000000001E-2</v>
      </c>
      <c r="Q13" s="18">
        <v>2413</v>
      </c>
      <c r="R13" s="6">
        <v>14.553000000000001</v>
      </c>
      <c r="S13" s="6">
        <v>13.051</v>
      </c>
      <c r="T13" s="6">
        <v>0.13200000000000001</v>
      </c>
      <c r="U13" s="8">
        <v>38</v>
      </c>
      <c r="V13" s="6">
        <v>11.026</v>
      </c>
      <c r="W13" s="6">
        <v>0.49099999999999999</v>
      </c>
      <c r="X13" s="6">
        <v>0.67800000000000005</v>
      </c>
      <c r="Y13" s="6">
        <v>2.569</v>
      </c>
      <c r="Z13" s="6">
        <v>10.349</v>
      </c>
    </row>
    <row r="14" spans="1:26">
      <c r="A14" t="s">
        <v>180</v>
      </c>
      <c r="B14">
        <v>13</v>
      </c>
      <c r="C14" t="s">
        <v>85</v>
      </c>
      <c r="D14">
        <v>2417</v>
      </c>
      <c r="E14" s="10">
        <v>2.9100000000000001E-2</v>
      </c>
      <c r="F14" s="6">
        <v>2.3250000000000002</v>
      </c>
      <c r="G14" s="6">
        <v>3.5999999999999997E-2</v>
      </c>
      <c r="H14" s="6">
        <v>0.65100000000000002</v>
      </c>
      <c r="I14" s="6">
        <v>2.1000000000000001E-2</v>
      </c>
      <c r="J14">
        <v>13</v>
      </c>
      <c r="K14" t="s">
        <v>85</v>
      </c>
      <c r="L14">
        <v>2417</v>
      </c>
      <c r="M14" s="6">
        <v>0.34</v>
      </c>
      <c r="N14" s="6">
        <v>2.8000000000000001E-2</v>
      </c>
      <c r="O14" s="6">
        <v>0.46300000000000002</v>
      </c>
      <c r="P14" s="6">
        <v>0.03</v>
      </c>
      <c r="Q14" s="18">
        <v>2417</v>
      </c>
      <c r="R14" s="6">
        <v>14.542999999999999</v>
      </c>
      <c r="S14" s="6">
        <v>13.053000000000001</v>
      </c>
      <c r="T14" s="6">
        <v>0.255</v>
      </c>
      <c r="U14" s="8">
        <v>61.2</v>
      </c>
      <c r="V14" s="6">
        <v>11.236000000000001</v>
      </c>
      <c r="W14" s="6">
        <v>0.52</v>
      </c>
      <c r="X14" s="6">
        <v>0.88300000000000001</v>
      </c>
      <c r="Y14" s="6">
        <v>2.5129999999999999</v>
      </c>
      <c r="Z14" s="6">
        <v>10.352</v>
      </c>
    </row>
    <row r="15" spans="1:26">
      <c r="A15" t="s">
        <v>180</v>
      </c>
      <c r="B15">
        <v>14</v>
      </c>
      <c r="C15" t="s">
        <v>86</v>
      </c>
      <c r="D15">
        <v>2440</v>
      </c>
      <c r="E15" s="10">
        <v>2.3199999999999998E-2</v>
      </c>
      <c r="F15" s="6">
        <v>2.3279999999999998</v>
      </c>
      <c r="G15" s="6">
        <v>2.5000000000000001E-2</v>
      </c>
      <c r="H15" s="6">
        <v>0.68300000000000005</v>
      </c>
      <c r="I15" s="6">
        <v>1.4E-2</v>
      </c>
      <c r="J15">
        <v>14</v>
      </c>
      <c r="K15" t="s">
        <v>86</v>
      </c>
      <c r="L15">
        <v>2440</v>
      </c>
      <c r="M15" s="6">
        <v>0.251</v>
      </c>
      <c r="N15" s="6">
        <v>2.5000000000000001E-2</v>
      </c>
      <c r="O15" s="6">
        <v>0.439</v>
      </c>
      <c r="P15" s="6">
        <v>2.1999999999999999E-2</v>
      </c>
      <c r="Q15" s="18">
        <v>2440</v>
      </c>
      <c r="R15" s="6">
        <v>14.837</v>
      </c>
      <c r="S15" s="6">
        <v>13.335000000000001</v>
      </c>
      <c r="T15" s="6">
        <v>0.28899999999999998</v>
      </c>
      <c r="U15" s="8">
        <v>95.3</v>
      </c>
      <c r="V15" s="6">
        <v>11.03</v>
      </c>
      <c r="W15" s="6">
        <v>0.308</v>
      </c>
      <c r="X15" s="6">
        <v>0.79500000000000004</v>
      </c>
      <c r="Y15" s="6">
        <v>2.82</v>
      </c>
      <c r="Z15" s="6">
        <v>10.234999999999999</v>
      </c>
    </row>
    <row r="16" spans="1:26">
      <c r="A16" t="s">
        <v>180</v>
      </c>
      <c r="B16">
        <v>15</v>
      </c>
      <c r="C16" t="s">
        <v>87</v>
      </c>
      <c r="D16">
        <v>2495</v>
      </c>
      <c r="E16" s="10">
        <v>2.64E-2</v>
      </c>
      <c r="F16" s="6">
        <v>2.1059999999999999</v>
      </c>
      <c r="G16" s="6">
        <v>2.5000000000000001E-2</v>
      </c>
      <c r="H16" s="6">
        <v>0.623</v>
      </c>
      <c r="I16" s="6">
        <v>2.5999999999999999E-2</v>
      </c>
      <c r="J16">
        <v>15</v>
      </c>
      <c r="K16" t="s">
        <v>87</v>
      </c>
      <c r="L16">
        <v>2495</v>
      </c>
      <c r="M16" s="6">
        <v>0.36299999999999999</v>
      </c>
      <c r="N16" s="6">
        <v>0.03</v>
      </c>
      <c r="O16" s="6">
        <v>0.42899999999999999</v>
      </c>
      <c r="P16" s="6">
        <v>3.5999999999999997E-2</v>
      </c>
      <c r="Q16" s="18">
        <v>2495</v>
      </c>
      <c r="R16" s="6">
        <v>15.436</v>
      </c>
      <c r="S16" s="6">
        <v>14.004</v>
      </c>
      <c r="T16" s="6">
        <v>0.315</v>
      </c>
      <c r="U16" s="8">
        <v>64.8</v>
      </c>
      <c r="V16" s="6">
        <v>10.443</v>
      </c>
      <c r="W16" s="6">
        <v>0.16600000000000001</v>
      </c>
      <c r="X16" s="6">
        <v>0.44800000000000001</v>
      </c>
      <c r="Y16" s="6">
        <v>2.8650000000000002</v>
      </c>
      <c r="Z16" s="6">
        <v>9.9949999999999992</v>
      </c>
    </row>
    <row r="17" spans="1:26">
      <c r="A17" t="s">
        <v>180</v>
      </c>
      <c r="B17">
        <v>16</v>
      </c>
      <c r="C17" t="s">
        <v>88</v>
      </c>
      <c r="D17">
        <v>2510</v>
      </c>
      <c r="E17" s="10">
        <v>2.81E-2</v>
      </c>
      <c r="F17" s="6">
        <v>2.1320000000000001</v>
      </c>
      <c r="G17" s="6">
        <v>3.5999999999999997E-2</v>
      </c>
      <c r="H17" s="6">
        <v>0.60599999999999998</v>
      </c>
      <c r="I17" s="6">
        <v>2.1999999999999999E-2</v>
      </c>
      <c r="J17">
        <v>16</v>
      </c>
      <c r="K17" t="s">
        <v>88</v>
      </c>
      <c r="L17">
        <v>2510</v>
      </c>
      <c r="M17" s="6">
        <v>0.29099999999999998</v>
      </c>
      <c r="N17" s="6">
        <v>5.3999999999999999E-2</v>
      </c>
      <c r="Q17" s="18">
        <v>2510</v>
      </c>
      <c r="R17" s="6">
        <v>15.56</v>
      </c>
      <c r="S17" s="6">
        <v>14.103999999999999</v>
      </c>
      <c r="T17" s="6">
        <v>0.18</v>
      </c>
      <c r="U17" s="8">
        <v>76.400000000000006</v>
      </c>
      <c r="V17" s="6">
        <v>10.811999999999999</v>
      </c>
      <c r="W17" s="6">
        <v>0.48299999999999998</v>
      </c>
      <c r="X17" s="6">
        <v>0.86599999999999999</v>
      </c>
      <c r="Y17" s="6">
        <v>2.1819999999999999</v>
      </c>
      <c r="Z17" s="6">
        <v>9.9459999999999997</v>
      </c>
    </row>
    <row r="18" spans="1:26">
      <c r="A18" t="s">
        <v>180</v>
      </c>
      <c r="B18">
        <v>17</v>
      </c>
      <c r="C18" t="s">
        <v>89</v>
      </c>
      <c r="D18">
        <v>2516</v>
      </c>
      <c r="E18" s="10">
        <v>2.12E-2</v>
      </c>
      <c r="F18" s="6">
        <v>2.2280000000000002</v>
      </c>
      <c r="G18" s="6">
        <v>3.5999999999999997E-2</v>
      </c>
      <c r="H18" s="6">
        <v>0.65300000000000002</v>
      </c>
      <c r="I18" s="6">
        <v>2.1999999999999999E-2</v>
      </c>
      <c r="J18">
        <v>17</v>
      </c>
      <c r="K18" t="s">
        <v>89</v>
      </c>
      <c r="L18">
        <v>2516</v>
      </c>
      <c r="Q18" s="18">
        <v>2516</v>
      </c>
      <c r="R18" s="6">
        <v>14.853</v>
      </c>
      <c r="S18" s="6">
        <v>13.393000000000001</v>
      </c>
      <c r="T18" s="6">
        <v>0.115</v>
      </c>
      <c r="U18" s="8">
        <v>62.3</v>
      </c>
      <c r="V18" s="6">
        <v>11.023999999999999</v>
      </c>
      <c r="W18" s="6">
        <v>0.503</v>
      </c>
      <c r="X18" s="6">
        <v>0.79500000000000004</v>
      </c>
      <c r="Y18" s="6">
        <v>2.4249999999999998</v>
      </c>
      <c r="Z18" s="6">
        <v>10.228999999999999</v>
      </c>
    </row>
    <row r="19" spans="1:26">
      <c r="A19" t="s">
        <v>180</v>
      </c>
      <c r="B19">
        <v>18</v>
      </c>
      <c r="C19" t="s">
        <v>90</v>
      </c>
      <c r="D19">
        <v>2535</v>
      </c>
      <c r="E19" s="10">
        <v>2.3599999999999999E-2</v>
      </c>
      <c r="F19" s="6">
        <v>2.1419999999999999</v>
      </c>
      <c r="G19" s="6">
        <v>3.5999999999999997E-2</v>
      </c>
      <c r="H19" s="6">
        <v>0.61799999999999999</v>
      </c>
      <c r="I19" s="6">
        <v>5.0999999999999997E-2</v>
      </c>
      <c r="J19">
        <v>18</v>
      </c>
      <c r="K19" t="s">
        <v>90</v>
      </c>
      <c r="L19">
        <v>2535</v>
      </c>
      <c r="M19" s="6">
        <v>0.20799999999999999</v>
      </c>
      <c r="N19" s="6">
        <v>8.5999999999999993E-2</v>
      </c>
      <c r="O19" s="6">
        <v>0.50600000000000001</v>
      </c>
      <c r="P19" s="6">
        <v>5.8999999999999997E-2</v>
      </c>
      <c r="Q19" s="18">
        <v>2535</v>
      </c>
      <c r="R19" s="6">
        <v>15.4</v>
      </c>
      <c r="S19" s="6">
        <v>13.891</v>
      </c>
      <c r="T19" s="6">
        <v>0.33600000000000002</v>
      </c>
      <c r="U19" s="8">
        <v>50.8</v>
      </c>
      <c r="V19" s="6">
        <v>10.846</v>
      </c>
      <c r="W19" s="6">
        <v>0.497</v>
      </c>
      <c r="X19" s="6">
        <v>0.83699999999999997</v>
      </c>
      <c r="Y19" s="6">
        <v>2.2170000000000001</v>
      </c>
      <c r="Z19" s="6">
        <v>10.01</v>
      </c>
    </row>
    <row r="20" spans="1:26">
      <c r="A20" t="s">
        <v>180</v>
      </c>
      <c r="B20">
        <v>19</v>
      </c>
      <c r="C20" t="s">
        <v>91</v>
      </c>
      <c r="D20">
        <v>2541</v>
      </c>
      <c r="E20" s="10">
        <v>2.5000000000000001E-2</v>
      </c>
      <c r="F20" s="6">
        <v>2.2269999999999999</v>
      </c>
      <c r="G20" s="6">
        <v>2.5000000000000001E-2</v>
      </c>
      <c r="H20" s="6">
        <v>0.67600000000000005</v>
      </c>
      <c r="I20" s="6">
        <v>0.01</v>
      </c>
      <c r="J20">
        <v>19</v>
      </c>
      <c r="K20" t="s">
        <v>91</v>
      </c>
      <c r="L20">
        <v>2541</v>
      </c>
      <c r="M20" s="6">
        <v>0.28299999999999997</v>
      </c>
      <c r="N20" s="6">
        <v>1.7000000000000001E-2</v>
      </c>
      <c r="O20" s="6">
        <v>0.46</v>
      </c>
      <c r="P20" s="6">
        <v>1.4999999999999999E-2</v>
      </c>
      <c r="Q20" s="18">
        <v>2541</v>
      </c>
      <c r="R20" s="6">
        <v>14.912000000000001</v>
      </c>
      <c r="S20" s="6">
        <v>13.395</v>
      </c>
      <c r="T20" s="6">
        <v>0.123</v>
      </c>
      <c r="U20" s="8">
        <v>55.7</v>
      </c>
      <c r="V20" s="6">
        <v>11.021000000000001</v>
      </c>
      <c r="W20" s="6">
        <v>0.501</v>
      </c>
      <c r="X20" s="6">
        <v>0.81599999999999995</v>
      </c>
      <c r="Y20" s="6">
        <v>2.4039999999999999</v>
      </c>
      <c r="Z20" s="6">
        <v>10.205</v>
      </c>
    </row>
    <row r="21" spans="1:26">
      <c r="A21" t="s">
        <v>180</v>
      </c>
      <c r="B21">
        <v>20</v>
      </c>
      <c r="C21" t="s">
        <v>92</v>
      </c>
      <c r="D21">
        <v>2551</v>
      </c>
      <c r="E21" s="10">
        <v>2.53E-2</v>
      </c>
      <c r="F21" s="6">
        <v>2.0390000000000001</v>
      </c>
      <c r="G21" s="6">
        <v>3.5999999999999997E-2</v>
      </c>
      <c r="H21" s="6">
        <v>0.52200000000000002</v>
      </c>
      <c r="I21" s="6">
        <v>3.3000000000000002E-2</v>
      </c>
      <c r="J21">
        <v>20</v>
      </c>
      <c r="K21" t="s">
        <v>92</v>
      </c>
      <c r="L21">
        <v>2551</v>
      </c>
      <c r="M21" s="6">
        <v>0.35199999999999998</v>
      </c>
      <c r="N21" s="6">
        <v>3.1E-2</v>
      </c>
      <c r="O21" s="6">
        <v>0.45400000000000001</v>
      </c>
      <c r="P21" s="6">
        <v>3.4000000000000002E-2</v>
      </c>
      <c r="Q21" s="18">
        <v>2551</v>
      </c>
      <c r="R21" s="6">
        <v>15.228999999999999</v>
      </c>
      <c r="S21" s="6">
        <v>13.805</v>
      </c>
      <c r="T21" s="6">
        <v>0.28699999999999998</v>
      </c>
      <c r="U21" s="8">
        <v>80.099999999999994</v>
      </c>
      <c r="V21" s="6">
        <v>10.798999999999999</v>
      </c>
      <c r="W21" s="6">
        <v>0.65600000000000003</v>
      </c>
      <c r="X21" s="6">
        <v>0.72099999999999997</v>
      </c>
      <c r="Y21" s="6">
        <v>1.968</v>
      </c>
      <c r="Z21" s="6">
        <v>10.077999999999999</v>
      </c>
    </row>
    <row r="22" spans="1:26">
      <c r="A22" t="s">
        <v>180</v>
      </c>
      <c r="B22">
        <v>21</v>
      </c>
      <c r="C22" t="s">
        <v>93</v>
      </c>
      <c r="D22">
        <v>2584</v>
      </c>
      <c r="E22" s="10">
        <v>1.8100000000000002E-2</v>
      </c>
      <c r="F22" s="6">
        <v>1.9750000000000001</v>
      </c>
      <c r="G22" s="6">
        <v>3.5999999999999997E-2</v>
      </c>
      <c r="H22" s="6">
        <v>0.56299999999999994</v>
      </c>
      <c r="I22" s="6">
        <v>2.1999999999999999E-2</v>
      </c>
      <c r="J22">
        <v>21</v>
      </c>
      <c r="K22" t="s">
        <v>93</v>
      </c>
      <c r="L22">
        <v>2584</v>
      </c>
      <c r="M22" s="6">
        <v>0.34899999999999998</v>
      </c>
      <c r="N22" s="6">
        <v>6.3E-2</v>
      </c>
      <c r="Q22" s="18">
        <v>2584</v>
      </c>
      <c r="R22" s="6">
        <v>15.331</v>
      </c>
      <c r="S22" s="6">
        <v>13.866</v>
      </c>
      <c r="T22" s="6">
        <v>0.61199999999999999</v>
      </c>
      <c r="U22" s="8">
        <v>168.4</v>
      </c>
      <c r="V22" s="6">
        <v>10.585000000000001</v>
      </c>
      <c r="W22" s="6">
        <v>0.56899999999999995</v>
      </c>
      <c r="X22" s="6">
        <v>0.54700000000000004</v>
      </c>
      <c r="Y22" s="6">
        <v>2.1</v>
      </c>
      <c r="Z22" s="6">
        <v>10.037000000000001</v>
      </c>
    </row>
    <row r="23" spans="1:26">
      <c r="A23" t="s">
        <v>180</v>
      </c>
      <c r="B23">
        <v>22</v>
      </c>
      <c r="C23" t="s">
        <v>94</v>
      </c>
      <c r="D23">
        <v>2629</v>
      </c>
      <c r="E23" s="10">
        <v>0.02</v>
      </c>
      <c r="F23" s="6">
        <v>2.1880000000000002</v>
      </c>
      <c r="G23" s="6">
        <v>2.5999999999999999E-2</v>
      </c>
      <c r="H23" s="6">
        <v>0.65600000000000003</v>
      </c>
      <c r="I23" s="6">
        <v>2.4E-2</v>
      </c>
      <c r="J23">
        <v>22</v>
      </c>
      <c r="K23" t="s">
        <v>94</v>
      </c>
      <c r="L23">
        <v>2629</v>
      </c>
      <c r="M23" s="6">
        <v>0.371</v>
      </c>
      <c r="N23" s="6">
        <v>2.9000000000000001E-2</v>
      </c>
      <c r="O23" s="6">
        <v>0.44</v>
      </c>
      <c r="P23" s="6">
        <v>3.5000000000000003E-2</v>
      </c>
      <c r="Q23" s="18">
        <v>2629</v>
      </c>
      <c r="R23" s="6">
        <v>14.467000000000001</v>
      </c>
      <c r="S23" s="6">
        <v>12.932</v>
      </c>
      <c r="T23" s="6">
        <v>0.35099999999999998</v>
      </c>
      <c r="U23" s="8">
        <v>7.4</v>
      </c>
      <c r="V23" s="6">
        <v>11.106999999999999</v>
      </c>
      <c r="W23" s="6">
        <v>0.66500000000000004</v>
      </c>
      <c r="X23" s="6">
        <v>0.72399999999999998</v>
      </c>
      <c r="Y23" s="6">
        <v>2.2549999999999999</v>
      </c>
      <c r="Z23" s="6">
        <v>10.382999999999999</v>
      </c>
    </row>
    <row r="24" spans="1:26">
      <c r="A24" t="s">
        <v>180</v>
      </c>
      <c r="B24">
        <v>23</v>
      </c>
      <c r="C24" t="s">
        <v>95</v>
      </c>
      <c r="D24">
        <v>2651</v>
      </c>
      <c r="E24" s="10">
        <v>2.58E-2</v>
      </c>
      <c r="F24" s="6">
        <v>1.9930000000000001</v>
      </c>
      <c r="G24" s="6">
        <v>2.8000000000000001E-2</v>
      </c>
      <c r="H24" s="6">
        <v>0.55400000000000005</v>
      </c>
      <c r="I24" s="6">
        <v>3.1E-2</v>
      </c>
      <c r="J24">
        <v>23</v>
      </c>
      <c r="K24" t="s">
        <v>95</v>
      </c>
      <c r="L24">
        <v>2651</v>
      </c>
      <c r="M24" s="6">
        <v>0.33900000000000002</v>
      </c>
      <c r="N24" s="6">
        <v>3.3000000000000002E-2</v>
      </c>
      <c r="O24" s="6">
        <v>0.50900000000000001</v>
      </c>
      <c r="P24" s="6">
        <v>3.1E-2</v>
      </c>
      <c r="Q24" s="18">
        <v>2651</v>
      </c>
      <c r="R24" s="6">
        <v>15.608000000000001</v>
      </c>
      <c r="S24" s="6">
        <v>14.097</v>
      </c>
      <c r="T24" s="6">
        <v>0.48799999999999999</v>
      </c>
      <c r="U24" s="8">
        <v>95.6</v>
      </c>
      <c r="V24" s="6">
        <v>10.637</v>
      </c>
      <c r="W24" s="6">
        <v>0.58599999999999997</v>
      </c>
      <c r="X24" s="6">
        <v>0.71</v>
      </c>
      <c r="Y24" s="6">
        <v>1.9570000000000001</v>
      </c>
      <c r="Z24" s="6">
        <v>9.9260000000000002</v>
      </c>
    </row>
    <row r="25" spans="1:26">
      <c r="A25" t="s">
        <v>180</v>
      </c>
      <c r="B25">
        <v>24</v>
      </c>
      <c r="C25" t="s">
        <v>96</v>
      </c>
      <c r="D25">
        <v>2654</v>
      </c>
      <c r="E25" s="10">
        <v>2.3199999999999998E-2</v>
      </c>
      <c r="F25" s="6">
        <v>2.2040000000000002</v>
      </c>
      <c r="G25" s="6">
        <v>3.5999999999999997E-2</v>
      </c>
      <c r="H25" s="6">
        <v>0.66300000000000003</v>
      </c>
      <c r="I25" s="6">
        <v>2.1999999999999999E-2</v>
      </c>
      <c r="J25">
        <v>24</v>
      </c>
      <c r="K25" t="s">
        <v>96</v>
      </c>
      <c r="L25">
        <v>2654</v>
      </c>
      <c r="M25" s="6">
        <v>0.28599999999999998</v>
      </c>
      <c r="N25" s="6">
        <v>5.2999999999999999E-2</v>
      </c>
      <c r="Q25" s="18">
        <v>2654</v>
      </c>
      <c r="R25" s="6">
        <v>15.945</v>
      </c>
      <c r="S25" s="6">
        <v>14.455</v>
      </c>
      <c r="T25" s="6">
        <v>0.11600000000000001</v>
      </c>
      <c r="U25" s="8">
        <v>73.8</v>
      </c>
      <c r="V25" s="6">
        <v>10.728999999999999</v>
      </c>
      <c r="W25" s="6">
        <v>0.25600000000000001</v>
      </c>
      <c r="X25" s="6">
        <v>0.93799999999999994</v>
      </c>
      <c r="Y25" s="6">
        <v>2.4809999999999999</v>
      </c>
      <c r="Z25" s="6">
        <v>9.7919999999999998</v>
      </c>
    </row>
    <row r="26" spans="1:26">
      <c r="A26" t="s">
        <v>180</v>
      </c>
      <c r="B26">
        <v>25</v>
      </c>
      <c r="C26" t="s">
        <v>97</v>
      </c>
      <c r="D26">
        <v>2670</v>
      </c>
      <c r="E26" s="10">
        <v>2.6100000000000002E-2</v>
      </c>
      <c r="F26" s="6">
        <v>1.9970000000000001</v>
      </c>
      <c r="G26" s="6">
        <v>2.1999999999999999E-2</v>
      </c>
      <c r="H26" s="6">
        <v>0.621</v>
      </c>
      <c r="I26" s="6">
        <v>2.1999999999999999E-2</v>
      </c>
      <c r="J26">
        <v>25</v>
      </c>
      <c r="K26" t="s">
        <v>97</v>
      </c>
      <c r="L26">
        <v>2670</v>
      </c>
      <c r="Q26" s="18">
        <v>2670</v>
      </c>
      <c r="R26" s="6">
        <v>15.949</v>
      </c>
      <c r="S26" s="6">
        <v>14.492000000000001</v>
      </c>
      <c r="T26" s="6">
        <v>0.155</v>
      </c>
      <c r="U26" s="8">
        <v>69.3</v>
      </c>
      <c r="V26" s="6">
        <v>10.353999999999999</v>
      </c>
      <c r="W26" s="6">
        <v>0.29399999999999998</v>
      </c>
      <c r="X26" s="6">
        <v>0.56399999999999995</v>
      </c>
      <c r="Y26" s="6">
        <v>2.4039999999999999</v>
      </c>
      <c r="Z26" s="6">
        <v>9.7899999999999991</v>
      </c>
    </row>
    <row r="27" spans="1:26">
      <c r="A27" t="s">
        <v>180</v>
      </c>
      <c r="B27">
        <v>26</v>
      </c>
      <c r="C27" t="s">
        <v>98</v>
      </c>
      <c r="D27">
        <v>2727</v>
      </c>
      <c r="E27" s="10">
        <v>2.7199999999999998E-2</v>
      </c>
      <c r="F27" s="6">
        <v>2.1640000000000001</v>
      </c>
      <c r="G27" s="6">
        <v>3.5999999999999997E-2</v>
      </c>
      <c r="H27" s="6">
        <v>0.63700000000000001</v>
      </c>
      <c r="I27" s="6">
        <v>2.9000000000000001E-2</v>
      </c>
      <c r="J27">
        <v>26</v>
      </c>
      <c r="K27" t="s">
        <v>98</v>
      </c>
      <c r="L27">
        <v>2727</v>
      </c>
      <c r="M27" s="6">
        <v>0.38300000000000001</v>
      </c>
      <c r="N27" s="6">
        <v>3.3000000000000002E-2</v>
      </c>
      <c r="O27" s="6">
        <v>0.49099999999999999</v>
      </c>
      <c r="P27" s="6">
        <v>3.5999999999999997E-2</v>
      </c>
      <c r="Q27" s="18">
        <v>2727</v>
      </c>
      <c r="R27" s="6">
        <v>15.204000000000001</v>
      </c>
      <c r="S27" s="6">
        <v>13.786</v>
      </c>
      <c r="T27" s="6">
        <v>0.192</v>
      </c>
      <c r="U27" s="8">
        <v>82.6</v>
      </c>
      <c r="V27" s="6">
        <v>10.929</v>
      </c>
      <c r="W27" s="6">
        <v>0.53600000000000003</v>
      </c>
      <c r="X27" s="6">
        <v>0.84099999999999997</v>
      </c>
      <c r="Y27" s="6">
        <v>2.218</v>
      </c>
      <c r="Z27" s="6">
        <v>10.087999999999999</v>
      </c>
    </row>
    <row r="28" spans="1:26">
      <c r="A28" t="s">
        <v>180</v>
      </c>
      <c r="B28">
        <v>27</v>
      </c>
      <c r="C28" t="s">
        <v>99</v>
      </c>
      <c r="D28">
        <v>2776</v>
      </c>
      <c r="E28" s="10">
        <v>1.9699999999999999E-2</v>
      </c>
      <c r="F28" s="6">
        <v>2.1120000000000001</v>
      </c>
      <c r="G28" s="6">
        <v>2.4E-2</v>
      </c>
      <c r="H28" s="6">
        <v>0.61299999999999999</v>
      </c>
      <c r="I28" s="6">
        <v>1.2999999999999999E-2</v>
      </c>
      <c r="J28">
        <v>27</v>
      </c>
      <c r="K28" t="s">
        <v>99</v>
      </c>
      <c r="L28">
        <v>2776</v>
      </c>
      <c r="M28" s="6">
        <v>0.35</v>
      </c>
      <c r="N28" s="6">
        <v>1.4999999999999999E-2</v>
      </c>
      <c r="O28" s="6">
        <v>0.49</v>
      </c>
      <c r="P28" s="6">
        <v>1.4999999999999999E-2</v>
      </c>
      <c r="Q28" s="18">
        <v>2776</v>
      </c>
      <c r="R28" s="6">
        <v>15.64</v>
      </c>
      <c r="S28" s="6">
        <v>14.147</v>
      </c>
      <c r="T28" s="6">
        <v>0.16800000000000001</v>
      </c>
      <c r="U28" s="8">
        <v>84.7</v>
      </c>
      <c r="V28" s="6">
        <v>10.627000000000001</v>
      </c>
      <c r="W28" s="6">
        <v>0.33700000000000002</v>
      </c>
      <c r="X28" s="6">
        <v>0.71399999999999997</v>
      </c>
      <c r="Y28" s="6">
        <v>2.4409999999999998</v>
      </c>
      <c r="Z28" s="6">
        <v>9.9139999999999997</v>
      </c>
    </row>
    <row r="29" spans="1:26">
      <c r="A29" t="s">
        <v>180</v>
      </c>
      <c r="B29">
        <v>28</v>
      </c>
      <c r="C29" t="s">
        <v>100</v>
      </c>
      <c r="D29">
        <v>2795</v>
      </c>
      <c r="E29" s="10">
        <v>2.8400000000000002E-2</v>
      </c>
      <c r="F29" s="6">
        <v>2.3460000000000001</v>
      </c>
      <c r="G29" s="6">
        <v>3.5999999999999997E-2</v>
      </c>
      <c r="H29" s="6">
        <v>0.68400000000000005</v>
      </c>
      <c r="I29" s="6">
        <v>2.1999999999999999E-2</v>
      </c>
      <c r="J29">
        <v>28</v>
      </c>
      <c r="K29" t="s">
        <v>100</v>
      </c>
      <c r="L29">
        <v>2795</v>
      </c>
      <c r="M29" s="6">
        <v>0.29699999999999999</v>
      </c>
      <c r="N29" s="6">
        <v>4.9000000000000002E-2</v>
      </c>
      <c r="Q29" s="18">
        <v>2795</v>
      </c>
      <c r="R29" s="6">
        <v>13.891999999999999</v>
      </c>
      <c r="S29" s="6">
        <v>12.393000000000001</v>
      </c>
      <c r="T29" s="6">
        <v>0.53200000000000003</v>
      </c>
      <c r="U29" s="8">
        <v>153.1</v>
      </c>
      <c r="V29" s="6">
        <v>11.454000000000001</v>
      </c>
      <c r="W29" s="6">
        <v>0.69699999999999995</v>
      </c>
      <c r="X29" s="6">
        <v>0.84099999999999997</v>
      </c>
      <c r="Y29" s="6">
        <v>2.4220000000000002</v>
      </c>
      <c r="Z29" s="6">
        <v>10.613</v>
      </c>
    </row>
    <row r="30" spans="1:26">
      <c r="A30" t="s">
        <v>180</v>
      </c>
      <c r="B30">
        <v>29</v>
      </c>
      <c r="C30" t="s">
        <v>101</v>
      </c>
      <c r="D30">
        <v>2798</v>
      </c>
      <c r="E30" s="10">
        <v>2.29E-2</v>
      </c>
      <c r="F30" s="6">
        <v>2.3079999999999998</v>
      </c>
      <c r="G30" s="6">
        <v>2.5000000000000001E-2</v>
      </c>
      <c r="H30" s="6">
        <v>0.63100000000000001</v>
      </c>
      <c r="I30" s="6">
        <v>0.02</v>
      </c>
      <c r="J30">
        <v>29</v>
      </c>
      <c r="K30" t="s">
        <v>101</v>
      </c>
      <c r="L30">
        <v>2798</v>
      </c>
      <c r="M30" s="6">
        <v>0.314</v>
      </c>
      <c r="N30" s="6">
        <v>2.7E-2</v>
      </c>
      <c r="O30" s="6">
        <v>0.45100000000000001</v>
      </c>
      <c r="P30" s="6">
        <v>2.7E-2</v>
      </c>
      <c r="Q30" s="18">
        <v>2798</v>
      </c>
      <c r="R30" s="6">
        <v>14.398</v>
      </c>
      <c r="S30" s="6">
        <v>12.888</v>
      </c>
      <c r="T30" s="6">
        <v>0.30099999999999999</v>
      </c>
      <c r="U30" s="8">
        <v>78.900000000000006</v>
      </c>
      <c r="V30" s="6">
        <v>11.164999999999999</v>
      </c>
      <c r="W30" s="6">
        <v>0.48399999999999999</v>
      </c>
      <c r="X30" s="6">
        <v>0.755</v>
      </c>
      <c r="Y30" s="6">
        <v>2.645</v>
      </c>
      <c r="Z30" s="6">
        <v>10.41</v>
      </c>
    </row>
    <row r="31" spans="1:26">
      <c r="A31" t="s">
        <v>180</v>
      </c>
      <c r="B31">
        <v>30</v>
      </c>
      <c r="C31" t="s">
        <v>102</v>
      </c>
      <c r="D31">
        <v>2815</v>
      </c>
      <c r="E31" s="10">
        <v>1.54E-2</v>
      </c>
      <c r="F31" s="6">
        <v>1.9750000000000001</v>
      </c>
      <c r="G31" s="6">
        <v>3.5999999999999997E-2</v>
      </c>
      <c r="H31" s="6">
        <v>0.56999999999999995</v>
      </c>
      <c r="I31" s="6">
        <v>2.1999999999999999E-2</v>
      </c>
      <c r="J31">
        <v>30</v>
      </c>
      <c r="K31" t="s">
        <v>102</v>
      </c>
      <c r="L31">
        <v>2815</v>
      </c>
      <c r="M31" s="6">
        <v>0.28599999999999998</v>
      </c>
      <c r="N31" s="6">
        <v>0.06</v>
      </c>
      <c r="Q31" s="18">
        <v>2815</v>
      </c>
      <c r="R31" s="6">
        <v>15.413</v>
      </c>
      <c r="S31" s="6">
        <v>14.053000000000001</v>
      </c>
      <c r="T31" s="6">
        <v>0.44400000000000001</v>
      </c>
      <c r="U31" s="8">
        <v>35.5</v>
      </c>
      <c r="V31" s="6">
        <v>10.475</v>
      </c>
      <c r="W31" s="6">
        <v>0.46</v>
      </c>
      <c r="X31" s="6">
        <v>0.47099999999999997</v>
      </c>
      <c r="Y31" s="6">
        <v>2.286</v>
      </c>
      <c r="Z31" s="6">
        <v>10.005000000000001</v>
      </c>
    </row>
    <row r="32" spans="1:26">
      <c r="A32" t="s">
        <v>180</v>
      </c>
      <c r="B32">
        <v>31</v>
      </c>
      <c r="C32" t="s">
        <v>103</v>
      </c>
      <c r="D32">
        <v>2839</v>
      </c>
      <c r="E32" s="10">
        <v>1.9099999999999999E-2</v>
      </c>
      <c r="F32" s="6">
        <v>2.2040000000000002</v>
      </c>
      <c r="G32" s="6">
        <v>2.5000000000000001E-2</v>
      </c>
      <c r="H32" s="6">
        <v>0.68899999999999995</v>
      </c>
      <c r="I32" s="6">
        <v>2.1999999999999999E-2</v>
      </c>
      <c r="J32">
        <v>31</v>
      </c>
      <c r="K32" t="s">
        <v>103</v>
      </c>
      <c r="L32">
        <v>2839</v>
      </c>
      <c r="M32" s="6">
        <v>0.33200000000000002</v>
      </c>
      <c r="N32" s="6">
        <v>4.2999999999999997E-2</v>
      </c>
      <c r="Q32" s="18">
        <v>2839</v>
      </c>
      <c r="R32" s="6">
        <v>15.6</v>
      </c>
      <c r="S32" s="6">
        <v>14.135999999999999</v>
      </c>
      <c r="T32" s="6">
        <v>0.151</v>
      </c>
      <c r="U32" s="8">
        <v>78.8</v>
      </c>
      <c r="V32" s="6">
        <v>10.625</v>
      </c>
      <c r="W32" s="6">
        <v>0.153</v>
      </c>
      <c r="X32" s="6">
        <v>0.69499999999999995</v>
      </c>
      <c r="Y32" s="6">
        <v>2.8260000000000001</v>
      </c>
      <c r="Z32" s="6">
        <v>9.93</v>
      </c>
    </row>
    <row r="33" spans="1:26">
      <c r="A33" t="s">
        <v>180</v>
      </c>
      <c r="B33">
        <v>32</v>
      </c>
      <c r="C33" t="s">
        <v>104</v>
      </c>
      <c r="D33">
        <v>2861</v>
      </c>
      <c r="E33" s="10">
        <v>2.5000000000000001E-2</v>
      </c>
      <c r="F33" s="6">
        <v>2.1560000000000001</v>
      </c>
      <c r="G33" s="6">
        <v>3.5999999999999997E-2</v>
      </c>
      <c r="H33" s="6">
        <v>0.67500000000000004</v>
      </c>
      <c r="I33" s="6">
        <v>2.1999999999999999E-2</v>
      </c>
      <c r="J33">
        <v>32</v>
      </c>
      <c r="K33" t="s">
        <v>104</v>
      </c>
      <c r="L33">
        <v>2861</v>
      </c>
      <c r="M33" s="6">
        <v>0.30299999999999999</v>
      </c>
      <c r="N33" s="6">
        <v>4.3999999999999997E-2</v>
      </c>
      <c r="Q33" s="18">
        <v>2861</v>
      </c>
      <c r="R33" s="6">
        <v>15.874000000000001</v>
      </c>
      <c r="S33" s="6">
        <v>14.423999999999999</v>
      </c>
      <c r="T33" s="6">
        <v>0.189</v>
      </c>
      <c r="U33" s="8">
        <v>115.7</v>
      </c>
      <c r="V33" s="6">
        <v>10.571</v>
      </c>
      <c r="W33" s="6">
        <v>0.19400000000000001</v>
      </c>
      <c r="X33" s="6">
        <v>0.75</v>
      </c>
      <c r="Y33" s="6">
        <v>2.6349999999999998</v>
      </c>
      <c r="Z33" s="6">
        <v>9.82</v>
      </c>
    </row>
    <row r="34" spans="1:26">
      <c r="A34" t="s">
        <v>180</v>
      </c>
      <c r="B34">
        <v>33</v>
      </c>
      <c r="C34" t="s">
        <v>105</v>
      </c>
      <c r="D34">
        <v>2912</v>
      </c>
      <c r="E34" s="10">
        <v>2.2599999999999999E-2</v>
      </c>
      <c r="F34" s="6">
        <v>2.1869999999999998</v>
      </c>
      <c r="G34" s="6">
        <v>1.7000000000000001E-2</v>
      </c>
      <c r="H34" s="6">
        <v>0.61499999999999999</v>
      </c>
      <c r="I34" s="6">
        <v>2.5999999999999999E-2</v>
      </c>
      <c r="J34">
        <v>33</v>
      </c>
      <c r="K34" t="s">
        <v>105</v>
      </c>
      <c r="L34">
        <v>2912</v>
      </c>
      <c r="M34" s="6">
        <v>0.371</v>
      </c>
      <c r="N34" s="6">
        <v>0.03</v>
      </c>
      <c r="O34" s="6">
        <v>0.47299999999999998</v>
      </c>
      <c r="P34" s="6">
        <v>3.3000000000000002E-2</v>
      </c>
      <c r="Q34" s="18">
        <v>2912</v>
      </c>
      <c r="R34" s="6">
        <v>15.702</v>
      </c>
      <c r="S34" s="6">
        <v>14.173</v>
      </c>
      <c r="T34" s="6">
        <v>0.27700000000000002</v>
      </c>
      <c r="U34" s="8">
        <v>95.8</v>
      </c>
      <c r="V34" s="6">
        <v>10.669</v>
      </c>
      <c r="W34" s="6">
        <v>0.23</v>
      </c>
      <c r="X34" s="6">
        <v>0.78</v>
      </c>
      <c r="Y34" s="6">
        <v>2.6309999999999998</v>
      </c>
      <c r="Z34" s="6">
        <v>9.8889999999999993</v>
      </c>
    </row>
    <row r="35" spans="1:26">
      <c r="A35" t="s">
        <v>180</v>
      </c>
      <c r="B35">
        <v>34</v>
      </c>
      <c r="C35" t="s">
        <v>106</v>
      </c>
      <c r="D35">
        <v>2921</v>
      </c>
      <c r="E35" s="10">
        <v>2.1499999999999998E-2</v>
      </c>
      <c r="F35" s="6">
        <v>2.6080000000000001</v>
      </c>
      <c r="G35" s="6">
        <v>1.4E-2</v>
      </c>
      <c r="H35" s="6">
        <v>0.74299999999999999</v>
      </c>
      <c r="I35" s="6">
        <v>5.0000000000000001E-3</v>
      </c>
      <c r="J35">
        <v>34</v>
      </c>
      <c r="K35" t="s">
        <v>106</v>
      </c>
      <c r="L35">
        <v>2921</v>
      </c>
      <c r="M35" s="6">
        <v>0.26600000000000001</v>
      </c>
      <c r="N35" s="6">
        <v>1.0999999999999999E-2</v>
      </c>
      <c r="O35" s="6">
        <v>0.51200000000000001</v>
      </c>
      <c r="P35" s="6">
        <v>8.9999999999999993E-3</v>
      </c>
      <c r="Q35" s="18">
        <v>2921</v>
      </c>
      <c r="R35" s="6">
        <v>12.207000000000001</v>
      </c>
      <c r="S35" s="6">
        <v>10.707000000000001</v>
      </c>
      <c r="T35" s="6">
        <v>0.35299999999999998</v>
      </c>
      <c r="U35" s="8">
        <v>79.400000000000006</v>
      </c>
      <c r="V35" s="6">
        <v>12.51</v>
      </c>
      <c r="W35" s="6">
        <v>1.2290000000000001</v>
      </c>
      <c r="X35" s="6">
        <v>1.2230000000000001</v>
      </c>
      <c r="Y35" s="6">
        <v>2.032</v>
      </c>
      <c r="Z35" s="6">
        <v>11.287000000000001</v>
      </c>
    </row>
    <row r="36" spans="1:26">
      <c r="A36" t="s">
        <v>180</v>
      </c>
      <c r="B36">
        <v>35</v>
      </c>
      <c r="C36" t="s">
        <v>107</v>
      </c>
      <c r="D36">
        <v>2922</v>
      </c>
      <c r="E36" s="10">
        <v>2.41E-2</v>
      </c>
      <c r="F36" s="6">
        <v>2.2570000000000001</v>
      </c>
      <c r="G36" s="6">
        <v>2.5000000000000001E-2</v>
      </c>
      <c r="H36" s="6">
        <v>0.71199999999999997</v>
      </c>
      <c r="I36" s="6">
        <v>2.3E-2</v>
      </c>
      <c r="J36">
        <v>35</v>
      </c>
      <c r="K36" t="s">
        <v>107</v>
      </c>
      <c r="L36">
        <v>2922</v>
      </c>
      <c r="M36" s="6">
        <v>0.32100000000000001</v>
      </c>
      <c r="N36" s="6">
        <v>3.6999999999999998E-2</v>
      </c>
      <c r="O36" s="6">
        <v>0.53400000000000003</v>
      </c>
      <c r="P36" s="6">
        <v>3.1E-2</v>
      </c>
      <c r="Q36" s="18">
        <v>2922</v>
      </c>
      <c r="R36" s="6">
        <v>15.615</v>
      </c>
      <c r="S36" s="6">
        <v>14.09</v>
      </c>
      <c r="T36" s="6">
        <v>0.185</v>
      </c>
      <c r="U36" s="8">
        <v>101.4</v>
      </c>
      <c r="V36" s="6">
        <v>10.561</v>
      </c>
      <c r="W36" s="6">
        <v>-1.7999999999999999E-2</v>
      </c>
      <c r="X36" s="6">
        <v>0.63700000000000001</v>
      </c>
      <c r="Y36" s="6">
        <v>3.161</v>
      </c>
      <c r="Z36" s="6">
        <v>9.9239999999999995</v>
      </c>
    </row>
    <row r="37" spans="1:26">
      <c r="A37" t="s">
        <v>180</v>
      </c>
      <c r="B37">
        <v>36</v>
      </c>
      <c r="C37" t="s">
        <v>108</v>
      </c>
      <c r="D37">
        <v>2940</v>
      </c>
      <c r="E37" s="10">
        <v>2.41E-2</v>
      </c>
      <c r="F37" s="6">
        <v>2.0270000000000001</v>
      </c>
      <c r="G37" s="6">
        <v>2.5000000000000001E-2</v>
      </c>
      <c r="H37" s="6">
        <v>0.65600000000000003</v>
      </c>
      <c r="I37" s="6">
        <v>2.1999999999999999E-2</v>
      </c>
      <c r="J37">
        <v>36</v>
      </c>
      <c r="K37" t="s">
        <v>108</v>
      </c>
      <c r="L37">
        <v>2940</v>
      </c>
      <c r="M37" s="6">
        <v>0.312</v>
      </c>
      <c r="N37" s="6">
        <v>4.8000000000000001E-2</v>
      </c>
      <c r="Q37" s="18">
        <v>2940</v>
      </c>
      <c r="R37" s="6">
        <v>15.645</v>
      </c>
      <c r="S37" s="6">
        <v>14.153</v>
      </c>
      <c r="T37" s="6">
        <v>6.7000000000000004E-2</v>
      </c>
      <c r="U37" s="8">
        <v>81.3</v>
      </c>
      <c r="V37" s="6">
        <v>10.468999999999999</v>
      </c>
      <c r="W37" s="6">
        <v>0.34899999999999998</v>
      </c>
      <c r="X37" s="6">
        <v>0.55700000000000005</v>
      </c>
      <c r="Y37" s="6">
        <v>2.4159999999999999</v>
      </c>
      <c r="Z37" s="6">
        <v>9.9120000000000008</v>
      </c>
    </row>
    <row r="38" spans="1:26">
      <c r="A38" t="s">
        <v>180</v>
      </c>
      <c r="B38">
        <v>37</v>
      </c>
      <c r="C38" t="s">
        <v>109</v>
      </c>
      <c r="D38">
        <v>2945</v>
      </c>
      <c r="E38" s="10">
        <v>2.06E-2</v>
      </c>
      <c r="F38" s="6">
        <v>2.0790000000000002</v>
      </c>
      <c r="G38" s="6">
        <v>3.5999999999999997E-2</v>
      </c>
      <c r="H38" s="6">
        <v>0.61499999999999999</v>
      </c>
      <c r="I38" s="6">
        <v>2.1999999999999999E-2</v>
      </c>
      <c r="J38">
        <v>37</v>
      </c>
      <c r="K38" t="s">
        <v>109</v>
      </c>
      <c r="L38">
        <v>2945</v>
      </c>
      <c r="M38" s="6">
        <v>0.19500000000000001</v>
      </c>
      <c r="N38" s="6">
        <v>7.4999999999999997E-2</v>
      </c>
      <c r="Q38" s="18">
        <v>2945</v>
      </c>
      <c r="R38" s="6">
        <v>15.622</v>
      </c>
      <c r="S38" s="6">
        <v>14.106999999999999</v>
      </c>
      <c r="T38" s="6">
        <v>0.32400000000000001</v>
      </c>
      <c r="U38" s="8">
        <v>145.30000000000001</v>
      </c>
      <c r="V38" s="6">
        <v>10.691000000000001</v>
      </c>
      <c r="W38" s="6">
        <v>0.46800000000000003</v>
      </c>
      <c r="X38" s="6">
        <v>0.77100000000000002</v>
      </c>
      <c r="Y38" s="6">
        <v>2.1859999999999999</v>
      </c>
      <c r="Z38" s="6">
        <v>9.9209999999999994</v>
      </c>
    </row>
    <row r="39" spans="1:26">
      <c r="A39" t="s">
        <v>180</v>
      </c>
      <c r="B39">
        <v>38</v>
      </c>
      <c r="C39" t="s">
        <v>110</v>
      </c>
      <c r="D39">
        <v>2956</v>
      </c>
      <c r="E39" s="10">
        <v>2.1899999999999999E-2</v>
      </c>
      <c r="F39" s="6">
        <v>2.117</v>
      </c>
      <c r="G39" s="6">
        <v>2.7E-2</v>
      </c>
      <c r="H39" s="6">
        <v>0.63200000000000001</v>
      </c>
      <c r="I39" s="6">
        <v>0.03</v>
      </c>
      <c r="J39">
        <v>38</v>
      </c>
      <c r="K39" t="s">
        <v>110</v>
      </c>
      <c r="L39">
        <v>2956</v>
      </c>
      <c r="M39" s="6">
        <v>0.33300000000000002</v>
      </c>
      <c r="N39" s="6">
        <v>3.9E-2</v>
      </c>
      <c r="O39" s="6">
        <v>0.53900000000000003</v>
      </c>
      <c r="P39" s="6">
        <v>3.3000000000000002E-2</v>
      </c>
      <c r="Q39" s="18">
        <v>2956</v>
      </c>
      <c r="R39" s="6">
        <v>15.557</v>
      </c>
      <c r="S39" s="6">
        <v>14.079000000000001</v>
      </c>
      <c r="T39" s="6">
        <v>0.436</v>
      </c>
      <c r="U39" s="8">
        <v>10.1</v>
      </c>
      <c r="V39" s="6">
        <v>10.691000000000001</v>
      </c>
      <c r="W39" s="6">
        <v>0.39200000000000002</v>
      </c>
      <c r="X39" s="6">
        <v>0.74399999999999999</v>
      </c>
      <c r="Y39" s="6">
        <v>2.3650000000000002</v>
      </c>
      <c r="Z39" s="6">
        <v>9.9469999999999992</v>
      </c>
    </row>
    <row r="40" spans="1:26">
      <c r="A40" t="s">
        <v>180</v>
      </c>
      <c r="B40">
        <v>39</v>
      </c>
      <c r="C40" t="s">
        <v>111</v>
      </c>
      <c r="D40">
        <v>2975</v>
      </c>
      <c r="E40" s="10">
        <v>2.12E-2</v>
      </c>
      <c r="F40" s="6">
        <v>2.1779999999999999</v>
      </c>
      <c r="G40" s="6">
        <v>1.7000000000000001E-2</v>
      </c>
      <c r="H40" s="6">
        <v>0.61899999999999999</v>
      </c>
      <c r="I40" s="6">
        <v>8.9999999999999993E-3</v>
      </c>
      <c r="J40">
        <v>39</v>
      </c>
      <c r="K40" t="s">
        <v>111</v>
      </c>
      <c r="L40">
        <v>2975</v>
      </c>
      <c r="M40" s="6">
        <v>0.32600000000000001</v>
      </c>
      <c r="N40" s="6">
        <v>1.0999999999999999E-2</v>
      </c>
      <c r="O40" s="6">
        <v>0.42799999999999999</v>
      </c>
      <c r="P40" s="6">
        <v>1.2999999999999999E-2</v>
      </c>
      <c r="Q40" s="18">
        <v>2975</v>
      </c>
      <c r="R40" s="6">
        <v>14.502000000000001</v>
      </c>
      <c r="S40" s="6">
        <v>13.297000000000001</v>
      </c>
      <c r="T40" s="6">
        <v>3.2000000000000001E-2</v>
      </c>
      <c r="U40" s="8">
        <v>89.4</v>
      </c>
      <c r="V40" s="6">
        <v>11.122999999999999</v>
      </c>
      <c r="W40" s="6">
        <v>0.70199999999999996</v>
      </c>
      <c r="X40" s="6">
        <v>0.754</v>
      </c>
      <c r="Y40" s="6">
        <v>2.1669999999999998</v>
      </c>
      <c r="Z40" s="6">
        <v>10.369</v>
      </c>
    </row>
    <row r="41" spans="1:26">
      <c r="A41" t="s">
        <v>180</v>
      </c>
      <c r="B41">
        <v>40</v>
      </c>
      <c r="C41" t="s">
        <v>112</v>
      </c>
      <c r="D41">
        <v>3055</v>
      </c>
      <c r="E41" s="10">
        <v>2.24E-2</v>
      </c>
      <c r="F41" s="6">
        <v>2.3140000000000001</v>
      </c>
      <c r="G41" s="6">
        <v>1.7000000000000001E-2</v>
      </c>
      <c r="H41" s="6">
        <v>0.67100000000000004</v>
      </c>
      <c r="I41" s="6">
        <v>1.6E-2</v>
      </c>
      <c r="J41">
        <v>40</v>
      </c>
      <c r="K41" t="s">
        <v>112</v>
      </c>
      <c r="L41">
        <v>3055</v>
      </c>
      <c r="M41" s="6">
        <v>0.30299999999999999</v>
      </c>
      <c r="N41" s="6">
        <v>2.4E-2</v>
      </c>
      <c r="O41" s="6">
        <v>0.47299999999999998</v>
      </c>
      <c r="P41" s="6">
        <v>2.1999999999999999E-2</v>
      </c>
      <c r="Q41" s="18">
        <v>3055</v>
      </c>
      <c r="R41" s="6">
        <v>14.252000000000001</v>
      </c>
      <c r="S41" s="6">
        <v>12.791</v>
      </c>
      <c r="T41" s="6">
        <v>4.1000000000000002E-2</v>
      </c>
      <c r="U41" s="8">
        <v>119.1</v>
      </c>
      <c r="V41" s="6">
        <v>11.4</v>
      </c>
      <c r="W41" s="6">
        <v>0.70699999999999996</v>
      </c>
      <c r="X41" s="6">
        <v>0.93100000000000005</v>
      </c>
      <c r="Y41" s="6">
        <v>2.2570000000000001</v>
      </c>
      <c r="Z41" s="6">
        <v>10.468999999999999</v>
      </c>
    </row>
    <row r="42" spans="1:26">
      <c r="A42" t="s">
        <v>180</v>
      </c>
      <c r="B42">
        <v>41</v>
      </c>
      <c r="C42" t="s">
        <v>113</v>
      </c>
      <c r="D42">
        <v>3068</v>
      </c>
      <c r="E42" s="10">
        <v>2.58E-2</v>
      </c>
      <c r="F42" s="6">
        <v>1.9790000000000001</v>
      </c>
      <c r="G42" s="6">
        <v>0.03</v>
      </c>
      <c r="H42" s="6">
        <v>0.56999999999999995</v>
      </c>
      <c r="I42" s="6">
        <v>3.3000000000000002E-2</v>
      </c>
      <c r="J42">
        <v>41</v>
      </c>
      <c r="K42" t="s">
        <v>113</v>
      </c>
      <c r="L42">
        <v>3068</v>
      </c>
      <c r="M42" s="6">
        <v>0.32400000000000001</v>
      </c>
      <c r="N42" s="6">
        <v>3.7999999999999999E-2</v>
      </c>
      <c r="O42" s="6">
        <v>0.38800000000000001</v>
      </c>
      <c r="P42" s="6">
        <v>4.4999999999999998E-2</v>
      </c>
      <c r="Q42" s="18">
        <v>3068</v>
      </c>
      <c r="R42" s="6">
        <v>15.663</v>
      </c>
      <c r="S42" s="6">
        <v>14.032999999999999</v>
      </c>
      <c r="T42" s="6">
        <v>0.4</v>
      </c>
      <c r="U42" s="8">
        <v>67.099999999999994</v>
      </c>
      <c r="V42" s="6">
        <v>10.680999999999999</v>
      </c>
      <c r="W42" s="6">
        <v>0.65700000000000003</v>
      </c>
      <c r="X42" s="6">
        <v>0.77700000000000002</v>
      </c>
      <c r="Y42" s="6">
        <v>1.792</v>
      </c>
      <c r="Z42" s="6">
        <v>9.9039999999999999</v>
      </c>
    </row>
    <row r="43" spans="1:26">
      <c r="A43" t="s">
        <v>180</v>
      </c>
      <c r="B43">
        <v>42</v>
      </c>
      <c r="C43" t="s">
        <v>114</v>
      </c>
      <c r="D43">
        <v>3073</v>
      </c>
      <c r="E43" s="10">
        <v>2.7099999999999999E-2</v>
      </c>
      <c r="F43" s="6">
        <v>2.2519999999999998</v>
      </c>
      <c r="G43" s="6">
        <v>3.5999999999999997E-2</v>
      </c>
      <c r="H43" s="6">
        <v>0.66400000000000003</v>
      </c>
      <c r="I43" s="6">
        <v>1.4E-2</v>
      </c>
      <c r="J43">
        <v>42</v>
      </c>
      <c r="K43" t="s">
        <v>114</v>
      </c>
      <c r="L43">
        <v>3073</v>
      </c>
      <c r="M43" s="6">
        <v>0.32700000000000001</v>
      </c>
      <c r="N43" s="6">
        <v>0.02</v>
      </c>
      <c r="O43" s="6">
        <v>0.52600000000000002</v>
      </c>
      <c r="P43" s="6">
        <v>1.7999999999999999E-2</v>
      </c>
      <c r="Q43" s="18">
        <v>3073</v>
      </c>
      <c r="R43" s="6">
        <v>14.994</v>
      </c>
      <c r="S43" s="6">
        <v>13.407999999999999</v>
      </c>
      <c r="T43" s="6">
        <v>0.20200000000000001</v>
      </c>
      <c r="U43" s="8">
        <v>93.5</v>
      </c>
      <c r="V43" s="6">
        <v>11.026</v>
      </c>
      <c r="W43" s="6">
        <v>0.45700000000000002</v>
      </c>
      <c r="X43" s="6">
        <v>0.85399999999999998</v>
      </c>
      <c r="Y43" s="6">
        <v>2.46</v>
      </c>
      <c r="Z43" s="6">
        <v>10.172000000000001</v>
      </c>
    </row>
    <row r="44" spans="1:26">
      <c r="A44" t="s">
        <v>180</v>
      </c>
      <c r="B44">
        <v>43</v>
      </c>
      <c r="C44" t="s">
        <v>115</v>
      </c>
      <c r="D44">
        <v>3084</v>
      </c>
      <c r="E44" s="10">
        <v>2.52E-2</v>
      </c>
      <c r="F44" s="6">
        <v>2.081</v>
      </c>
      <c r="G44" s="6">
        <v>2.5000000000000001E-2</v>
      </c>
      <c r="H44" s="6">
        <v>0.629</v>
      </c>
      <c r="I44" s="6">
        <v>2.1999999999999999E-2</v>
      </c>
      <c r="J44">
        <v>43</v>
      </c>
      <c r="K44" t="s">
        <v>115</v>
      </c>
      <c r="L44">
        <v>3084</v>
      </c>
      <c r="M44" s="6">
        <v>0.223</v>
      </c>
      <c r="N44" s="6">
        <v>5.8999999999999997E-2</v>
      </c>
      <c r="Q44" s="18">
        <v>3084</v>
      </c>
      <c r="R44" s="6">
        <v>16.068999999999999</v>
      </c>
      <c r="S44" s="6">
        <v>14.534000000000001</v>
      </c>
      <c r="T44" s="6">
        <v>0.158</v>
      </c>
      <c r="U44" s="8">
        <v>72.5</v>
      </c>
      <c r="V44" s="6">
        <v>10.391</v>
      </c>
      <c r="W44" s="6">
        <v>0.16400000000000001</v>
      </c>
      <c r="X44" s="6">
        <v>0.64900000000000002</v>
      </c>
      <c r="Y44" s="6">
        <v>2.617</v>
      </c>
      <c r="Z44" s="6">
        <v>9.7420000000000009</v>
      </c>
    </row>
    <row r="45" spans="1:26">
      <c r="A45" t="s">
        <v>180</v>
      </c>
      <c r="B45">
        <v>44</v>
      </c>
      <c r="C45" t="s">
        <v>116</v>
      </c>
      <c r="D45">
        <v>3165</v>
      </c>
      <c r="E45" s="10">
        <v>2.7900000000000001E-2</v>
      </c>
      <c r="F45" s="6">
        <v>2.2250000000000001</v>
      </c>
      <c r="G45" s="6">
        <v>3.5999999999999997E-2</v>
      </c>
      <c r="H45" s="6">
        <v>0.59499999999999997</v>
      </c>
      <c r="I45" s="6">
        <v>1.4E-2</v>
      </c>
      <c r="J45">
        <v>44</v>
      </c>
      <c r="K45" t="s">
        <v>116</v>
      </c>
      <c r="L45">
        <v>3165</v>
      </c>
      <c r="M45" s="6">
        <v>0.36499999999999999</v>
      </c>
      <c r="N45" s="6">
        <v>1.4999999999999999E-2</v>
      </c>
      <c r="O45" s="6">
        <v>0.45</v>
      </c>
      <c r="P45" s="6">
        <v>1.7000000000000001E-2</v>
      </c>
      <c r="Q45" s="18">
        <v>3165</v>
      </c>
      <c r="R45" s="6">
        <v>14.443</v>
      </c>
      <c r="S45" s="6">
        <v>13.089</v>
      </c>
      <c r="T45" s="6">
        <v>0.60399999999999998</v>
      </c>
      <c r="U45" s="8">
        <v>166.4</v>
      </c>
      <c r="V45" s="6">
        <v>11.132</v>
      </c>
      <c r="W45" s="6">
        <v>0.61699999999999999</v>
      </c>
      <c r="X45" s="6">
        <v>0.74</v>
      </c>
      <c r="Y45" s="6">
        <v>2.36</v>
      </c>
      <c r="Z45" s="6">
        <v>10.391999999999999</v>
      </c>
    </row>
    <row r="46" spans="1:26">
      <c r="A46" t="s">
        <v>180</v>
      </c>
      <c r="B46">
        <v>45</v>
      </c>
      <c r="C46" t="s">
        <v>117</v>
      </c>
      <c r="D46">
        <v>3170</v>
      </c>
      <c r="E46" s="10">
        <v>3.1399999999999997E-2</v>
      </c>
      <c r="F46" s="6">
        <v>2.21</v>
      </c>
      <c r="G46" s="6">
        <v>3.5999999999999997E-2</v>
      </c>
      <c r="H46" s="6">
        <v>0.64700000000000002</v>
      </c>
      <c r="I46" s="6">
        <v>1.4999999999999999E-2</v>
      </c>
      <c r="J46">
        <v>45</v>
      </c>
      <c r="K46" t="s">
        <v>117</v>
      </c>
      <c r="L46">
        <v>3170</v>
      </c>
      <c r="M46" s="6">
        <v>0.34599999999999997</v>
      </c>
      <c r="N46" s="6">
        <v>1.9E-2</v>
      </c>
      <c r="O46" s="6">
        <v>0.48499999999999999</v>
      </c>
      <c r="P46" s="6">
        <v>0.02</v>
      </c>
      <c r="Q46" s="18">
        <v>3170</v>
      </c>
      <c r="R46" s="6">
        <v>15.11</v>
      </c>
      <c r="S46" s="6">
        <v>13.597</v>
      </c>
      <c r="T46" s="6">
        <v>0.27300000000000002</v>
      </c>
      <c r="U46" s="8">
        <v>13</v>
      </c>
      <c r="V46" s="6">
        <v>11.121</v>
      </c>
      <c r="W46" s="6">
        <v>0.63600000000000001</v>
      </c>
      <c r="X46" s="6">
        <v>0.995</v>
      </c>
      <c r="Y46" s="6">
        <v>2.056</v>
      </c>
      <c r="Z46" s="6">
        <v>10.125999999999999</v>
      </c>
    </row>
    <row r="47" spans="1:26">
      <c r="A47" t="s">
        <v>180</v>
      </c>
      <c r="B47">
        <v>46</v>
      </c>
      <c r="C47" t="s">
        <v>118</v>
      </c>
      <c r="D47">
        <v>3178</v>
      </c>
      <c r="E47" s="10">
        <v>2.69E-2</v>
      </c>
      <c r="F47" s="6">
        <v>2.1179999999999999</v>
      </c>
      <c r="G47" s="6">
        <v>3.5999999999999997E-2</v>
      </c>
      <c r="H47" s="6">
        <v>0.64400000000000002</v>
      </c>
      <c r="I47" s="6">
        <v>2.1999999999999999E-2</v>
      </c>
      <c r="J47">
        <v>46</v>
      </c>
      <c r="K47" t="s">
        <v>118</v>
      </c>
      <c r="L47">
        <v>3178</v>
      </c>
      <c r="Q47" s="18">
        <v>3178</v>
      </c>
      <c r="R47" s="6">
        <v>15.74</v>
      </c>
      <c r="S47" s="6">
        <v>14.244</v>
      </c>
      <c r="T47" s="6">
        <v>0.156</v>
      </c>
      <c r="U47" s="8">
        <v>131.1</v>
      </c>
      <c r="V47" s="6">
        <v>10.519</v>
      </c>
      <c r="W47" s="6">
        <v>0.218</v>
      </c>
      <c r="X47" s="6">
        <v>0.64500000000000002</v>
      </c>
      <c r="Y47" s="6">
        <v>2.64</v>
      </c>
      <c r="Z47" s="6">
        <v>9.8740000000000006</v>
      </c>
    </row>
    <row r="48" spans="1:26">
      <c r="A48" t="s">
        <v>180</v>
      </c>
      <c r="B48">
        <v>47</v>
      </c>
      <c r="C48" t="s">
        <v>119</v>
      </c>
      <c r="D48">
        <v>3201</v>
      </c>
      <c r="E48" s="10">
        <v>2.2200000000000001E-2</v>
      </c>
      <c r="F48" s="6">
        <v>2.2610000000000001</v>
      </c>
      <c r="G48" s="6">
        <v>2.5000000000000001E-2</v>
      </c>
      <c r="H48" s="6">
        <v>0.59299999999999997</v>
      </c>
      <c r="I48" s="6">
        <v>1.4E-2</v>
      </c>
      <c r="J48">
        <v>47</v>
      </c>
      <c r="K48" t="s">
        <v>119</v>
      </c>
      <c r="L48">
        <v>3201</v>
      </c>
      <c r="M48" s="6">
        <v>0.33800000000000002</v>
      </c>
      <c r="N48" s="6">
        <v>1.6E-2</v>
      </c>
      <c r="O48" s="6">
        <v>0.47299999999999998</v>
      </c>
      <c r="P48" s="6">
        <v>1.6E-2</v>
      </c>
      <c r="Q48" s="18">
        <v>3201</v>
      </c>
      <c r="R48" s="6">
        <v>15.098000000000001</v>
      </c>
      <c r="S48" s="6">
        <v>13.57</v>
      </c>
      <c r="T48" s="6">
        <v>0.16700000000000001</v>
      </c>
      <c r="U48" s="8">
        <v>38.1</v>
      </c>
      <c r="V48" s="6">
        <v>10.927</v>
      </c>
      <c r="W48" s="6">
        <v>0.34</v>
      </c>
      <c r="X48" s="6">
        <v>0.79600000000000004</v>
      </c>
      <c r="Y48" s="6">
        <v>2.6520000000000001</v>
      </c>
      <c r="Z48" s="6">
        <v>10.131</v>
      </c>
    </row>
    <row r="49" spans="1:26">
      <c r="A49" t="s">
        <v>180</v>
      </c>
      <c r="B49">
        <v>48</v>
      </c>
      <c r="C49" t="s">
        <v>120</v>
      </c>
      <c r="D49">
        <v>3213</v>
      </c>
      <c r="E49" s="10">
        <v>2.2200000000000001E-2</v>
      </c>
      <c r="F49" s="6">
        <v>2.1320000000000001</v>
      </c>
      <c r="G49" s="6">
        <v>2.5000000000000001E-2</v>
      </c>
      <c r="H49" s="6">
        <v>0.65600000000000003</v>
      </c>
      <c r="I49" s="6">
        <v>2.1999999999999999E-2</v>
      </c>
      <c r="J49">
        <v>48</v>
      </c>
      <c r="K49" t="s">
        <v>120</v>
      </c>
      <c r="L49">
        <v>3213</v>
      </c>
      <c r="Q49" s="18">
        <v>3213</v>
      </c>
      <c r="R49" s="6">
        <v>15.823</v>
      </c>
      <c r="S49" s="6">
        <v>14.351000000000001</v>
      </c>
      <c r="T49" s="6">
        <v>0.104</v>
      </c>
      <c r="U49" s="8">
        <v>92.6</v>
      </c>
      <c r="V49" s="6">
        <v>10.599</v>
      </c>
      <c r="W49" s="6">
        <v>0.27100000000000002</v>
      </c>
      <c r="X49" s="6">
        <v>0.75900000000000001</v>
      </c>
      <c r="Y49" s="6">
        <v>2.5</v>
      </c>
      <c r="Z49" s="6">
        <v>9.8409999999999993</v>
      </c>
    </row>
    <row r="50" spans="1:26">
      <c r="A50" t="s">
        <v>180</v>
      </c>
      <c r="B50">
        <v>49</v>
      </c>
      <c r="C50" t="s">
        <v>121</v>
      </c>
      <c r="D50">
        <v>3222</v>
      </c>
      <c r="E50" s="10">
        <v>2.3E-2</v>
      </c>
      <c r="F50" s="6">
        <v>2.2309999999999999</v>
      </c>
      <c r="G50" s="6">
        <v>2.5000000000000001E-2</v>
      </c>
      <c r="H50" s="6">
        <v>0.63600000000000001</v>
      </c>
      <c r="I50" s="6">
        <v>2.1999999999999999E-2</v>
      </c>
      <c r="J50">
        <v>49</v>
      </c>
      <c r="K50" t="s">
        <v>121</v>
      </c>
      <c r="L50">
        <v>3222</v>
      </c>
      <c r="Q50" s="18">
        <v>3222</v>
      </c>
      <c r="R50" s="6">
        <v>16.178000000000001</v>
      </c>
      <c r="S50" s="6">
        <v>14.757</v>
      </c>
      <c r="T50" s="6">
        <v>0.17799999999999999</v>
      </c>
      <c r="U50" s="8">
        <v>92.2</v>
      </c>
      <c r="V50" s="6">
        <v>10.439</v>
      </c>
      <c r="W50" s="6">
        <v>-8.8999999999999996E-2</v>
      </c>
      <c r="X50" s="6">
        <v>0.74</v>
      </c>
      <c r="Y50" s="6">
        <v>3.0779999999999998</v>
      </c>
      <c r="Z50" s="6">
        <v>9.6980000000000004</v>
      </c>
    </row>
    <row r="51" spans="1:26">
      <c r="A51" t="s">
        <v>180</v>
      </c>
      <c r="B51">
        <v>50</v>
      </c>
      <c r="C51" t="s">
        <v>122</v>
      </c>
      <c r="D51">
        <v>3296</v>
      </c>
      <c r="E51" s="10">
        <v>2.6700000000000002E-2</v>
      </c>
      <c r="F51" s="6">
        <v>2.278</v>
      </c>
      <c r="G51" s="6">
        <v>3.5999999999999997E-2</v>
      </c>
      <c r="H51" s="6">
        <v>0.66300000000000003</v>
      </c>
      <c r="I51" s="6">
        <v>2.3E-2</v>
      </c>
      <c r="J51">
        <v>50</v>
      </c>
      <c r="K51" t="s">
        <v>122</v>
      </c>
      <c r="L51">
        <v>3296</v>
      </c>
      <c r="M51" s="6">
        <v>0.248</v>
      </c>
      <c r="N51" s="6">
        <v>3.9E-2</v>
      </c>
      <c r="O51" s="6">
        <v>0.52</v>
      </c>
      <c r="P51" s="6">
        <v>2.9000000000000001E-2</v>
      </c>
      <c r="Q51" s="18">
        <v>3296</v>
      </c>
      <c r="R51" s="6">
        <v>15.492000000000001</v>
      </c>
      <c r="S51" s="6">
        <v>13.961</v>
      </c>
      <c r="T51" s="6">
        <v>0.17699999999999999</v>
      </c>
      <c r="U51" s="8">
        <v>101</v>
      </c>
      <c r="V51" s="6">
        <v>10.811</v>
      </c>
      <c r="W51" s="6">
        <v>0.19</v>
      </c>
      <c r="X51" s="6">
        <v>0.83799999999999997</v>
      </c>
      <c r="Y51" s="6">
        <v>2.7949999999999999</v>
      </c>
      <c r="Z51" s="6">
        <v>9.9730000000000008</v>
      </c>
    </row>
    <row r="52" spans="1:26">
      <c r="A52" t="s">
        <v>180</v>
      </c>
      <c r="B52">
        <v>51</v>
      </c>
      <c r="C52" t="s">
        <v>123</v>
      </c>
      <c r="D52">
        <v>3328</v>
      </c>
      <c r="E52" s="10">
        <v>2.5399999999999999E-2</v>
      </c>
      <c r="F52" s="6">
        <v>2.1469999999999998</v>
      </c>
      <c r="G52" s="6">
        <v>2.5000000000000001E-2</v>
      </c>
      <c r="H52" s="6">
        <v>0.625</v>
      </c>
      <c r="I52" s="6">
        <v>2.3E-2</v>
      </c>
      <c r="J52">
        <v>51</v>
      </c>
      <c r="K52" t="s">
        <v>123</v>
      </c>
      <c r="L52">
        <v>3328</v>
      </c>
      <c r="M52" s="6">
        <v>0.36699999999999999</v>
      </c>
      <c r="N52" s="6">
        <v>2.7E-2</v>
      </c>
      <c r="O52" s="6">
        <v>0.46400000000000002</v>
      </c>
      <c r="P52" s="6">
        <v>0.03</v>
      </c>
      <c r="Q52" s="18">
        <v>3328</v>
      </c>
      <c r="R52" s="6">
        <v>15.839</v>
      </c>
      <c r="S52" s="6">
        <v>14.396000000000001</v>
      </c>
      <c r="T52" s="6">
        <v>0.214</v>
      </c>
      <c r="U52" s="8">
        <v>117.3</v>
      </c>
      <c r="V52" s="6">
        <v>10.577</v>
      </c>
      <c r="W52" s="6">
        <v>0.218</v>
      </c>
      <c r="X52" s="6">
        <v>0.74299999999999999</v>
      </c>
      <c r="Y52" s="6">
        <v>2.5990000000000002</v>
      </c>
      <c r="Z52" s="6">
        <v>9.8339999999999996</v>
      </c>
    </row>
    <row r="53" spans="1:26">
      <c r="A53" t="s">
        <v>180</v>
      </c>
      <c r="B53">
        <v>52</v>
      </c>
      <c r="C53" t="s">
        <v>124</v>
      </c>
      <c r="D53">
        <v>3329</v>
      </c>
      <c r="E53" s="10">
        <v>2.4E-2</v>
      </c>
      <c r="F53" s="6">
        <v>2.415</v>
      </c>
      <c r="G53" s="6">
        <v>1.6E-2</v>
      </c>
      <c r="H53" s="6">
        <v>0.71699999999999997</v>
      </c>
      <c r="I53" s="6">
        <v>1.0999999999999999E-2</v>
      </c>
      <c r="J53">
        <v>52</v>
      </c>
      <c r="K53" t="s">
        <v>124</v>
      </c>
      <c r="L53">
        <v>3329</v>
      </c>
      <c r="M53" s="6">
        <v>0.28999999999999998</v>
      </c>
      <c r="N53" s="6">
        <v>1.9E-2</v>
      </c>
      <c r="O53" s="6">
        <v>0.497</v>
      </c>
      <c r="P53" s="6">
        <v>1.6E-2</v>
      </c>
      <c r="Q53" s="18">
        <v>3329</v>
      </c>
      <c r="R53" s="6">
        <v>11.88</v>
      </c>
      <c r="S53" s="6">
        <v>10.545</v>
      </c>
      <c r="T53" s="6">
        <v>6.4000000000000001E-2</v>
      </c>
      <c r="U53" s="8">
        <v>48.7</v>
      </c>
      <c r="V53" s="6">
        <v>12.513</v>
      </c>
      <c r="W53" s="6">
        <v>1.617</v>
      </c>
      <c r="X53" s="6">
        <v>1.095</v>
      </c>
      <c r="Y53" s="6">
        <v>1.385</v>
      </c>
      <c r="Z53" s="6">
        <v>11.417999999999999</v>
      </c>
    </row>
    <row r="54" spans="1:26">
      <c r="A54" t="s">
        <v>180</v>
      </c>
      <c r="B54">
        <v>53</v>
      </c>
      <c r="C54" t="s">
        <v>125</v>
      </c>
      <c r="D54">
        <v>3352</v>
      </c>
      <c r="E54" s="10">
        <v>2.4E-2</v>
      </c>
      <c r="F54" s="6">
        <v>2.3279999999999998</v>
      </c>
      <c r="G54" s="6">
        <v>2.5000000000000001E-2</v>
      </c>
      <c r="H54" s="6">
        <v>0.69099999999999995</v>
      </c>
      <c r="I54" s="6">
        <v>2.1999999999999999E-2</v>
      </c>
      <c r="J54">
        <v>53</v>
      </c>
      <c r="K54" t="s">
        <v>125</v>
      </c>
      <c r="L54">
        <v>3352</v>
      </c>
      <c r="M54" s="6">
        <v>0.27800000000000002</v>
      </c>
      <c r="N54" s="6">
        <v>4.5999999999999999E-2</v>
      </c>
      <c r="Q54" s="18">
        <v>3352</v>
      </c>
      <c r="R54" s="6">
        <v>14.727</v>
      </c>
      <c r="S54" s="6">
        <v>13.407999999999999</v>
      </c>
      <c r="T54" s="6">
        <v>0.20899999999999999</v>
      </c>
      <c r="U54" s="8">
        <v>106.1</v>
      </c>
      <c r="V54" s="6">
        <v>11.271000000000001</v>
      </c>
      <c r="W54" s="6">
        <v>0.55100000000000005</v>
      </c>
      <c r="X54" s="6">
        <v>0.99199999999999999</v>
      </c>
      <c r="Y54" s="6">
        <v>2.38</v>
      </c>
      <c r="Z54" s="6">
        <v>10.279</v>
      </c>
    </row>
    <row r="55" spans="1:26">
      <c r="A55" t="s">
        <v>180</v>
      </c>
      <c r="B55">
        <v>54</v>
      </c>
      <c r="C55" t="s">
        <v>126</v>
      </c>
      <c r="D55">
        <v>3367</v>
      </c>
      <c r="E55" s="10">
        <v>1.9300000000000001E-2</v>
      </c>
      <c r="F55" s="6">
        <v>2.1930000000000001</v>
      </c>
      <c r="G55" s="6">
        <v>3.5999999999999997E-2</v>
      </c>
      <c r="H55" s="6">
        <v>0.68100000000000005</v>
      </c>
      <c r="I55" s="6">
        <v>2.1999999999999999E-2</v>
      </c>
      <c r="J55">
        <v>54</v>
      </c>
      <c r="K55" t="s">
        <v>126</v>
      </c>
      <c r="L55">
        <v>3367</v>
      </c>
      <c r="M55" s="6">
        <v>0.30099999999999999</v>
      </c>
      <c r="N55" s="6">
        <v>3.5000000000000003E-2</v>
      </c>
      <c r="O55" s="6">
        <v>0.39800000000000002</v>
      </c>
      <c r="P55" s="6">
        <v>3.9E-2</v>
      </c>
      <c r="Q55" s="18">
        <v>3367</v>
      </c>
      <c r="R55" s="6">
        <v>14.667999999999999</v>
      </c>
      <c r="S55" s="6">
        <v>13.321</v>
      </c>
      <c r="T55" s="6">
        <v>0.25</v>
      </c>
      <c r="U55" s="8">
        <v>100.1</v>
      </c>
      <c r="V55" s="6">
        <v>11.115</v>
      </c>
      <c r="W55" s="6">
        <v>0.66400000000000003</v>
      </c>
      <c r="X55" s="6">
        <v>0.81299999999999994</v>
      </c>
      <c r="Y55" s="6">
        <v>2.1749999999999998</v>
      </c>
      <c r="Z55" s="6">
        <v>10.302</v>
      </c>
    </row>
    <row r="56" spans="1:26">
      <c r="A56" t="s">
        <v>180</v>
      </c>
      <c r="B56">
        <v>55</v>
      </c>
      <c r="C56" t="s">
        <v>127</v>
      </c>
      <c r="D56">
        <v>3390</v>
      </c>
      <c r="E56" s="10">
        <v>2.3E-2</v>
      </c>
      <c r="F56" s="6">
        <v>2.2250000000000001</v>
      </c>
      <c r="G56" s="6">
        <v>3.5999999999999997E-2</v>
      </c>
      <c r="H56" s="6">
        <v>0.60399999999999998</v>
      </c>
      <c r="I56" s="6">
        <v>3.7999999999999999E-2</v>
      </c>
      <c r="J56">
        <v>55</v>
      </c>
      <c r="K56" t="s">
        <v>127</v>
      </c>
      <c r="L56">
        <v>3390</v>
      </c>
      <c r="M56" s="6">
        <v>0.41599999999999998</v>
      </c>
      <c r="N56" s="6">
        <v>3.6999999999999998E-2</v>
      </c>
      <c r="O56" s="6">
        <v>0.48499999999999999</v>
      </c>
      <c r="P56" s="6">
        <v>4.4999999999999998E-2</v>
      </c>
      <c r="Q56" s="18">
        <v>3390</v>
      </c>
      <c r="R56" s="6">
        <v>15.256</v>
      </c>
      <c r="S56" s="6">
        <v>13.926</v>
      </c>
      <c r="T56" s="6">
        <v>0.44800000000000001</v>
      </c>
      <c r="U56" s="8">
        <v>120</v>
      </c>
      <c r="V56" s="6">
        <v>10.97</v>
      </c>
      <c r="W56" s="6">
        <v>0.45500000000000002</v>
      </c>
      <c r="X56" s="6">
        <v>0.90300000000000002</v>
      </c>
      <c r="Y56" s="6">
        <v>2.359</v>
      </c>
      <c r="Z56" s="6">
        <v>10.067</v>
      </c>
    </row>
    <row r="57" spans="1:26">
      <c r="A57" t="s">
        <v>180</v>
      </c>
      <c r="B57">
        <v>56</v>
      </c>
      <c r="C57" t="s">
        <v>128</v>
      </c>
      <c r="D57">
        <v>3400</v>
      </c>
      <c r="E57" s="10">
        <v>1.5699999999999999E-2</v>
      </c>
      <c r="F57" s="6">
        <v>2.3370000000000002</v>
      </c>
      <c r="G57" s="6">
        <v>3.5999999999999997E-2</v>
      </c>
      <c r="H57" s="6">
        <v>0.66900000000000004</v>
      </c>
      <c r="I57" s="6">
        <v>2.7E-2</v>
      </c>
      <c r="J57">
        <v>56</v>
      </c>
      <c r="K57" t="s">
        <v>128</v>
      </c>
      <c r="L57">
        <v>3400</v>
      </c>
      <c r="M57" s="6">
        <v>0.35599999999999998</v>
      </c>
      <c r="N57" s="6">
        <v>3.5999999999999997E-2</v>
      </c>
      <c r="O57" s="6">
        <v>0.504</v>
      </c>
      <c r="P57" s="6">
        <v>3.5000000000000003E-2</v>
      </c>
      <c r="Q57" s="18">
        <v>3400</v>
      </c>
      <c r="R57" s="6">
        <v>15.016999999999999</v>
      </c>
      <c r="S57" s="6">
        <v>13.57</v>
      </c>
      <c r="T57" s="6">
        <v>0.109</v>
      </c>
      <c r="U57" s="8">
        <v>120.4</v>
      </c>
      <c r="V57" s="6">
        <v>11.028</v>
      </c>
      <c r="W57" s="6">
        <v>0.28899999999999998</v>
      </c>
      <c r="X57" s="6">
        <v>0.86499999999999999</v>
      </c>
      <c r="Y57" s="6">
        <v>2.7869999999999999</v>
      </c>
      <c r="Z57" s="6">
        <v>10.163</v>
      </c>
    </row>
    <row r="58" spans="1:26">
      <c r="A58" t="s">
        <v>180</v>
      </c>
      <c r="B58">
        <v>57</v>
      </c>
      <c r="C58" t="s">
        <v>129</v>
      </c>
      <c r="D58">
        <v>3414</v>
      </c>
      <c r="E58" s="10">
        <v>2.2499999999999999E-2</v>
      </c>
      <c r="F58" s="6">
        <v>2.2429999999999999</v>
      </c>
      <c r="G58" s="6">
        <v>3.5999999999999997E-2</v>
      </c>
      <c r="H58" s="6">
        <v>0.67300000000000004</v>
      </c>
      <c r="I58" s="6">
        <v>2.1000000000000001E-2</v>
      </c>
      <c r="J58">
        <v>57</v>
      </c>
      <c r="K58" t="s">
        <v>129</v>
      </c>
      <c r="L58">
        <v>3414</v>
      </c>
      <c r="M58" s="6">
        <v>0.30199999999999999</v>
      </c>
      <c r="N58" s="6">
        <v>3.2000000000000001E-2</v>
      </c>
      <c r="O58" s="6">
        <v>0.46</v>
      </c>
      <c r="P58" s="6">
        <v>0.03</v>
      </c>
      <c r="Q58" s="18">
        <v>3414</v>
      </c>
      <c r="R58" s="6">
        <v>14.526</v>
      </c>
      <c r="S58" s="6">
        <v>13.071</v>
      </c>
      <c r="T58" s="6">
        <v>0.32</v>
      </c>
      <c r="U58" s="8">
        <v>177.3</v>
      </c>
      <c r="V58" s="6">
        <v>11.305999999999999</v>
      </c>
      <c r="W58" s="6">
        <v>0.754</v>
      </c>
      <c r="X58" s="6">
        <v>0.94599999999999995</v>
      </c>
      <c r="Y58" s="6">
        <v>2.052</v>
      </c>
      <c r="Z58" s="6">
        <v>10.359</v>
      </c>
    </row>
    <row r="59" spans="1:26">
      <c r="A59" t="s">
        <v>180</v>
      </c>
      <c r="B59">
        <v>58</v>
      </c>
      <c r="C59" t="s">
        <v>130</v>
      </c>
      <c r="D59">
        <v>3423</v>
      </c>
      <c r="E59" s="10">
        <v>2.2800000000000001E-2</v>
      </c>
      <c r="F59" s="6">
        <v>2.4180000000000001</v>
      </c>
      <c r="G59" s="6">
        <v>3.5999999999999997E-2</v>
      </c>
      <c r="H59" s="6">
        <v>0.72899999999999998</v>
      </c>
      <c r="I59" s="6">
        <v>2.1999999999999999E-2</v>
      </c>
      <c r="J59">
        <v>58</v>
      </c>
      <c r="K59" t="s">
        <v>130</v>
      </c>
      <c r="L59">
        <v>3423</v>
      </c>
      <c r="M59" s="6">
        <v>0.17499999999999999</v>
      </c>
      <c r="N59" s="6">
        <v>5.2999999999999999E-2</v>
      </c>
      <c r="Q59" s="18">
        <v>3423</v>
      </c>
      <c r="R59" s="6">
        <v>15.404</v>
      </c>
      <c r="S59" s="6">
        <v>13.909000000000001</v>
      </c>
      <c r="T59" s="6">
        <v>0.17499999999999999</v>
      </c>
      <c r="U59" s="8">
        <v>128.6</v>
      </c>
      <c r="V59" s="6">
        <v>11.074999999999999</v>
      </c>
      <c r="W59" s="6">
        <v>0.17399999999999999</v>
      </c>
      <c r="X59" s="6">
        <v>1.0669999999999999</v>
      </c>
      <c r="Y59" s="6">
        <v>2.8620000000000001</v>
      </c>
      <c r="Z59" s="6">
        <v>10.007999999999999</v>
      </c>
    </row>
    <row r="60" spans="1:26">
      <c r="A60" t="s">
        <v>180</v>
      </c>
      <c r="B60">
        <v>59</v>
      </c>
      <c r="C60" t="s">
        <v>131</v>
      </c>
      <c r="D60">
        <v>3433</v>
      </c>
      <c r="E60" s="10">
        <v>1.8700000000000001E-2</v>
      </c>
      <c r="F60" s="6">
        <v>2.016</v>
      </c>
      <c r="G60" s="6">
        <v>3.5999999999999997E-2</v>
      </c>
      <c r="H60" s="6">
        <v>0.622</v>
      </c>
      <c r="I60" s="6">
        <v>2.1999999999999999E-2</v>
      </c>
      <c r="J60">
        <v>59</v>
      </c>
      <c r="K60" t="s">
        <v>131</v>
      </c>
      <c r="L60">
        <v>3433</v>
      </c>
      <c r="M60" s="6">
        <v>0.34899999999999998</v>
      </c>
      <c r="N60" s="6">
        <v>5.7000000000000002E-2</v>
      </c>
      <c r="Q60" s="18">
        <v>3433</v>
      </c>
      <c r="R60" s="6">
        <v>16.077000000000002</v>
      </c>
      <c r="S60" s="6">
        <v>14.708</v>
      </c>
      <c r="T60" s="6">
        <v>0.19600000000000001</v>
      </c>
      <c r="U60" s="8">
        <v>17.899999999999999</v>
      </c>
      <c r="V60" s="6">
        <v>10.452</v>
      </c>
      <c r="W60" s="6">
        <v>0.35499999999999998</v>
      </c>
      <c r="X60" s="6">
        <v>0.71399999999999997</v>
      </c>
      <c r="Y60" s="6">
        <v>2.23</v>
      </c>
      <c r="Z60" s="6">
        <v>9.7390000000000008</v>
      </c>
    </row>
    <row r="61" spans="1:26">
      <c r="A61" t="s">
        <v>180</v>
      </c>
      <c r="B61">
        <v>60</v>
      </c>
      <c r="C61" t="s">
        <v>132</v>
      </c>
      <c r="D61">
        <v>3471</v>
      </c>
      <c r="E61" s="10">
        <v>2.2200000000000001E-2</v>
      </c>
      <c r="F61" s="6">
        <v>2.0009999999999999</v>
      </c>
      <c r="G61" s="6">
        <v>2.1999999999999999E-2</v>
      </c>
      <c r="H61" s="6">
        <v>0.57099999999999995</v>
      </c>
      <c r="I61" s="6">
        <v>2.1999999999999999E-2</v>
      </c>
      <c r="J61">
        <v>60</v>
      </c>
      <c r="K61" t="s">
        <v>132</v>
      </c>
      <c r="L61">
        <v>3471</v>
      </c>
      <c r="M61" s="6">
        <v>0.37</v>
      </c>
      <c r="N61" s="6">
        <v>4.5999999999999999E-2</v>
      </c>
      <c r="Q61" s="18">
        <v>3471</v>
      </c>
      <c r="R61" s="6">
        <v>16.347000000000001</v>
      </c>
      <c r="S61" s="6">
        <v>14.967000000000001</v>
      </c>
      <c r="T61" s="6">
        <v>0.16</v>
      </c>
      <c r="U61" s="8">
        <v>123.6</v>
      </c>
      <c r="V61" s="6">
        <v>10.35</v>
      </c>
      <c r="W61" s="6">
        <v>0.28199999999999997</v>
      </c>
      <c r="X61" s="6">
        <v>0.72</v>
      </c>
      <c r="Y61" s="6">
        <v>2.2679999999999998</v>
      </c>
      <c r="Z61" s="6">
        <v>9.6310000000000002</v>
      </c>
    </row>
    <row r="62" spans="1:26">
      <c r="A62" t="s">
        <v>180</v>
      </c>
      <c r="B62">
        <v>61</v>
      </c>
      <c r="C62" t="s">
        <v>133</v>
      </c>
      <c r="D62">
        <v>3484</v>
      </c>
      <c r="E62" s="10">
        <v>2.0299999999999999E-2</v>
      </c>
      <c r="F62" s="6">
        <v>2.1179999999999999</v>
      </c>
      <c r="G62" s="6">
        <v>3.5999999999999997E-2</v>
      </c>
      <c r="H62" s="6">
        <v>0.61299999999999999</v>
      </c>
      <c r="I62" s="6">
        <v>2.1999999999999999E-2</v>
      </c>
      <c r="J62">
        <v>61</v>
      </c>
      <c r="K62" t="s">
        <v>133</v>
      </c>
      <c r="L62">
        <v>3484</v>
      </c>
      <c r="Q62" s="18">
        <v>3484</v>
      </c>
      <c r="R62" s="6">
        <v>16.018999999999998</v>
      </c>
      <c r="S62" s="6">
        <v>14.471</v>
      </c>
      <c r="T62" s="6">
        <v>0.20899999999999999</v>
      </c>
      <c r="U62" s="8">
        <v>57.3</v>
      </c>
      <c r="V62" s="6">
        <v>10.516999999999999</v>
      </c>
      <c r="W62" s="6">
        <v>0.216</v>
      </c>
      <c r="X62" s="6">
        <v>0.755</v>
      </c>
      <c r="Y62" s="6">
        <v>2.532</v>
      </c>
      <c r="Z62" s="6">
        <v>9.7620000000000005</v>
      </c>
    </row>
    <row r="63" spans="1:26">
      <c r="A63" t="s">
        <v>180</v>
      </c>
      <c r="B63">
        <v>62</v>
      </c>
      <c r="C63" t="s">
        <v>134</v>
      </c>
      <c r="D63">
        <v>3487</v>
      </c>
      <c r="E63" s="10">
        <v>2.5600000000000001E-2</v>
      </c>
      <c r="F63" s="6">
        <v>2.1219999999999999</v>
      </c>
      <c r="G63" s="6">
        <v>3.5999999999999997E-2</v>
      </c>
      <c r="H63" s="6">
        <v>0.63400000000000001</v>
      </c>
      <c r="I63" s="6">
        <v>2.1999999999999999E-2</v>
      </c>
      <c r="J63">
        <v>62</v>
      </c>
      <c r="K63" t="s">
        <v>134</v>
      </c>
      <c r="L63">
        <v>3487</v>
      </c>
      <c r="Q63" s="18">
        <v>3487</v>
      </c>
      <c r="R63" s="6">
        <v>16.337</v>
      </c>
      <c r="S63" s="6">
        <v>14.837999999999999</v>
      </c>
      <c r="T63" s="6">
        <v>0.221</v>
      </c>
      <c r="U63" s="8">
        <v>73.400000000000006</v>
      </c>
      <c r="V63" s="6">
        <v>10.535</v>
      </c>
      <c r="W63" s="6">
        <v>0.22600000000000001</v>
      </c>
      <c r="X63" s="6">
        <v>0.9</v>
      </c>
      <c r="Y63" s="6">
        <v>2.3849999999999998</v>
      </c>
      <c r="Z63" s="6">
        <v>9.6349999999999998</v>
      </c>
    </row>
    <row r="64" spans="1:26">
      <c r="A64" t="s">
        <v>180</v>
      </c>
      <c r="B64">
        <v>63</v>
      </c>
      <c r="C64" t="s">
        <v>135</v>
      </c>
      <c r="D64">
        <v>3493</v>
      </c>
      <c r="E64" s="10">
        <v>2.01E-2</v>
      </c>
      <c r="F64" s="6">
        <v>2.1869999999999998</v>
      </c>
      <c r="G64" s="6">
        <v>3.5999999999999997E-2</v>
      </c>
      <c r="H64" s="6">
        <v>0.65800000000000003</v>
      </c>
      <c r="I64" s="6">
        <v>2.1999999999999999E-2</v>
      </c>
      <c r="J64">
        <v>63</v>
      </c>
      <c r="K64" t="s">
        <v>135</v>
      </c>
      <c r="L64">
        <v>3493</v>
      </c>
      <c r="Q64" s="18">
        <v>3493</v>
      </c>
      <c r="R64" s="6">
        <v>16.018999999999998</v>
      </c>
      <c r="S64" s="6">
        <v>14.561999999999999</v>
      </c>
      <c r="T64" s="6">
        <v>9.8000000000000004E-2</v>
      </c>
      <c r="U64" s="8">
        <v>47.2</v>
      </c>
      <c r="V64" s="6">
        <v>10.487</v>
      </c>
      <c r="W64" s="6">
        <v>4.8000000000000001E-2</v>
      </c>
      <c r="X64" s="6">
        <v>0.72499999999999998</v>
      </c>
      <c r="Y64" s="6">
        <v>2.8679999999999999</v>
      </c>
      <c r="Z64" s="6">
        <v>9.7620000000000005</v>
      </c>
    </row>
    <row r="65" spans="1:26">
      <c r="A65" t="s">
        <v>180</v>
      </c>
      <c r="B65">
        <v>64</v>
      </c>
      <c r="C65" t="s">
        <v>136</v>
      </c>
      <c r="D65">
        <v>3510</v>
      </c>
      <c r="E65" s="10">
        <v>2.2599999999999999E-2</v>
      </c>
      <c r="F65" s="6">
        <v>2.3130000000000002</v>
      </c>
      <c r="G65" s="6">
        <v>2.5000000000000001E-2</v>
      </c>
      <c r="H65" s="6">
        <v>0.71899999999999997</v>
      </c>
      <c r="I65" s="6">
        <v>2.1999999999999999E-2</v>
      </c>
      <c r="J65">
        <v>64</v>
      </c>
      <c r="K65" t="s">
        <v>136</v>
      </c>
      <c r="L65">
        <v>3510</v>
      </c>
      <c r="Q65" s="18">
        <v>3510</v>
      </c>
      <c r="R65" s="6">
        <v>14.393000000000001</v>
      </c>
      <c r="S65" s="6">
        <v>12.933999999999999</v>
      </c>
      <c r="T65" s="6">
        <v>7.9000000000000001E-2</v>
      </c>
      <c r="U65" s="8">
        <v>150.19999999999999</v>
      </c>
      <c r="V65" s="6">
        <v>11.305</v>
      </c>
      <c r="W65" s="6">
        <v>0.61299999999999999</v>
      </c>
      <c r="X65" s="6">
        <v>0.89200000000000002</v>
      </c>
      <c r="Y65" s="6">
        <v>2.3879999999999999</v>
      </c>
      <c r="Z65" s="6">
        <v>10.412000000000001</v>
      </c>
    </row>
    <row r="66" spans="1:26">
      <c r="A66" t="s">
        <v>180</v>
      </c>
      <c r="B66">
        <v>65</v>
      </c>
      <c r="C66" t="s">
        <v>137</v>
      </c>
      <c r="D66">
        <v>3522</v>
      </c>
      <c r="E66" s="10">
        <v>1.7100000000000001E-2</v>
      </c>
      <c r="F66" s="6">
        <v>2.2189999999999999</v>
      </c>
      <c r="G66" s="6">
        <v>3.5999999999999997E-2</v>
      </c>
      <c r="H66" s="6">
        <v>0.59599999999999997</v>
      </c>
      <c r="I66" s="6">
        <v>2.1999999999999999E-2</v>
      </c>
      <c r="J66">
        <v>65</v>
      </c>
      <c r="K66" t="s">
        <v>137</v>
      </c>
      <c r="L66">
        <v>3522</v>
      </c>
      <c r="Q66" s="18">
        <v>3522</v>
      </c>
      <c r="R66" s="6">
        <v>16.071000000000002</v>
      </c>
      <c r="S66" s="6">
        <v>14.646000000000001</v>
      </c>
      <c r="T66" s="6">
        <v>0.14499999999999999</v>
      </c>
      <c r="U66" s="8">
        <v>81.7</v>
      </c>
      <c r="V66" s="6">
        <v>10.553000000000001</v>
      </c>
      <c r="W66" s="6">
        <v>0.05</v>
      </c>
      <c r="X66" s="6">
        <v>0.81200000000000006</v>
      </c>
      <c r="Y66" s="6">
        <v>2.8420000000000001</v>
      </c>
      <c r="Z66" s="6">
        <v>9.7409999999999997</v>
      </c>
    </row>
    <row r="67" spans="1:26">
      <c r="A67" t="s">
        <v>180</v>
      </c>
      <c r="B67">
        <v>66</v>
      </c>
      <c r="C67" t="s">
        <v>138</v>
      </c>
      <c r="D67">
        <v>3561</v>
      </c>
      <c r="E67" s="10">
        <v>1.5299999999999999E-2</v>
      </c>
      <c r="F67" s="6">
        <v>2.3879999999999999</v>
      </c>
      <c r="G67" s="6">
        <v>3.5999999999999997E-2</v>
      </c>
      <c r="H67" s="6">
        <v>0.67200000000000004</v>
      </c>
      <c r="I67" s="6">
        <v>2.1999999999999999E-2</v>
      </c>
      <c r="J67">
        <v>66</v>
      </c>
      <c r="K67" t="s">
        <v>138</v>
      </c>
      <c r="L67">
        <v>3561</v>
      </c>
      <c r="M67" s="6">
        <v>0.308</v>
      </c>
      <c r="N67" s="6">
        <v>4.3999999999999997E-2</v>
      </c>
      <c r="Q67" s="18">
        <v>3561</v>
      </c>
      <c r="R67" s="6">
        <v>14.318</v>
      </c>
      <c r="S67" s="6">
        <v>12.864000000000001</v>
      </c>
      <c r="T67" s="6">
        <v>0.33800000000000002</v>
      </c>
      <c r="U67" s="8">
        <v>107.8</v>
      </c>
      <c r="V67" s="6">
        <v>11.234</v>
      </c>
      <c r="W67" s="6">
        <v>0.39300000000000002</v>
      </c>
      <c r="X67" s="6">
        <v>0.79100000000000004</v>
      </c>
      <c r="Y67" s="6">
        <v>2.859</v>
      </c>
      <c r="Z67" s="6">
        <v>10.442</v>
      </c>
    </row>
    <row r="68" spans="1:26">
      <c r="A68" t="s">
        <v>180</v>
      </c>
      <c r="B68">
        <v>67</v>
      </c>
      <c r="C68" t="s">
        <v>139</v>
      </c>
      <c r="D68">
        <v>3639</v>
      </c>
      <c r="E68" s="10">
        <v>1.6E-2</v>
      </c>
      <c r="F68" s="6">
        <v>2.35</v>
      </c>
      <c r="G68" s="6">
        <v>2.5000000000000001E-2</v>
      </c>
      <c r="H68" s="6">
        <v>0.68799999999999994</v>
      </c>
      <c r="I68" s="6">
        <v>3.4000000000000002E-2</v>
      </c>
      <c r="J68">
        <v>67</v>
      </c>
      <c r="K68" t="s">
        <v>139</v>
      </c>
      <c r="L68">
        <v>3639</v>
      </c>
      <c r="M68" s="6">
        <v>0.253</v>
      </c>
      <c r="N68" s="6">
        <v>6.0999999999999999E-2</v>
      </c>
      <c r="O68" s="6">
        <v>0.46</v>
      </c>
      <c r="P68" s="6">
        <v>5.1999999999999998E-2</v>
      </c>
      <c r="Q68" s="18">
        <v>3639</v>
      </c>
      <c r="R68" s="6">
        <v>15.067</v>
      </c>
      <c r="S68" s="6">
        <v>13.73</v>
      </c>
      <c r="T68" s="6">
        <v>0.126</v>
      </c>
      <c r="U68" s="8">
        <v>44.6</v>
      </c>
      <c r="V68" s="6">
        <v>11.045999999999999</v>
      </c>
      <c r="W68" s="6">
        <v>0.28100000000000003</v>
      </c>
      <c r="X68" s="6">
        <v>0.90300000000000002</v>
      </c>
      <c r="Y68" s="6">
        <v>2.7829999999999999</v>
      </c>
      <c r="Z68" s="6">
        <v>10.143000000000001</v>
      </c>
    </row>
    <row r="69" spans="1:26">
      <c r="A69" t="s">
        <v>180</v>
      </c>
      <c r="B69">
        <v>68</v>
      </c>
      <c r="C69" t="s">
        <v>140</v>
      </c>
      <c r="D69">
        <v>3656</v>
      </c>
      <c r="E69" s="10">
        <v>2.6100000000000002E-2</v>
      </c>
      <c r="F69" s="6">
        <v>2.1160000000000001</v>
      </c>
      <c r="G69" s="6">
        <v>3.1E-2</v>
      </c>
      <c r="H69" s="6">
        <v>0.57499999999999996</v>
      </c>
      <c r="I69" s="6">
        <v>2.5999999999999999E-2</v>
      </c>
      <c r="J69">
        <v>68</v>
      </c>
      <c r="K69" t="s">
        <v>140</v>
      </c>
      <c r="L69">
        <v>3656</v>
      </c>
      <c r="M69" s="6">
        <v>0.29199999999999998</v>
      </c>
      <c r="N69" s="6">
        <v>3.2000000000000001E-2</v>
      </c>
      <c r="O69" s="6">
        <v>0.41499999999999998</v>
      </c>
      <c r="P69" s="6">
        <v>3.3000000000000002E-2</v>
      </c>
      <c r="Q69" s="18">
        <v>3656</v>
      </c>
      <c r="R69" s="6">
        <v>14.852</v>
      </c>
      <c r="S69" s="6">
        <v>13.472</v>
      </c>
      <c r="T69" s="6">
        <v>4.5999999999999999E-2</v>
      </c>
      <c r="U69" s="8">
        <v>51.6</v>
      </c>
      <c r="V69" s="6">
        <v>11.24</v>
      </c>
      <c r="W69" s="6">
        <v>0.94199999999999995</v>
      </c>
      <c r="X69" s="6">
        <v>1.0109999999999999</v>
      </c>
      <c r="Y69" s="6">
        <v>1.546</v>
      </c>
      <c r="Z69" s="6">
        <v>10.228999999999999</v>
      </c>
    </row>
    <row r="70" spans="1:26">
      <c r="A70" t="s">
        <v>180</v>
      </c>
      <c r="B70">
        <v>69</v>
      </c>
      <c r="C70" t="s">
        <v>141</v>
      </c>
      <c r="D70">
        <v>3660</v>
      </c>
      <c r="E70" s="10">
        <v>2.2700000000000001E-2</v>
      </c>
      <c r="F70" s="6">
        <v>2.129</v>
      </c>
      <c r="G70" s="6">
        <v>3.5999999999999997E-2</v>
      </c>
      <c r="H70" s="6">
        <v>0.61299999999999999</v>
      </c>
      <c r="I70" s="6">
        <v>1.7000000000000001E-2</v>
      </c>
      <c r="J70">
        <v>69</v>
      </c>
      <c r="K70" t="s">
        <v>141</v>
      </c>
      <c r="L70">
        <v>3660</v>
      </c>
      <c r="M70" s="6">
        <v>0.29799999999999999</v>
      </c>
      <c r="N70" s="6">
        <v>2.1999999999999999E-2</v>
      </c>
      <c r="O70" s="6">
        <v>0.42199999999999999</v>
      </c>
      <c r="P70" s="6">
        <v>2.3E-2</v>
      </c>
      <c r="Q70" s="18">
        <v>3660</v>
      </c>
      <c r="R70" s="6">
        <v>15.279</v>
      </c>
      <c r="S70" s="6">
        <v>13.807</v>
      </c>
      <c r="T70" s="6">
        <v>0.372</v>
      </c>
      <c r="U70" s="8">
        <v>78.599999999999994</v>
      </c>
      <c r="V70" s="6">
        <v>10.856</v>
      </c>
      <c r="W70" s="6">
        <v>0.53300000000000003</v>
      </c>
      <c r="X70" s="6">
        <v>0.79800000000000004</v>
      </c>
      <c r="Y70" s="6">
        <v>2.1930000000000001</v>
      </c>
      <c r="Z70" s="6">
        <v>10.058</v>
      </c>
    </row>
    <row r="71" spans="1:26">
      <c r="A71" t="s">
        <v>180</v>
      </c>
      <c r="B71">
        <v>70</v>
      </c>
      <c r="C71" t="s">
        <v>142</v>
      </c>
      <c r="D71">
        <v>3661</v>
      </c>
      <c r="E71" s="10">
        <v>1.9E-2</v>
      </c>
      <c r="F71" s="6">
        <v>2.2549999999999999</v>
      </c>
      <c r="G71" s="6">
        <v>2.5000000000000001E-2</v>
      </c>
      <c r="H71" s="6">
        <v>0.59299999999999997</v>
      </c>
      <c r="I71" s="6">
        <v>2.9000000000000001E-2</v>
      </c>
      <c r="J71">
        <v>70</v>
      </c>
      <c r="K71" t="s">
        <v>142</v>
      </c>
      <c r="L71">
        <v>3661</v>
      </c>
      <c r="M71" s="6">
        <v>0.35699999999999998</v>
      </c>
      <c r="N71" s="6">
        <v>3.1E-2</v>
      </c>
      <c r="O71" s="6">
        <v>0.378</v>
      </c>
      <c r="P71" s="6">
        <v>4.2000000000000003E-2</v>
      </c>
      <c r="Q71" s="18">
        <v>3661</v>
      </c>
      <c r="R71" s="6">
        <v>15.221</v>
      </c>
      <c r="S71" s="6">
        <v>13.811999999999999</v>
      </c>
      <c r="T71" s="6">
        <v>0.18099999999999999</v>
      </c>
      <c r="U71" s="8">
        <v>115.3</v>
      </c>
      <c r="V71" s="6">
        <v>10.920999999999999</v>
      </c>
      <c r="W71" s="6">
        <v>0.34499999999999997</v>
      </c>
      <c r="X71" s="6">
        <v>0.84</v>
      </c>
      <c r="Y71" s="6">
        <v>2.593</v>
      </c>
      <c r="Z71" s="6">
        <v>10.081</v>
      </c>
    </row>
    <row r="72" spans="1:26">
      <c r="A72" t="s">
        <v>180</v>
      </c>
      <c r="B72">
        <v>71</v>
      </c>
      <c r="C72" t="s">
        <v>143</v>
      </c>
      <c r="D72">
        <v>3664</v>
      </c>
      <c r="E72" s="10">
        <v>2.2700000000000001E-2</v>
      </c>
      <c r="F72" s="6">
        <v>2.2970000000000002</v>
      </c>
      <c r="G72" s="6">
        <v>2.5000000000000001E-2</v>
      </c>
      <c r="H72" s="6">
        <v>0.66400000000000003</v>
      </c>
      <c r="I72" s="6">
        <v>2.1999999999999999E-2</v>
      </c>
      <c r="J72">
        <v>71</v>
      </c>
      <c r="K72" t="s">
        <v>143</v>
      </c>
      <c r="L72">
        <v>3664</v>
      </c>
      <c r="M72" s="6">
        <v>0.28499999999999998</v>
      </c>
      <c r="N72" s="6">
        <v>4.4999999999999998E-2</v>
      </c>
      <c r="Q72" s="18">
        <v>3664</v>
      </c>
      <c r="R72" s="6">
        <v>14.497</v>
      </c>
      <c r="S72" s="6">
        <v>12.997999999999999</v>
      </c>
      <c r="T72" s="6">
        <v>0.182</v>
      </c>
      <c r="U72" s="8">
        <v>117.8</v>
      </c>
      <c r="V72" s="6">
        <v>11.194000000000001</v>
      </c>
      <c r="W72" s="6">
        <v>0.53600000000000003</v>
      </c>
      <c r="X72" s="6">
        <v>0.82299999999999995</v>
      </c>
      <c r="Y72" s="6">
        <v>2.5019999999999998</v>
      </c>
      <c r="Z72" s="6">
        <v>10.371</v>
      </c>
    </row>
    <row r="73" spans="1:26">
      <c r="A73" t="s">
        <v>180</v>
      </c>
      <c r="B73">
        <v>72</v>
      </c>
      <c r="C73" t="s">
        <v>144</v>
      </c>
      <c r="D73">
        <v>3730</v>
      </c>
      <c r="E73" s="10">
        <v>2.35E-2</v>
      </c>
      <c r="F73" s="6">
        <v>2.2970000000000002</v>
      </c>
      <c r="G73" s="6">
        <v>1.4999999999999999E-2</v>
      </c>
      <c r="H73" s="6">
        <v>0.65300000000000002</v>
      </c>
      <c r="I73" s="6">
        <v>2.7E-2</v>
      </c>
      <c r="J73">
        <v>72</v>
      </c>
      <c r="K73" t="s">
        <v>144</v>
      </c>
      <c r="L73">
        <v>3730</v>
      </c>
      <c r="M73" s="6">
        <v>0.28799999999999998</v>
      </c>
      <c r="N73" s="6">
        <v>4.1000000000000002E-2</v>
      </c>
      <c r="O73" s="6">
        <v>0.49199999999999999</v>
      </c>
      <c r="P73" s="6">
        <v>3.5999999999999997E-2</v>
      </c>
      <c r="Q73" s="18">
        <v>3730</v>
      </c>
      <c r="R73" s="6">
        <v>14.877000000000001</v>
      </c>
      <c r="S73" s="6">
        <v>13.430999999999999</v>
      </c>
      <c r="T73" s="6">
        <v>0.14000000000000001</v>
      </c>
      <c r="U73" s="8">
        <v>93.5</v>
      </c>
      <c r="V73" s="6">
        <v>11.128</v>
      </c>
      <c r="W73" s="6">
        <v>0.46800000000000003</v>
      </c>
      <c r="X73" s="6">
        <v>0.90800000000000003</v>
      </c>
      <c r="Y73" s="6">
        <v>2.4849999999999999</v>
      </c>
      <c r="Z73" s="6">
        <v>10.218999999999999</v>
      </c>
    </row>
    <row r="74" spans="1:26">
      <c r="A74" t="s">
        <v>180</v>
      </c>
      <c r="B74">
        <v>73</v>
      </c>
      <c r="C74" t="s">
        <v>145</v>
      </c>
      <c r="D74">
        <v>3733</v>
      </c>
      <c r="E74" s="10">
        <v>2.1899999999999999E-2</v>
      </c>
      <c r="F74" s="6">
        <v>2.2610000000000001</v>
      </c>
      <c r="G74" s="6">
        <v>3.5999999999999997E-2</v>
      </c>
      <c r="H74" s="6">
        <v>0.76</v>
      </c>
      <c r="I74" s="6">
        <v>2.1999999999999999E-2</v>
      </c>
      <c r="J74">
        <v>73</v>
      </c>
      <c r="K74" t="s">
        <v>145</v>
      </c>
      <c r="L74">
        <v>3733</v>
      </c>
      <c r="Q74" s="18">
        <v>3733</v>
      </c>
      <c r="R74" s="6">
        <v>15.318</v>
      </c>
      <c r="S74" s="6">
        <v>13.818</v>
      </c>
      <c r="T74" s="6">
        <v>0.14699999999999999</v>
      </c>
      <c r="U74" s="8">
        <v>85</v>
      </c>
      <c r="V74" s="6">
        <v>10.972</v>
      </c>
      <c r="W74" s="6">
        <v>0.38500000000000001</v>
      </c>
      <c r="X74" s="6">
        <v>0.92900000000000005</v>
      </c>
      <c r="Y74" s="6">
        <v>2.4750000000000001</v>
      </c>
      <c r="Z74" s="6">
        <v>10.042999999999999</v>
      </c>
    </row>
    <row r="75" spans="1:26">
      <c r="A75" t="s">
        <v>180</v>
      </c>
      <c r="B75">
        <v>74</v>
      </c>
      <c r="C75" t="s">
        <v>146</v>
      </c>
      <c r="D75">
        <v>3739</v>
      </c>
      <c r="E75" s="10">
        <v>2.12E-2</v>
      </c>
      <c r="F75" s="6">
        <v>2.1800000000000002</v>
      </c>
      <c r="G75" s="6">
        <v>2.5000000000000001E-2</v>
      </c>
      <c r="H75" s="6">
        <v>0.67600000000000005</v>
      </c>
      <c r="I75" s="6">
        <v>2.1999999999999999E-2</v>
      </c>
      <c r="J75">
        <v>74</v>
      </c>
      <c r="K75" t="s">
        <v>146</v>
      </c>
      <c r="L75">
        <v>3739</v>
      </c>
      <c r="Q75" s="18">
        <v>3739</v>
      </c>
      <c r="R75" s="6">
        <v>15.414</v>
      </c>
      <c r="S75" s="6">
        <v>14.067</v>
      </c>
      <c r="T75" s="6">
        <v>9.1999999999999998E-2</v>
      </c>
      <c r="U75" s="8">
        <v>100.7</v>
      </c>
      <c r="V75" s="6">
        <v>10.803000000000001</v>
      </c>
      <c r="W75" s="6">
        <v>0.379</v>
      </c>
      <c r="X75" s="6">
        <v>0.79900000000000004</v>
      </c>
      <c r="Y75" s="6">
        <v>2.448</v>
      </c>
      <c r="Z75" s="6">
        <v>10.004</v>
      </c>
    </row>
    <row r="76" spans="1:26">
      <c r="A76" t="s">
        <v>180</v>
      </c>
      <c r="B76">
        <v>75</v>
      </c>
      <c r="C76" t="s">
        <v>147</v>
      </c>
      <c r="D76">
        <v>3761</v>
      </c>
      <c r="E76" s="10">
        <v>2.5499999999999998E-2</v>
      </c>
      <c r="F76" s="6">
        <v>2.2759999999999998</v>
      </c>
      <c r="G76" s="6">
        <v>3.5999999999999997E-2</v>
      </c>
      <c r="H76" s="6">
        <v>0.64300000000000002</v>
      </c>
      <c r="I76" s="6">
        <v>1.2E-2</v>
      </c>
      <c r="J76">
        <v>75</v>
      </c>
      <c r="K76" t="s">
        <v>147</v>
      </c>
      <c r="L76">
        <v>3761</v>
      </c>
      <c r="M76" s="6">
        <v>0.34200000000000003</v>
      </c>
      <c r="N76" s="6">
        <v>1.6E-2</v>
      </c>
      <c r="O76" s="6">
        <v>0.496</v>
      </c>
      <c r="P76" s="6">
        <v>1.4999999999999999E-2</v>
      </c>
      <c r="Q76" s="18">
        <v>3761</v>
      </c>
      <c r="R76" s="6">
        <v>15.013</v>
      </c>
      <c r="S76" s="6">
        <v>13.516999999999999</v>
      </c>
      <c r="T76" s="6">
        <v>0.32200000000000001</v>
      </c>
      <c r="U76" s="8">
        <v>30.3</v>
      </c>
      <c r="V76" s="6">
        <v>11.176</v>
      </c>
      <c r="W76" s="6">
        <v>0.55900000000000005</v>
      </c>
      <c r="X76" s="6">
        <v>1.012</v>
      </c>
      <c r="Y76" s="6">
        <v>2.2480000000000002</v>
      </c>
      <c r="Z76" s="6">
        <v>10.164999999999999</v>
      </c>
    </row>
    <row r="77" spans="1:26">
      <c r="A77" t="s">
        <v>180</v>
      </c>
      <c r="B77">
        <v>76</v>
      </c>
      <c r="C77" t="s">
        <v>148</v>
      </c>
      <c r="D77">
        <v>3782</v>
      </c>
      <c r="E77" s="10">
        <v>2.1399999999999999E-2</v>
      </c>
      <c r="F77" s="6">
        <v>2.0819999999999999</v>
      </c>
      <c r="G77" s="6">
        <v>3.5999999999999997E-2</v>
      </c>
      <c r="H77" s="6">
        <v>0.64900000000000002</v>
      </c>
      <c r="I77" s="6">
        <v>2.1999999999999999E-2</v>
      </c>
      <c r="J77">
        <v>76</v>
      </c>
      <c r="K77" t="s">
        <v>148</v>
      </c>
      <c r="L77">
        <v>3782</v>
      </c>
      <c r="M77" s="6">
        <v>0.32100000000000001</v>
      </c>
      <c r="N77" s="6">
        <v>4.8000000000000001E-2</v>
      </c>
      <c r="Q77" s="18">
        <v>3782</v>
      </c>
      <c r="R77" s="6">
        <v>16.102</v>
      </c>
      <c r="S77" s="6">
        <v>14.667999999999999</v>
      </c>
      <c r="T77" s="6">
        <v>0.27100000000000002</v>
      </c>
      <c r="U77" s="8">
        <v>49.2</v>
      </c>
      <c r="V77" s="6">
        <v>10.451000000000001</v>
      </c>
      <c r="W77" s="6">
        <v>0.222</v>
      </c>
      <c r="X77" s="6">
        <v>0.72199999999999998</v>
      </c>
      <c r="Y77" s="6">
        <v>2.4860000000000002</v>
      </c>
      <c r="Z77" s="6">
        <v>9.7289999999999992</v>
      </c>
    </row>
    <row r="78" spans="1:26">
      <c r="A78" t="s">
        <v>180</v>
      </c>
      <c r="B78">
        <v>77</v>
      </c>
      <c r="C78" t="s">
        <v>149</v>
      </c>
      <c r="D78">
        <v>3792</v>
      </c>
      <c r="E78" s="10">
        <v>2.6499999999999999E-2</v>
      </c>
      <c r="F78" s="6">
        <v>2.39</v>
      </c>
      <c r="G78" s="6">
        <v>1.7000000000000001E-2</v>
      </c>
      <c r="H78" s="6">
        <v>0.72899999999999998</v>
      </c>
      <c r="I78" s="6">
        <v>1.9E-2</v>
      </c>
      <c r="J78">
        <v>77</v>
      </c>
      <c r="K78" t="s">
        <v>149</v>
      </c>
      <c r="L78">
        <v>3792</v>
      </c>
      <c r="M78" s="6">
        <v>0.29899999999999999</v>
      </c>
      <c r="N78" s="6">
        <v>3.5000000000000003E-2</v>
      </c>
      <c r="O78" s="6">
        <v>0.434</v>
      </c>
      <c r="P78" s="6">
        <v>3.5000000000000003E-2</v>
      </c>
      <c r="Q78" s="18">
        <v>3792</v>
      </c>
      <c r="R78" s="6">
        <v>14.250999999999999</v>
      </c>
      <c r="S78" s="6">
        <v>12.775</v>
      </c>
      <c r="T78" s="6">
        <v>0.155</v>
      </c>
      <c r="U78" s="8">
        <v>116.3</v>
      </c>
      <c r="V78" s="6">
        <v>11.42</v>
      </c>
      <c r="W78" s="6">
        <v>0.57499999999999996</v>
      </c>
      <c r="X78" s="6">
        <v>0.95099999999999996</v>
      </c>
      <c r="Y78" s="6">
        <v>2.5209999999999999</v>
      </c>
      <c r="Z78" s="6">
        <v>10.468999999999999</v>
      </c>
    </row>
    <row r="79" spans="1:26">
      <c r="A79" t="s">
        <v>180</v>
      </c>
      <c r="B79">
        <v>78</v>
      </c>
      <c r="C79" t="s">
        <v>150</v>
      </c>
      <c r="D79">
        <v>3818</v>
      </c>
      <c r="E79" s="10">
        <v>2.6800000000000001E-2</v>
      </c>
      <c r="F79" s="6">
        <v>2.298</v>
      </c>
      <c r="G79" s="6">
        <v>2.5000000000000001E-2</v>
      </c>
      <c r="H79" s="6">
        <v>0.625</v>
      </c>
      <c r="I79" s="6">
        <v>2.8000000000000001E-2</v>
      </c>
      <c r="J79">
        <v>78</v>
      </c>
      <c r="K79" t="s">
        <v>150</v>
      </c>
      <c r="L79">
        <v>3818</v>
      </c>
      <c r="M79" s="6">
        <v>0.28100000000000003</v>
      </c>
      <c r="N79" s="6">
        <v>4.1000000000000002E-2</v>
      </c>
      <c r="O79" s="6">
        <v>0.432</v>
      </c>
      <c r="P79" s="6">
        <v>0.04</v>
      </c>
      <c r="Q79" s="18">
        <v>3818</v>
      </c>
      <c r="R79" s="6">
        <v>14.959</v>
      </c>
      <c r="S79" s="6">
        <v>13.457000000000001</v>
      </c>
      <c r="T79" s="6">
        <v>0.317</v>
      </c>
      <c r="U79" s="8">
        <v>112.5</v>
      </c>
      <c r="V79" s="6">
        <v>11.063000000000001</v>
      </c>
      <c r="W79" s="6">
        <v>0.4</v>
      </c>
      <c r="X79" s="6">
        <v>0.877</v>
      </c>
      <c r="Y79" s="6">
        <v>2.5880000000000001</v>
      </c>
      <c r="Z79" s="6">
        <v>10.186</v>
      </c>
    </row>
    <row r="80" spans="1:26">
      <c r="A80" t="s">
        <v>180</v>
      </c>
      <c r="B80">
        <v>79</v>
      </c>
      <c r="C80" t="s">
        <v>151</v>
      </c>
      <c r="D80">
        <v>3879</v>
      </c>
      <c r="E80" s="10">
        <v>2.01E-2</v>
      </c>
      <c r="F80" s="6">
        <v>2.1360000000000001</v>
      </c>
      <c r="G80" s="6">
        <v>2.5999999999999999E-2</v>
      </c>
      <c r="H80" s="6">
        <v>0.61399999999999999</v>
      </c>
      <c r="I80" s="6">
        <v>2.8000000000000001E-2</v>
      </c>
      <c r="J80">
        <v>79</v>
      </c>
      <c r="K80" t="s">
        <v>151</v>
      </c>
      <c r="L80">
        <v>3879</v>
      </c>
      <c r="M80" s="6">
        <v>0.36</v>
      </c>
      <c r="N80" s="6">
        <v>3.2000000000000001E-2</v>
      </c>
      <c r="O80" s="6">
        <v>0.47099999999999997</v>
      </c>
      <c r="P80" s="6">
        <v>3.5000000000000003E-2</v>
      </c>
      <c r="Q80" s="18">
        <v>3879</v>
      </c>
      <c r="R80" s="6">
        <v>15.882999999999999</v>
      </c>
      <c r="S80" s="6">
        <v>14.419</v>
      </c>
      <c r="T80" s="6">
        <v>0.255</v>
      </c>
      <c r="U80" s="8">
        <v>89.5</v>
      </c>
      <c r="V80" s="6">
        <v>10.394</v>
      </c>
      <c r="W80" s="6">
        <v>5.7000000000000002E-2</v>
      </c>
      <c r="X80" s="6">
        <v>0.57699999999999996</v>
      </c>
      <c r="Y80" s="6">
        <v>2.9049999999999998</v>
      </c>
      <c r="Z80" s="6">
        <v>9.8170000000000002</v>
      </c>
    </row>
    <row r="81" spans="1:26">
      <c r="A81" t="s">
        <v>180</v>
      </c>
      <c r="B81">
        <v>80</v>
      </c>
      <c r="C81" t="s">
        <v>152</v>
      </c>
      <c r="D81">
        <v>3958</v>
      </c>
      <c r="E81" s="10">
        <v>1.89E-2</v>
      </c>
      <c r="F81" s="6">
        <v>2.1419999999999999</v>
      </c>
      <c r="G81" s="6">
        <v>2.1999999999999999E-2</v>
      </c>
      <c r="H81" s="6">
        <v>0.65200000000000002</v>
      </c>
      <c r="I81" s="6">
        <v>2.1999999999999999E-2</v>
      </c>
      <c r="J81">
        <v>80</v>
      </c>
      <c r="K81" t="s">
        <v>152</v>
      </c>
      <c r="L81">
        <v>3958</v>
      </c>
      <c r="M81" s="6">
        <v>0.34300000000000003</v>
      </c>
      <c r="N81" s="6">
        <v>4.8000000000000001E-2</v>
      </c>
      <c r="Q81" s="18">
        <v>3958</v>
      </c>
      <c r="R81" s="6">
        <v>15.478</v>
      </c>
      <c r="S81" s="6">
        <v>14.022</v>
      </c>
      <c r="T81" s="6">
        <v>0.246</v>
      </c>
      <c r="U81" s="8">
        <v>98</v>
      </c>
      <c r="V81" s="6">
        <v>10.552</v>
      </c>
      <c r="W81" s="6">
        <v>0.20200000000000001</v>
      </c>
      <c r="X81" s="6">
        <v>0.57299999999999995</v>
      </c>
      <c r="Y81" s="6">
        <v>2.7770000000000001</v>
      </c>
      <c r="Z81" s="6">
        <v>9.9789999999999992</v>
      </c>
    </row>
    <row r="82" spans="1:26">
      <c r="A82" t="s">
        <v>180</v>
      </c>
      <c r="B82">
        <v>81</v>
      </c>
      <c r="C82" t="s">
        <v>153</v>
      </c>
      <c r="D82">
        <v>3972</v>
      </c>
      <c r="E82" s="10">
        <v>2.0199999999999999E-2</v>
      </c>
      <c r="F82" s="6">
        <v>2.17</v>
      </c>
      <c r="G82" s="6">
        <v>3.5999999999999997E-2</v>
      </c>
      <c r="H82" s="6">
        <v>0.60799999999999998</v>
      </c>
      <c r="I82" s="6">
        <v>2.1999999999999999E-2</v>
      </c>
      <c r="J82">
        <v>81</v>
      </c>
      <c r="K82" t="s">
        <v>153</v>
      </c>
      <c r="L82">
        <v>3972</v>
      </c>
      <c r="M82" s="6">
        <v>0.35699999999999998</v>
      </c>
      <c r="N82" s="6">
        <v>4.4999999999999998E-2</v>
      </c>
      <c r="Q82" s="18">
        <v>3972</v>
      </c>
      <c r="R82" s="6">
        <v>16.027999999999999</v>
      </c>
      <c r="S82" s="6">
        <v>14.609</v>
      </c>
      <c r="T82" s="6">
        <v>0.11600000000000001</v>
      </c>
      <c r="U82" s="8">
        <v>119.1</v>
      </c>
      <c r="V82" s="6">
        <v>10.571999999999999</v>
      </c>
      <c r="W82" s="6">
        <v>0.16700000000000001</v>
      </c>
      <c r="X82" s="6">
        <v>0.81399999999999995</v>
      </c>
      <c r="Y82" s="6">
        <v>2.6259999999999999</v>
      </c>
      <c r="Z82" s="6">
        <v>9.7579999999999991</v>
      </c>
    </row>
    <row r="83" spans="1:26">
      <c r="A83" t="s">
        <v>180</v>
      </c>
      <c r="B83">
        <v>82</v>
      </c>
      <c r="C83" t="s">
        <v>154</v>
      </c>
      <c r="D83">
        <v>3997</v>
      </c>
      <c r="E83" s="10">
        <v>1.9800000000000002E-2</v>
      </c>
      <c r="F83" s="6">
        <v>2.327</v>
      </c>
      <c r="G83" s="6">
        <v>2.7E-2</v>
      </c>
      <c r="H83" s="6">
        <v>0.621</v>
      </c>
      <c r="I83" s="6">
        <v>2.7E-2</v>
      </c>
      <c r="J83">
        <v>82</v>
      </c>
      <c r="K83" t="s">
        <v>154</v>
      </c>
      <c r="L83">
        <v>3997</v>
      </c>
      <c r="M83" s="6">
        <v>0.26200000000000001</v>
      </c>
      <c r="N83" s="6">
        <v>4.1000000000000002E-2</v>
      </c>
      <c r="O83" s="6">
        <v>0.39600000000000002</v>
      </c>
      <c r="P83" s="6">
        <v>4.2000000000000003E-2</v>
      </c>
      <c r="Q83" s="18">
        <v>3997</v>
      </c>
      <c r="R83" s="6">
        <v>14.853</v>
      </c>
      <c r="S83" s="6">
        <v>13.407999999999999</v>
      </c>
      <c r="T83" s="6">
        <v>0.248</v>
      </c>
      <c r="U83" s="8">
        <v>77.2</v>
      </c>
      <c r="V83" s="6">
        <v>11.044</v>
      </c>
      <c r="W83" s="6">
        <v>0.32400000000000001</v>
      </c>
      <c r="X83" s="6">
        <v>0.81599999999999995</v>
      </c>
      <c r="Y83" s="6">
        <v>2.782</v>
      </c>
      <c r="Z83" s="6">
        <v>10.228</v>
      </c>
    </row>
    <row r="84" spans="1:26">
      <c r="A84" t="s">
        <v>180</v>
      </c>
      <c r="B84">
        <v>83</v>
      </c>
      <c r="C84" t="s">
        <v>155</v>
      </c>
      <c r="D84">
        <v>4017</v>
      </c>
      <c r="E84" s="10">
        <v>2.69E-2</v>
      </c>
      <c r="F84" s="6">
        <v>2.2629999999999999</v>
      </c>
      <c r="G84" s="6">
        <v>2.1000000000000001E-2</v>
      </c>
      <c r="H84" s="6">
        <v>0.57799999999999996</v>
      </c>
      <c r="I84" s="6">
        <v>9.5000000000000001E-2</v>
      </c>
      <c r="J84">
        <v>83</v>
      </c>
      <c r="K84" t="s">
        <v>155</v>
      </c>
      <c r="L84">
        <v>4017</v>
      </c>
      <c r="M84" s="6">
        <v>0.28799999999999998</v>
      </c>
      <c r="N84" s="6">
        <v>0.11899999999999999</v>
      </c>
      <c r="O84" s="6">
        <v>0.375</v>
      </c>
      <c r="P84" s="6">
        <v>0.13600000000000001</v>
      </c>
      <c r="Q84" s="18">
        <v>4017</v>
      </c>
      <c r="R84" s="6">
        <v>14.461</v>
      </c>
      <c r="S84" s="6">
        <v>13.135999999999999</v>
      </c>
      <c r="T84" s="6">
        <v>0.25700000000000001</v>
      </c>
      <c r="U84" s="8">
        <v>45.1</v>
      </c>
      <c r="V84" s="6">
        <v>11.465999999999999</v>
      </c>
      <c r="W84" s="6">
        <v>0.875</v>
      </c>
      <c r="X84" s="6">
        <v>1.081</v>
      </c>
      <c r="Y84" s="6">
        <v>1.8380000000000001</v>
      </c>
      <c r="Z84" s="6">
        <v>10.385</v>
      </c>
    </row>
    <row r="85" spans="1:26">
      <c r="A85" t="s">
        <v>180</v>
      </c>
      <c r="B85">
        <v>84</v>
      </c>
      <c r="C85" t="s">
        <v>156</v>
      </c>
      <c r="D85">
        <v>4130</v>
      </c>
      <c r="E85" s="10">
        <v>2.2800000000000001E-2</v>
      </c>
      <c r="F85" s="6">
        <v>2.262</v>
      </c>
      <c r="G85" s="6">
        <v>2.3E-2</v>
      </c>
      <c r="H85" s="6">
        <v>0.67300000000000004</v>
      </c>
      <c r="I85" s="6">
        <v>2.1999999999999999E-2</v>
      </c>
      <c r="J85">
        <v>84</v>
      </c>
      <c r="K85" t="s">
        <v>156</v>
      </c>
      <c r="L85">
        <v>4130</v>
      </c>
      <c r="M85" s="6">
        <v>0.35899999999999999</v>
      </c>
      <c r="N85" s="6">
        <v>0.03</v>
      </c>
      <c r="O85" s="6">
        <v>0.48</v>
      </c>
      <c r="P85" s="6">
        <v>3.2000000000000001E-2</v>
      </c>
      <c r="Q85" s="18">
        <v>4130</v>
      </c>
      <c r="R85" s="6">
        <v>15.05</v>
      </c>
      <c r="S85" s="6">
        <v>13.563000000000001</v>
      </c>
      <c r="T85" s="6">
        <v>0.35199999999999998</v>
      </c>
      <c r="U85" s="8">
        <v>60.3</v>
      </c>
      <c r="V85" s="6">
        <v>10.933999999999999</v>
      </c>
      <c r="W85" s="6">
        <v>0.34499999999999997</v>
      </c>
      <c r="X85" s="6">
        <v>0.78400000000000003</v>
      </c>
      <c r="Y85" s="6">
        <v>2.661</v>
      </c>
      <c r="Z85" s="6">
        <v>10.15</v>
      </c>
    </row>
    <row r="86" spans="1:26">
      <c r="A86" t="s">
        <v>180</v>
      </c>
      <c r="B86">
        <v>85</v>
      </c>
      <c r="C86" t="s">
        <v>157</v>
      </c>
      <c r="D86">
        <v>4206</v>
      </c>
      <c r="E86" s="10">
        <v>2.35E-2</v>
      </c>
      <c r="F86" s="6">
        <v>2.0680000000000001</v>
      </c>
      <c r="G86" s="6">
        <v>2.4E-2</v>
      </c>
      <c r="H86" s="6">
        <v>0.629</v>
      </c>
      <c r="I86" s="6">
        <v>2.5000000000000001E-2</v>
      </c>
      <c r="J86">
        <v>85</v>
      </c>
      <c r="K86" t="s">
        <v>157</v>
      </c>
      <c r="L86">
        <v>4206</v>
      </c>
      <c r="M86" s="6">
        <v>0.34599999999999997</v>
      </c>
      <c r="N86" s="6">
        <v>3.1E-2</v>
      </c>
      <c r="O86" s="6">
        <v>0.41899999999999998</v>
      </c>
      <c r="P86" s="6">
        <v>3.5999999999999997E-2</v>
      </c>
      <c r="Q86" s="18">
        <v>4206</v>
      </c>
      <c r="R86" s="6">
        <v>15.945</v>
      </c>
      <c r="S86" s="6">
        <v>14.493</v>
      </c>
      <c r="T86" s="6">
        <v>0.29899999999999999</v>
      </c>
      <c r="U86" s="8">
        <v>77.400000000000006</v>
      </c>
      <c r="V86" s="6">
        <v>10.428000000000001</v>
      </c>
      <c r="W86" s="6">
        <v>0.22800000000000001</v>
      </c>
      <c r="X86" s="6">
        <v>0.63600000000000001</v>
      </c>
      <c r="Y86" s="6">
        <v>2.5379999999999998</v>
      </c>
      <c r="Z86" s="6">
        <v>9.7919999999999998</v>
      </c>
    </row>
    <row r="87" spans="1:26">
      <c r="A87" t="s">
        <v>180</v>
      </c>
      <c r="B87">
        <v>86</v>
      </c>
      <c r="C87" t="s">
        <v>158</v>
      </c>
      <c r="D87">
        <v>4230</v>
      </c>
      <c r="E87" s="10">
        <v>2.4199999999999999E-2</v>
      </c>
      <c r="F87" s="6">
        <v>2.242</v>
      </c>
      <c r="G87" s="6">
        <v>2.1999999999999999E-2</v>
      </c>
      <c r="H87" s="6">
        <v>0.63700000000000001</v>
      </c>
      <c r="I87" s="6">
        <v>2.5999999999999999E-2</v>
      </c>
      <c r="J87">
        <v>86</v>
      </c>
      <c r="K87" t="s">
        <v>158</v>
      </c>
      <c r="L87">
        <v>4230</v>
      </c>
      <c r="M87" s="6">
        <v>0.33200000000000002</v>
      </c>
      <c r="N87" s="6">
        <v>3.5000000000000003E-2</v>
      </c>
      <c r="O87" s="6">
        <v>0.45200000000000001</v>
      </c>
      <c r="P87" s="6">
        <v>3.6999999999999998E-2</v>
      </c>
      <c r="Q87" s="18">
        <v>4230</v>
      </c>
      <c r="R87" s="6">
        <v>14.664</v>
      </c>
      <c r="S87" s="6">
        <v>13.273999999999999</v>
      </c>
      <c r="T87" s="6">
        <v>0.11899999999999999</v>
      </c>
      <c r="U87" s="8">
        <v>95.9</v>
      </c>
      <c r="V87" s="6">
        <v>11.131</v>
      </c>
      <c r="W87" s="6">
        <v>0.58099999999999996</v>
      </c>
      <c r="X87" s="6">
        <v>0.82699999999999996</v>
      </c>
      <c r="Y87" s="6">
        <v>2.343</v>
      </c>
      <c r="Z87" s="6">
        <v>10.304</v>
      </c>
    </row>
    <row r="88" spans="1:26">
      <c r="A88" t="s">
        <v>180</v>
      </c>
      <c r="B88">
        <v>87</v>
      </c>
      <c r="C88" t="s">
        <v>159</v>
      </c>
      <c r="D88">
        <v>4308</v>
      </c>
      <c r="E88" s="10">
        <v>2.24E-2</v>
      </c>
      <c r="F88" s="6">
        <v>1.9730000000000001</v>
      </c>
      <c r="G88" s="6">
        <v>3.4000000000000002E-2</v>
      </c>
      <c r="H88" s="6">
        <v>0.56699999999999995</v>
      </c>
      <c r="I88" s="6">
        <v>3.7999999999999999E-2</v>
      </c>
      <c r="J88">
        <v>87</v>
      </c>
      <c r="K88" t="s">
        <v>159</v>
      </c>
      <c r="L88">
        <v>4308</v>
      </c>
      <c r="M88" s="6">
        <v>0.32200000000000001</v>
      </c>
      <c r="N88" s="6">
        <v>4.2999999999999997E-2</v>
      </c>
      <c r="O88" s="6">
        <v>0.436</v>
      </c>
      <c r="P88" s="6">
        <v>4.5999999999999999E-2</v>
      </c>
      <c r="Q88" s="18">
        <v>4308</v>
      </c>
      <c r="R88" s="6">
        <v>15.972</v>
      </c>
      <c r="S88" s="6">
        <v>14.618</v>
      </c>
      <c r="T88" s="6">
        <v>0.34300000000000003</v>
      </c>
      <c r="U88" s="8">
        <v>112.3</v>
      </c>
      <c r="V88" s="6">
        <v>10.499000000000001</v>
      </c>
      <c r="W88" s="6">
        <v>0.48699999999999999</v>
      </c>
      <c r="X88" s="6">
        <v>0.71799999999999997</v>
      </c>
      <c r="Y88" s="6">
        <v>2.008</v>
      </c>
      <c r="Z88" s="6">
        <v>9.7810000000000006</v>
      </c>
    </row>
    <row r="89" spans="1:26">
      <c r="A89" t="s">
        <v>180</v>
      </c>
      <c r="B89">
        <v>88</v>
      </c>
      <c r="C89" t="s">
        <v>160</v>
      </c>
      <c r="D89">
        <v>4313</v>
      </c>
      <c r="E89" s="10">
        <v>2.63E-2</v>
      </c>
      <c r="F89" s="6">
        <v>2.1280000000000001</v>
      </c>
      <c r="G89" s="6">
        <v>2.5999999999999999E-2</v>
      </c>
      <c r="H89" s="6">
        <v>0.63300000000000001</v>
      </c>
      <c r="I89" s="6">
        <v>2.5999999999999999E-2</v>
      </c>
      <c r="J89">
        <v>88</v>
      </c>
      <c r="K89" t="s">
        <v>160</v>
      </c>
      <c r="L89">
        <v>4313</v>
      </c>
      <c r="M89" s="6">
        <v>0.33600000000000002</v>
      </c>
      <c r="N89" s="6">
        <v>3.3000000000000002E-2</v>
      </c>
      <c r="O89" s="6">
        <v>0.44700000000000001</v>
      </c>
      <c r="P89" s="6">
        <v>3.5999999999999997E-2</v>
      </c>
      <c r="Q89" s="18">
        <v>4313</v>
      </c>
      <c r="R89" s="6">
        <v>15.342000000000001</v>
      </c>
      <c r="S89" s="6">
        <v>13.815</v>
      </c>
      <c r="T89" s="6">
        <v>0.22</v>
      </c>
      <c r="U89" s="8">
        <v>95.7</v>
      </c>
      <c r="V89" s="6">
        <v>10.795</v>
      </c>
      <c r="W89" s="6">
        <v>0.47399999999999998</v>
      </c>
      <c r="X89" s="6">
        <v>0.76200000000000001</v>
      </c>
      <c r="Y89" s="6">
        <v>2.2869999999999999</v>
      </c>
      <c r="Z89" s="6">
        <v>10.032999999999999</v>
      </c>
    </row>
    <row r="90" spans="1:26">
      <c r="A90" t="s">
        <v>180</v>
      </c>
      <c r="B90">
        <v>89</v>
      </c>
      <c r="C90" t="s">
        <v>161</v>
      </c>
      <c r="D90">
        <v>4379</v>
      </c>
      <c r="E90" s="10">
        <v>2.5000000000000001E-2</v>
      </c>
      <c r="F90" s="6">
        <v>2.2669999999999999</v>
      </c>
      <c r="G90" s="6">
        <v>1.6E-2</v>
      </c>
      <c r="H90" s="6">
        <v>0.627</v>
      </c>
      <c r="I90" s="6">
        <v>1.4999999999999999E-2</v>
      </c>
      <c r="J90">
        <v>89</v>
      </c>
      <c r="K90" t="s">
        <v>161</v>
      </c>
      <c r="L90">
        <v>4379</v>
      </c>
      <c r="M90" s="6">
        <v>0.32900000000000001</v>
      </c>
      <c r="N90" s="6">
        <v>0.02</v>
      </c>
      <c r="O90" s="6">
        <v>0.438</v>
      </c>
      <c r="P90" s="6">
        <v>2.1000000000000001E-2</v>
      </c>
      <c r="Q90" s="18">
        <v>4379</v>
      </c>
      <c r="R90" s="6">
        <v>15.619</v>
      </c>
      <c r="S90" s="6">
        <v>14.141999999999999</v>
      </c>
      <c r="T90" s="6">
        <v>0.20200000000000001</v>
      </c>
      <c r="U90" s="8">
        <v>83</v>
      </c>
      <c r="V90" s="6">
        <v>10.515000000000001</v>
      </c>
      <c r="W90" s="6">
        <v>-8.5000000000000006E-2</v>
      </c>
      <c r="X90" s="6">
        <v>0.59299999999999997</v>
      </c>
      <c r="Y90" s="6">
        <v>3.294</v>
      </c>
      <c r="Z90" s="6">
        <v>9.9220000000000006</v>
      </c>
    </row>
    <row r="91" spans="1:26">
      <c r="A91" t="s">
        <v>180</v>
      </c>
      <c r="B91">
        <v>90</v>
      </c>
      <c r="C91" t="s">
        <v>162</v>
      </c>
      <c r="D91">
        <v>4391</v>
      </c>
      <c r="E91" s="10">
        <v>2.4E-2</v>
      </c>
      <c r="F91" s="6">
        <v>1.968</v>
      </c>
      <c r="G91" s="6">
        <v>2.7E-2</v>
      </c>
      <c r="H91" s="6">
        <v>0.54500000000000004</v>
      </c>
      <c r="I91" s="6">
        <v>2.3E-2</v>
      </c>
      <c r="J91">
        <v>90</v>
      </c>
      <c r="K91" t="s">
        <v>162</v>
      </c>
      <c r="L91">
        <v>4391</v>
      </c>
      <c r="M91" s="6">
        <v>0.38200000000000001</v>
      </c>
      <c r="N91" s="6">
        <v>2.1000000000000001E-2</v>
      </c>
      <c r="O91" s="6">
        <v>0.40899999999999997</v>
      </c>
      <c r="P91" s="6">
        <v>2.8000000000000001E-2</v>
      </c>
      <c r="Q91" s="18">
        <v>4391</v>
      </c>
      <c r="R91" s="6">
        <v>15.112</v>
      </c>
      <c r="S91" s="6">
        <v>13.826000000000001</v>
      </c>
      <c r="T91" s="6">
        <v>0.53200000000000003</v>
      </c>
      <c r="U91" s="8">
        <v>59.5</v>
      </c>
      <c r="V91" s="6">
        <v>10.856999999999999</v>
      </c>
      <c r="W91" s="6">
        <v>0.85599999999999998</v>
      </c>
      <c r="X91" s="6">
        <v>0.73199999999999998</v>
      </c>
      <c r="Y91" s="6">
        <v>1.615</v>
      </c>
      <c r="Z91" s="6">
        <v>10.125</v>
      </c>
    </row>
    <row r="92" spans="1:26">
      <c r="A92" t="s">
        <v>180</v>
      </c>
      <c r="B92">
        <v>91</v>
      </c>
      <c r="C92" t="s">
        <v>163</v>
      </c>
      <c r="D92">
        <v>4499</v>
      </c>
      <c r="E92" s="10">
        <v>2.3800000000000002E-2</v>
      </c>
      <c r="F92" s="6">
        <v>2.2170000000000001</v>
      </c>
      <c r="G92" s="6">
        <v>2.5999999999999999E-2</v>
      </c>
      <c r="H92" s="6">
        <v>0.65200000000000002</v>
      </c>
      <c r="I92" s="6">
        <v>2.5000000000000001E-2</v>
      </c>
      <c r="J92">
        <v>91</v>
      </c>
      <c r="K92" t="s">
        <v>163</v>
      </c>
      <c r="L92">
        <v>4499</v>
      </c>
      <c r="M92" s="6">
        <v>0.27100000000000002</v>
      </c>
      <c r="N92" s="6">
        <v>3.9E-2</v>
      </c>
      <c r="O92" s="6">
        <v>0.46899999999999997</v>
      </c>
      <c r="P92" s="6">
        <v>3.4000000000000002E-2</v>
      </c>
      <c r="Q92" s="18">
        <v>4499</v>
      </c>
      <c r="R92" s="6">
        <v>15.647</v>
      </c>
      <c r="S92" s="6">
        <v>14.228999999999999</v>
      </c>
      <c r="T92" s="6">
        <v>0.16300000000000001</v>
      </c>
      <c r="U92" s="8">
        <v>129.4</v>
      </c>
      <c r="V92" s="6">
        <v>10.65</v>
      </c>
      <c r="W92" s="6">
        <v>0.152</v>
      </c>
      <c r="X92" s="6">
        <v>0.73899999999999999</v>
      </c>
      <c r="Y92" s="6">
        <v>2.81</v>
      </c>
      <c r="Z92" s="6">
        <v>9.9109999999999996</v>
      </c>
    </row>
    <row r="93" spans="1:26">
      <c r="A93" t="s">
        <v>180</v>
      </c>
      <c r="B93">
        <v>92</v>
      </c>
      <c r="C93" t="s">
        <v>164</v>
      </c>
      <c r="D93">
        <v>4626</v>
      </c>
      <c r="E93" s="10">
        <v>2.3199999999999998E-2</v>
      </c>
      <c r="F93" s="6">
        <v>2.09</v>
      </c>
      <c r="G93" s="6">
        <v>4.3999999999999997E-2</v>
      </c>
      <c r="H93" s="6">
        <v>0.68400000000000005</v>
      </c>
      <c r="I93" s="6">
        <v>4.2000000000000003E-2</v>
      </c>
      <c r="J93">
        <v>92</v>
      </c>
      <c r="K93" t="s">
        <v>164</v>
      </c>
      <c r="L93">
        <v>4626</v>
      </c>
      <c r="M93" s="6">
        <v>0.20300000000000001</v>
      </c>
      <c r="N93" s="6">
        <v>8.4000000000000005E-2</v>
      </c>
      <c r="O93" s="6">
        <v>0.443</v>
      </c>
      <c r="P93" s="6">
        <v>6.6000000000000003E-2</v>
      </c>
      <c r="Q93" s="18">
        <v>4626</v>
      </c>
      <c r="R93" s="6">
        <v>15.997</v>
      </c>
      <c r="S93" s="6">
        <v>14.573</v>
      </c>
      <c r="T93" s="6">
        <v>0.16500000000000001</v>
      </c>
      <c r="U93" s="8">
        <v>26.4</v>
      </c>
      <c r="V93" s="6">
        <v>10.638999999999999</v>
      </c>
      <c r="W93" s="6">
        <v>0.39400000000000002</v>
      </c>
      <c r="X93" s="6">
        <v>0.86799999999999999</v>
      </c>
      <c r="Y93" s="6">
        <v>2.1850000000000001</v>
      </c>
      <c r="Z93" s="6">
        <v>9.7710000000000008</v>
      </c>
    </row>
    <row r="94" spans="1:26">
      <c r="A94" t="s">
        <v>180</v>
      </c>
      <c r="B94">
        <v>93</v>
      </c>
      <c r="C94" t="s">
        <v>165</v>
      </c>
      <c r="D94">
        <v>4648</v>
      </c>
      <c r="E94" s="10">
        <v>2.4199999999999999E-2</v>
      </c>
      <c r="F94" s="6">
        <v>2.2250000000000001</v>
      </c>
      <c r="G94" s="6">
        <v>3.3000000000000002E-2</v>
      </c>
      <c r="H94" s="6">
        <v>0.63800000000000001</v>
      </c>
      <c r="I94" s="6">
        <v>2.1999999999999999E-2</v>
      </c>
      <c r="J94">
        <v>93</v>
      </c>
      <c r="K94" t="s">
        <v>165</v>
      </c>
      <c r="L94">
        <v>4648</v>
      </c>
      <c r="Q94" s="18">
        <v>4648</v>
      </c>
      <c r="R94" s="6">
        <v>15.51</v>
      </c>
      <c r="S94" s="6">
        <v>14.119</v>
      </c>
      <c r="T94" s="6">
        <v>0.157</v>
      </c>
      <c r="U94" s="8">
        <v>60.2</v>
      </c>
      <c r="V94" s="6">
        <v>10.737</v>
      </c>
      <c r="W94" s="6">
        <v>0.221</v>
      </c>
      <c r="X94" s="6">
        <v>0.77100000000000002</v>
      </c>
      <c r="Y94" s="6">
        <v>2.7250000000000001</v>
      </c>
      <c r="Z94" s="6">
        <v>9.9659999999999993</v>
      </c>
    </row>
    <row r="95" spans="1:26">
      <c r="A95" t="s">
        <v>180</v>
      </c>
      <c r="B95">
        <v>94</v>
      </c>
      <c r="C95" t="s">
        <v>166</v>
      </c>
      <c r="D95">
        <v>4653</v>
      </c>
      <c r="E95" s="10">
        <v>1.9599999999999999E-2</v>
      </c>
      <c r="F95" s="6">
        <v>2.1949999999999998</v>
      </c>
      <c r="G95" s="6">
        <v>2.1000000000000001E-2</v>
      </c>
      <c r="H95" s="6">
        <v>0.68400000000000005</v>
      </c>
      <c r="I95" s="6">
        <v>0.02</v>
      </c>
      <c r="J95">
        <v>94</v>
      </c>
      <c r="K95" t="s">
        <v>166</v>
      </c>
      <c r="L95">
        <v>4653</v>
      </c>
      <c r="M95" s="6">
        <v>0.36299999999999999</v>
      </c>
      <c r="N95" s="6">
        <v>2.7E-2</v>
      </c>
      <c r="O95" s="6">
        <v>0.45200000000000001</v>
      </c>
      <c r="P95" s="6">
        <v>3.1E-2</v>
      </c>
      <c r="Q95" s="18">
        <v>4653</v>
      </c>
      <c r="R95" s="6">
        <v>15.162000000000001</v>
      </c>
      <c r="S95" s="6">
        <v>13.778</v>
      </c>
      <c r="T95" s="6">
        <v>0.22800000000000001</v>
      </c>
      <c r="U95" s="8">
        <v>73.2</v>
      </c>
      <c r="V95" s="6">
        <v>10.93</v>
      </c>
      <c r="W95" s="6">
        <v>0.47399999999999998</v>
      </c>
      <c r="X95" s="6">
        <v>0.82499999999999996</v>
      </c>
      <c r="Y95" s="6">
        <v>2.3580000000000001</v>
      </c>
      <c r="Z95" s="6">
        <v>10.105</v>
      </c>
    </row>
    <row r="96" spans="1:26">
      <c r="A96" t="s">
        <v>180</v>
      </c>
      <c r="B96">
        <v>95</v>
      </c>
      <c r="C96" t="s">
        <v>167</v>
      </c>
      <c r="D96">
        <v>4664</v>
      </c>
      <c r="E96" s="10">
        <v>2.0199999999999999E-2</v>
      </c>
      <c r="F96" s="6">
        <v>2.14</v>
      </c>
      <c r="G96" s="6">
        <v>2.5000000000000001E-2</v>
      </c>
      <c r="H96" s="6">
        <v>0.59199999999999997</v>
      </c>
      <c r="I96" s="6">
        <v>2.8000000000000001E-2</v>
      </c>
      <c r="J96">
        <v>95</v>
      </c>
      <c r="K96" t="s">
        <v>167</v>
      </c>
      <c r="L96">
        <v>4664</v>
      </c>
      <c r="M96" s="6">
        <v>0.36</v>
      </c>
      <c r="N96" s="6">
        <v>0.03</v>
      </c>
      <c r="O96" s="6">
        <v>0.47499999999999998</v>
      </c>
      <c r="P96" s="6">
        <v>3.3000000000000002E-2</v>
      </c>
      <c r="Q96" s="18">
        <v>4664</v>
      </c>
      <c r="R96" s="6">
        <v>15.651999999999999</v>
      </c>
      <c r="S96" s="6">
        <v>14.218</v>
      </c>
      <c r="T96" s="6">
        <v>0.34200000000000003</v>
      </c>
      <c r="U96" s="8">
        <v>88.3</v>
      </c>
      <c r="V96" s="6">
        <v>10.494999999999999</v>
      </c>
      <c r="W96" s="6">
        <v>0.14799999999999999</v>
      </c>
      <c r="X96" s="6">
        <v>0.58599999999999997</v>
      </c>
      <c r="Y96" s="6">
        <v>2.8140000000000001</v>
      </c>
      <c r="Z96" s="6">
        <v>9.9090000000000007</v>
      </c>
    </row>
    <row r="97" spans="1:26">
      <c r="A97" t="s">
        <v>180</v>
      </c>
      <c r="B97">
        <v>96</v>
      </c>
      <c r="C97" t="s">
        <v>168</v>
      </c>
      <c r="D97">
        <v>4679</v>
      </c>
      <c r="E97" s="10">
        <v>2.06E-2</v>
      </c>
      <c r="F97" s="6">
        <v>1.8520000000000001</v>
      </c>
      <c r="G97" s="6">
        <v>3.2000000000000001E-2</v>
      </c>
      <c r="H97" s="6">
        <v>0.51600000000000001</v>
      </c>
      <c r="I97" s="6">
        <v>3.9E-2</v>
      </c>
      <c r="J97">
        <v>96</v>
      </c>
      <c r="K97" t="s">
        <v>168</v>
      </c>
      <c r="L97">
        <v>4679</v>
      </c>
      <c r="M97" s="6">
        <v>0.46</v>
      </c>
      <c r="N97" s="6">
        <v>2.7E-2</v>
      </c>
      <c r="O97" s="6">
        <v>0.35899999999999999</v>
      </c>
      <c r="P97" s="6">
        <v>4.9000000000000002E-2</v>
      </c>
      <c r="Q97" s="18">
        <v>4679</v>
      </c>
      <c r="R97" s="6">
        <v>15.166</v>
      </c>
      <c r="S97" s="6">
        <v>13.654</v>
      </c>
      <c r="T97" s="6">
        <v>0.73399999999999999</v>
      </c>
      <c r="U97" s="8">
        <v>113.8</v>
      </c>
      <c r="V97" s="6">
        <v>10.554</v>
      </c>
      <c r="W97" s="6">
        <v>0.78500000000000003</v>
      </c>
      <c r="X97" s="6">
        <v>0.45100000000000001</v>
      </c>
      <c r="Y97" s="6">
        <v>1.7350000000000001</v>
      </c>
      <c r="Z97" s="6">
        <v>10.103</v>
      </c>
    </row>
    <row r="98" spans="1:26">
      <c r="A98" t="s">
        <v>180</v>
      </c>
      <c r="B98">
        <v>97</v>
      </c>
      <c r="C98" t="s">
        <v>169</v>
      </c>
      <c r="D98">
        <v>4792</v>
      </c>
      <c r="E98" s="10">
        <v>2.4199999999999999E-2</v>
      </c>
      <c r="F98" s="6">
        <v>2.1749999999999998</v>
      </c>
      <c r="G98" s="6">
        <v>3.4000000000000002E-2</v>
      </c>
      <c r="H98" s="6">
        <v>0.67400000000000004</v>
      </c>
      <c r="I98" s="6">
        <v>2.8000000000000001E-2</v>
      </c>
      <c r="J98">
        <v>97</v>
      </c>
      <c r="K98" t="s">
        <v>169</v>
      </c>
      <c r="L98">
        <v>4792</v>
      </c>
      <c r="M98" s="6">
        <v>0.34599999999999997</v>
      </c>
      <c r="N98" s="6">
        <v>3.9E-2</v>
      </c>
      <c r="O98" s="6">
        <v>0.41799999999999998</v>
      </c>
      <c r="P98" s="6">
        <v>4.7E-2</v>
      </c>
      <c r="Q98" s="18">
        <v>4792</v>
      </c>
      <c r="R98" s="6">
        <v>15.932</v>
      </c>
      <c r="S98" s="6">
        <v>14.47</v>
      </c>
      <c r="T98" s="6">
        <v>0.216</v>
      </c>
      <c r="U98" s="8">
        <v>62.2</v>
      </c>
      <c r="V98" s="6">
        <v>10.558</v>
      </c>
      <c r="W98" s="6">
        <v>0.14199999999999999</v>
      </c>
      <c r="X98" s="6">
        <v>0.76100000000000001</v>
      </c>
      <c r="Y98" s="6">
        <v>2.7149999999999999</v>
      </c>
      <c r="Z98" s="6">
        <v>9.7970000000000006</v>
      </c>
    </row>
    <row r="99" spans="1:26">
      <c r="A99" t="s">
        <v>180</v>
      </c>
      <c r="B99">
        <v>98</v>
      </c>
      <c r="C99" t="s">
        <v>170</v>
      </c>
      <c r="D99">
        <v>4794</v>
      </c>
      <c r="E99" s="10">
        <v>2.4400000000000002E-2</v>
      </c>
      <c r="F99" s="6">
        <v>2.2719999999999998</v>
      </c>
      <c r="G99" s="6">
        <v>2.9000000000000001E-2</v>
      </c>
      <c r="H99" s="6">
        <v>0.67800000000000005</v>
      </c>
      <c r="I99" s="6">
        <v>2.4E-2</v>
      </c>
      <c r="J99">
        <v>98</v>
      </c>
      <c r="K99" t="s">
        <v>170</v>
      </c>
      <c r="L99">
        <v>4794</v>
      </c>
      <c r="M99" s="6">
        <v>0.251</v>
      </c>
      <c r="N99" s="6">
        <v>4.2999999999999997E-2</v>
      </c>
      <c r="O99" s="6">
        <v>0.438</v>
      </c>
      <c r="P99" s="6">
        <v>3.9E-2</v>
      </c>
      <c r="Q99" s="18">
        <v>4794</v>
      </c>
      <c r="R99" s="6">
        <v>14.86</v>
      </c>
      <c r="S99" s="6">
        <v>13.337999999999999</v>
      </c>
      <c r="T99" s="6">
        <v>0.121</v>
      </c>
      <c r="U99" s="8">
        <v>82.7</v>
      </c>
      <c r="V99" s="6">
        <v>10.967000000000001</v>
      </c>
      <c r="W99" s="6">
        <v>0.35799999999999998</v>
      </c>
      <c r="X99" s="6">
        <v>0.74099999999999999</v>
      </c>
      <c r="Y99" s="6">
        <v>2.7109999999999999</v>
      </c>
      <c r="Z99" s="6">
        <v>10.226000000000001</v>
      </c>
    </row>
    <row r="100" spans="1:26">
      <c r="A100" t="s">
        <v>180</v>
      </c>
      <c r="B100">
        <v>99</v>
      </c>
      <c r="C100" t="s">
        <v>171</v>
      </c>
      <c r="D100">
        <v>4806</v>
      </c>
      <c r="E100" s="10">
        <v>2.18E-2</v>
      </c>
      <c r="F100" s="6">
        <v>2.3039999999999998</v>
      </c>
      <c r="G100" s="6">
        <v>1.9E-2</v>
      </c>
      <c r="H100" s="6">
        <v>0.64600000000000002</v>
      </c>
      <c r="I100" s="6">
        <v>1.7000000000000001E-2</v>
      </c>
      <c r="J100">
        <v>99</v>
      </c>
      <c r="K100" t="s">
        <v>171</v>
      </c>
      <c r="L100">
        <v>4806</v>
      </c>
      <c r="M100" s="6">
        <v>0.308</v>
      </c>
      <c r="N100" s="6">
        <v>2.5000000000000001E-2</v>
      </c>
      <c r="O100" s="6">
        <v>0.497</v>
      </c>
      <c r="P100" s="6">
        <v>2.1999999999999999E-2</v>
      </c>
      <c r="Q100" s="18">
        <v>4806</v>
      </c>
      <c r="R100" s="6">
        <v>14.342000000000001</v>
      </c>
      <c r="S100" s="6">
        <v>12.962</v>
      </c>
      <c r="T100" s="6">
        <v>1.2E-2</v>
      </c>
      <c r="U100" s="8">
        <v>74.3</v>
      </c>
      <c r="V100" s="6">
        <v>11.31</v>
      </c>
      <c r="W100" s="6">
        <v>0.63600000000000001</v>
      </c>
      <c r="X100" s="6">
        <v>0.877</v>
      </c>
      <c r="Y100" s="6">
        <v>2.363</v>
      </c>
      <c r="Z100" s="6">
        <v>10.433</v>
      </c>
    </row>
    <row r="101" spans="1:26">
      <c r="A101" t="s">
        <v>180</v>
      </c>
      <c r="B101">
        <v>100</v>
      </c>
      <c r="C101" t="s">
        <v>172</v>
      </c>
      <c r="D101">
        <v>4822</v>
      </c>
      <c r="E101" s="10">
        <v>2.2599999999999999E-2</v>
      </c>
      <c r="F101" s="6">
        <v>2.4119999999999999</v>
      </c>
      <c r="G101" s="6">
        <v>1.7000000000000001E-2</v>
      </c>
      <c r="H101" s="6">
        <v>0.69699999999999995</v>
      </c>
      <c r="I101" s="6">
        <v>1.2E-2</v>
      </c>
      <c r="J101">
        <v>100</v>
      </c>
      <c r="K101" t="s">
        <v>172</v>
      </c>
      <c r="L101">
        <v>4822</v>
      </c>
      <c r="M101" s="6">
        <v>0.255</v>
      </c>
      <c r="N101" s="6">
        <v>2.3E-2</v>
      </c>
      <c r="O101" s="6">
        <v>0.44600000000000001</v>
      </c>
      <c r="P101" s="6">
        <v>0.02</v>
      </c>
      <c r="Q101" s="18">
        <v>4822</v>
      </c>
      <c r="R101" s="6">
        <v>13.286</v>
      </c>
      <c r="S101" s="6">
        <v>11.845000000000001</v>
      </c>
      <c r="T101" s="6">
        <v>0.153</v>
      </c>
      <c r="U101" s="8">
        <v>106.2</v>
      </c>
      <c r="V101" s="6">
        <v>11.832000000000001</v>
      </c>
      <c r="W101" s="6">
        <v>0.94199999999999995</v>
      </c>
      <c r="X101" s="6">
        <v>0.97699999999999998</v>
      </c>
      <c r="Y101" s="6">
        <v>2.173</v>
      </c>
      <c r="Z101" s="6">
        <v>10.855</v>
      </c>
    </row>
    <row r="102" spans="1:26">
      <c r="A102" t="s">
        <v>180</v>
      </c>
      <c r="B102">
        <v>101</v>
      </c>
      <c r="C102" t="s">
        <v>173</v>
      </c>
      <c r="D102">
        <v>4829</v>
      </c>
      <c r="E102" s="10">
        <v>0.02</v>
      </c>
      <c r="F102" s="6">
        <v>2.37</v>
      </c>
      <c r="G102" s="6">
        <v>3.3000000000000002E-2</v>
      </c>
      <c r="H102" s="6">
        <v>0.72199999999999998</v>
      </c>
      <c r="I102" s="6">
        <v>2.1999999999999999E-2</v>
      </c>
      <c r="J102">
        <v>101</v>
      </c>
      <c r="K102" t="s">
        <v>173</v>
      </c>
      <c r="L102">
        <v>4829</v>
      </c>
      <c r="M102" s="6">
        <v>0.23799999999999999</v>
      </c>
      <c r="N102" s="6">
        <v>4.8000000000000001E-2</v>
      </c>
      <c r="Q102" s="18">
        <v>4829</v>
      </c>
      <c r="R102" s="6">
        <v>14.468</v>
      </c>
      <c r="S102" s="6">
        <v>12.984999999999999</v>
      </c>
      <c r="T102" s="6">
        <v>0.16400000000000001</v>
      </c>
      <c r="U102" s="8">
        <v>102.4</v>
      </c>
      <c r="V102" s="6">
        <v>11.28</v>
      </c>
      <c r="W102" s="6">
        <v>0.47399999999999998</v>
      </c>
      <c r="X102" s="6">
        <v>0.89700000000000002</v>
      </c>
      <c r="Y102" s="6">
        <v>2.6360000000000001</v>
      </c>
      <c r="Z102" s="6">
        <v>10.382999999999999</v>
      </c>
    </row>
    <row r="103" spans="1:26">
      <c r="A103" t="s">
        <v>180</v>
      </c>
      <c r="B103">
        <v>102</v>
      </c>
      <c r="C103" t="s">
        <v>174</v>
      </c>
      <c r="D103">
        <v>4866</v>
      </c>
      <c r="E103" s="10">
        <v>2.7400000000000001E-2</v>
      </c>
      <c r="F103" s="6">
        <v>2.081</v>
      </c>
      <c r="G103" s="6">
        <v>2.9000000000000001E-2</v>
      </c>
      <c r="H103" s="6">
        <v>0.623</v>
      </c>
      <c r="I103" s="6">
        <v>2.3E-2</v>
      </c>
      <c r="J103">
        <v>102</v>
      </c>
      <c r="K103" t="s">
        <v>174</v>
      </c>
      <c r="L103">
        <v>4866</v>
      </c>
      <c r="M103" s="6">
        <v>0.33200000000000002</v>
      </c>
      <c r="N103" s="6">
        <v>2.9000000000000001E-2</v>
      </c>
      <c r="O103" s="6">
        <v>0.46500000000000002</v>
      </c>
      <c r="P103" s="6">
        <v>0.03</v>
      </c>
      <c r="Q103" s="18">
        <v>4866</v>
      </c>
      <c r="R103" s="6">
        <v>15.159000000000001</v>
      </c>
      <c r="S103" s="6">
        <v>13.837</v>
      </c>
      <c r="T103" s="6">
        <v>0.46400000000000002</v>
      </c>
      <c r="U103" s="8">
        <v>134.4</v>
      </c>
      <c r="V103" s="6">
        <v>10.948</v>
      </c>
      <c r="W103" s="6">
        <v>0.72</v>
      </c>
      <c r="X103" s="6">
        <v>0.84199999999999997</v>
      </c>
      <c r="Y103" s="6">
        <v>1.867</v>
      </c>
      <c r="Z103" s="6">
        <v>10.106</v>
      </c>
    </row>
    <row r="104" spans="1:26">
      <c r="A104" t="s">
        <v>180</v>
      </c>
      <c r="B104">
        <v>103</v>
      </c>
      <c r="C104" t="s">
        <v>175</v>
      </c>
      <c r="D104">
        <v>4907</v>
      </c>
      <c r="E104" s="10">
        <v>1.8599999999999998E-2</v>
      </c>
      <c r="F104" s="6">
        <v>2.262</v>
      </c>
      <c r="G104" s="6">
        <v>0.03</v>
      </c>
      <c r="H104" s="6">
        <v>0.64700000000000002</v>
      </c>
      <c r="I104" s="6">
        <v>2.5000000000000001E-2</v>
      </c>
      <c r="J104">
        <v>103</v>
      </c>
      <c r="K104" t="s">
        <v>175</v>
      </c>
      <c r="L104">
        <v>4907</v>
      </c>
      <c r="M104" s="6">
        <v>0.246</v>
      </c>
      <c r="N104" s="6">
        <v>4.1000000000000002E-2</v>
      </c>
      <c r="O104" s="6">
        <v>0.34499999999999997</v>
      </c>
      <c r="P104" s="6">
        <v>4.5999999999999999E-2</v>
      </c>
      <c r="Q104" s="18">
        <v>4907</v>
      </c>
      <c r="R104" s="6">
        <v>15.488</v>
      </c>
      <c r="S104" s="6">
        <v>14.083</v>
      </c>
      <c r="T104" s="6">
        <v>0.106</v>
      </c>
      <c r="U104" s="8">
        <v>120.8</v>
      </c>
      <c r="V104" s="6">
        <v>10.746</v>
      </c>
      <c r="W104" s="6">
        <v>0.156</v>
      </c>
      <c r="X104" s="6">
        <v>0.77100000000000002</v>
      </c>
      <c r="Y104" s="6">
        <v>2.8639999999999999</v>
      </c>
      <c r="Z104" s="6">
        <v>9.9740000000000002</v>
      </c>
    </row>
    <row r="105" spans="1:26">
      <c r="A105" t="s">
        <v>180</v>
      </c>
      <c r="B105">
        <v>104</v>
      </c>
      <c r="C105" t="s">
        <v>176</v>
      </c>
      <c r="D105">
        <v>4928</v>
      </c>
      <c r="E105" s="10">
        <v>2.4899999999999999E-2</v>
      </c>
      <c r="F105" s="6">
        <v>2.4060000000000001</v>
      </c>
      <c r="G105" s="6">
        <v>1.7000000000000001E-2</v>
      </c>
      <c r="H105" s="6">
        <v>0.67600000000000005</v>
      </c>
      <c r="I105" s="6">
        <v>2.3E-2</v>
      </c>
      <c r="J105">
        <v>104</v>
      </c>
      <c r="K105" t="s">
        <v>176</v>
      </c>
      <c r="L105">
        <v>4928</v>
      </c>
      <c r="M105" s="6">
        <v>0.26700000000000002</v>
      </c>
      <c r="N105" s="6">
        <v>3.7999999999999999E-2</v>
      </c>
      <c r="O105" s="6">
        <v>0.41499999999999998</v>
      </c>
      <c r="P105" s="6">
        <v>3.7999999999999999E-2</v>
      </c>
      <c r="Q105" s="18">
        <v>4928</v>
      </c>
      <c r="R105" s="6">
        <v>12.72</v>
      </c>
      <c r="S105" s="6">
        <v>11.432</v>
      </c>
      <c r="T105" s="6">
        <v>0.47499999999999998</v>
      </c>
      <c r="U105" s="8">
        <v>63.5</v>
      </c>
      <c r="V105" s="6">
        <v>12.15</v>
      </c>
      <c r="W105" s="6">
        <v>1.272</v>
      </c>
      <c r="X105" s="6">
        <v>1.0680000000000001</v>
      </c>
      <c r="Y105" s="6">
        <v>1.7390000000000001</v>
      </c>
      <c r="Z105" s="6">
        <v>11.082000000000001</v>
      </c>
    </row>
    <row r="106" spans="1:26">
      <c r="A106" t="s">
        <v>180</v>
      </c>
      <c r="B106">
        <v>105</v>
      </c>
      <c r="C106" t="s">
        <v>177</v>
      </c>
      <c r="D106">
        <v>5051</v>
      </c>
      <c r="E106" s="10">
        <v>2.4899999999999999E-2</v>
      </c>
      <c r="F106" s="6">
        <v>2.347</v>
      </c>
      <c r="G106" s="6">
        <v>3.3000000000000002E-2</v>
      </c>
      <c r="H106" s="6">
        <v>0.69099999999999995</v>
      </c>
      <c r="I106" s="6">
        <v>2.1999999999999999E-2</v>
      </c>
      <c r="J106">
        <v>105</v>
      </c>
      <c r="K106" t="s">
        <v>177</v>
      </c>
      <c r="L106">
        <v>5051</v>
      </c>
      <c r="M106" s="6">
        <v>0.33900000000000002</v>
      </c>
      <c r="N106" s="6">
        <v>4.9000000000000002E-2</v>
      </c>
      <c r="Q106" s="18">
        <v>5051</v>
      </c>
      <c r="R106" s="6">
        <v>15.036</v>
      </c>
      <c r="S106" s="6">
        <v>13.54</v>
      </c>
      <c r="T106" s="6">
        <v>0.121</v>
      </c>
      <c r="U106" s="8">
        <v>74.7</v>
      </c>
      <c r="V106" s="6">
        <v>11.074999999999999</v>
      </c>
      <c r="W106" s="6">
        <v>0.315</v>
      </c>
      <c r="X106" s="6">
        <v>0.92</v>
      </c>
      <c r="Y106" s="6">
        <v>2.7269999999999999</v>
      </c>
      <c r="Z106" s="6">
        <v>10.154999999999999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workbookViewId="0">
      <selection activeCell="J21" sqref="J21"/>
    </sheetView>
  </sheetViews>
  <sheetFormatPr baseColWidth="10" defaultRowHeight="15" x14ac:dyDescent="0"/>
  <cols>
    <col min="4" max="4" width="10.83203125" style="10"/>
    <col min="5" max="14" width="10.83203125" style="6"/>
    <col min="17" max="26" width="10.83203125" style="6"/>
  </cols>
  <sheetData>
    <row r="1" spans="1:26" s="1" customFormat="1">
      <c r="A1" s="1" t="s">
        <v>179</v>
      </c>
      <c r="B1" s="1" t="s">
        <v>1</v>
      </c>
      <c r="C1" s="1" t="s">
        <v>66</v>
      </c>
      <c r="D1" s="9" t="s">
        <v>68</v>
      </c>
      <c r="E1" s="5" t="s">
        <v>4</v>
      </c>
      <c r="F1" s="5" t="s">
        <v>5</v>
      </c>
      <c r="G1" s="5" t="s">
        <v>181</v>
      </c>
      <c r="H1" s="5" t="s">
        <v>182</v>
      </c>
      <c r="I1" s="5" t="s">
        <v>183</v>
      </c>
      <c r="J1" s="5" t="s">
        <v>9</v>
      </c>
      <c r="K1" s="5" t="s">
        <v>10</v>
      </c>
      <c r="L1" s="5" t="s">
        <v>11</v>
      </c>
      <c r="M1" s="5" t="s">
        <v>71</v>
      </c>
      <c r="N1" s="5" t="s">
        <v>13</v>
      </c>
      <c r="O1" s="1" t="s">
        <v>1</v>
      </c>
      <c r="P1" s="1" t="s">
        <v>66</v>
      </c>
      <c r="Q1" s="5" t="s">
        <v>16</v>
      </c>
      <c r="R1" s="5" t="s">
        <v>17</v>
      </c>
      <c r="S1" s="5" t="s">
        <v>18</v>
      </c>
      <c r="T1" s="5" t="s">
        <v>27</v>
      </c>
      <c r="U1" s="5" t="s">
        <v>264</v>
      </c>
      <c r="V1" s="5" t="s">
        <v>21</v>
      </c>
      <c r="W1" s="5" t="s">
        <v>22</v>
      </c>
      <c r="X1" s="5" t="s">
        <v>23</v>
      </c>
      <c r="Y1" s="5" t="s">
        <v>178</v>
      </c>
      <c r="Z1" s="5" t="s">
        <v>25</v>
      </c>
    </row>
    <row r="2" spans="1:26">
      <c r="A2" t="s">
        <v>262</v>
      </c>
      <c r="B2">
        <v>1</v>
      </c>
      <c r="C2" t="s">
        <v>184</v>
      </c>
      <c r="D2" s="10">
        <v>1.5900000000000001E-2</v>
      </c>
      <c r="E2" s="6">
        <v>2.1040000000000001</v>
      </c>
      <c r="F2" s="6">
        <v>1.2E-2</v>
      </c>
      <c r="G2" s="6">
        <v>0.16800000000000001</v>
      </c>
      <c r="H2" s="6">
        <v>1.6E-2</v>
      </c>
      <c r="I2" s="6">
        <v>2.0179999999999998</v>
      </c>
      <c r="J2" s="6">
        <v>1.0500000000000001E-2</v>
      </c>
      <c r="K2" s="6">
        <v>0.84599999999999997</v>
      </c>
      <c r="L2" s="6">
        <v>1.9E-2</v>
      </c>
      <c r="M2" s="6">
        <v>0.55000000000000004</v>
      </c>
      <c r="N2" s="6">
        <v>2.1999999999999999E-2</v>
      </c>
      <c r="O2">
        <v>1</v>
      </c>
      <c r="P2" t="s">
        <v>184</v>
      </c>
      <c r="Q2" s="6">
        <v>-0.35199999999999998</v>
      </c>
      <c r="R2" s="6">
        <v>0.81599999999999995</v>
      </c>
      <c r="S2" s="6">
        <v>-7.1999999999999995E-2</v>
      </c>
      <c r="T2" s="6">
        <v>8.0000000000000002E-3</v>
      </c>
      <c r="U2" s="6">
        <v>0.63400000000000001</v>
      </c>
      <c r="V2" s="6">
        <v>3.5999999999999997E-2</v>
      </c>
      <c r="W2" s="6">
        <v>0.28199999999999997</v>
      </c>
      <c r="X2" s="6">
        <v>3.7999999999999999E-2</v>
      </c>
      <c r="Y2" s="6">
        <v>0.48299999999999998</v>
      </c>
      <c r="Z2" s="6">
        <v>1.7000000000000001E-2</v>
      </c>
    </row>
    <row r="3" spans="1:26">
      <c r="A3" t="s">
        <v>262</v>
      </c>
      <c r="B3">
        <v>2</v>
      </c>
      <c r="C3" t="s">
        <v>185</v>
      </c>
      <c r="D3" s="10">
        <v>1.9199999999999998E-2</v>
      </c>
      <c r="E3" s="6">
        <v>2.1160000000000001</v>
      </c>
      <c r="F3" s="6">
        <v>4.5999999999999999E-2</v>
      </c>
      <c r="G3" s="6">
        <v>0.22800000000000001</v>
      </c>
      <c r="H3" s="6">
        <v>1.7999999999999999E-2</v>
      </c>
      <c r="I3" s="6">
        <v>2.2570000000000001</v>
      </c>
      <c r="J3" s="6">
        <v>1.11E-2</v>
      </c>
      <c r="K3" s="6">
        <v>0.878</v>
      </c>
      <c r="L3" s="6">
        <v>1.4999999999999999E-2</v>
      </c>
      <c r="O3">
        <v>2</v>
      </c>
      <c r="P3" t="s">
        <v>185</v>
      </c>
      <c r="Q3" s="6">
        <v>0.16500000000000001</v>
      </c>
      <c r="R3" s="6">
        <v>0.25600000000000001</v>
      </c>
      <c r="S3" s="6">
        <v>-7.5999999999999998E-2</v>
      </c>
      <c r="T3" s="6">
        <v>7.4000000000000003E-3</v>
      </c>
      <c r="U3" s="6">
        <v>0.66500000000000004</v>
      </c>
      <c r="V3" s="6">
        <v>2.9000000000000001E-2</v>
      </c>
    </row>
    <row r="4" spans="1:26">
      <c r="A4" t="s">
        <v>262</v>
      </c>
      <c r="B4">
        <v>3</v>
      </c>
      <c r="C4" t="s">
        <v>186</v>
      </c>
      <c r="D4" s="10">
        <v>1.8499999999999999E-2</v>
      </c>
      <c r="E4" s="6">
        <v>2.4620000000000002</v>
      </c>
      <c r="F4" s="6">
        <v>8.9999999999999993E-3</v>
      </c>
      <c r="G4" s="6">
        <v>0.247</v>
      </c>
      <c r="H4" s="6">
        <v>1.7000000000000001E-2</v>
      </c>
      <c r="I4" s="6">
        <v>1.9830000000000001</v>
      </c>
      <c r="J4" s="6">
        <v>1.06E-2</v>
      </c>
      <c r="K4" s="6">
        <v>0.91</v>
      </c>
      <c r="L4" s="6">
        <v>1.9E-2</v>
      </c>
      <c r="M4" s="6">
        <v>0.71399999999999997</v>
      </c>
      <c r="N4" s="6">
        <v>1.7000000000000001E-2</v>
      </c>
      <c r="O4">
        <v>3</v>
      </c>
      <c r="P4" t="s">
        <v>186</v>
      </c>
      <c r="Q4" s="6">
        <v>-0.29599999999999999</v>
      </c>
      <c r="R4" s="6">
        <v>0.77200000000000002</v>
      </c>
      <c r="S4" s="6">
        <v>-0.11799999999999999</v>
      </c>
      <c r="T4" s="6">
        <v>7.9000000000000008E-3</v>
      </c>
      <c r="U4" s="6">
        <v>0.69799999999999995</v>
      </c>
      <c r="V4" s="6">
        <v>3.5000000000000003E-2</v>
      </c>
      <c r="W4" s="6">
        <v>0.14399999999999999</v>
      </c>
      <c r="X4" s="6">
        <v>5.6000000000000001E-2</v>
      </c>
      <c r="Y4" s="6">
        <v>0.47499999999999998</v>
      </c>
      <c r="Z4" s="6">
        <v>1.7999999999999999E-2</v>
      </c>
    </row>
    <row r="5" spans="1:26">
      <c r="A5" t="s">
        <v>262</v>
      </c>
      <c r="B5">
        <v>4</v>
      </c>
      <c r="C5" t="s">
        <v>187</v>
      </c>
      <c r="D5" s="10">
        <v>1.6199999999999999E-2</v>
      </c>
      <c r="E5" s="6">
        <v>1.9910000000000001</v>
      </c>
      <c r="F5" s="6">
        <v>4.2999999999999997E-2</v>
      </c>
      <c r="G5" s="6">
        <v>0.17499999999999999</v>
      </c>
      <c r="H5" s="6">
        <v>1.7999999999999999E-2</v>
      </c>
      <c r="I5" s="6">
        <v>2.13</v>
      </c>
      <c r="J5" s="6">
        <v>1.14E-2</v>
      </c>
      <c r="K5" s="6">
        <v>0.877</v>
      </c>
      <c r="L5" s="6">
        <v>1.7999999999999999E-2</v>
      </c>
      <c r="O5">
        <v>4</v>
      </c>
      <c r="P5" t="s">
        <v>187</v>
      </c>
      <c r="Q5" s="6">
        <v>-0.25600000000000001</v>
      </c>
      <c r="R5" s="6">
        <v>0.69299999999999995</v>
      </c>
      <c r="S5" s="6">
        <v>-6.8000000000000005E-2</v>
      </c>
      <c r="T5" s="6">
        <v>8.3000000000000001E-3</v>
      </c>
      <c r="U5" s="6">
        <v>0.72199999999999998</v>
      </c>
      <c r="V5" s="6">
        <v>3.1E-2</v>
      </c>
    </row>
    <row r="6" spans="1:26">
      <c r="A6" t="s">
        <v>262</v>
      </c>
      <c r="B6">
        <v>5</v>
      </c>
      <c r="C6" t="s">
        <v>188</v>
      </c>
      <c r="D6" s="10">
        <v>1.7999999999999999E-2</v>
      </c>
      <c r="E6" s="6">
        <v>2.3380000000000001</v>
      </c>
      <c r="F6" s="6">
        <v>8.9999999999999993E-3</v>
      </c>
      <c r="G6" s="6">
        <v>0.30599999999999999</v>
      </c>
      <c r="H6" s="6">
        <v>1.7000000000000001E-2</v>
      </c>
      <c r="I6" s="6">
        <v>2.2229999999999999</v>
      </c>
      <c r="J6" s="6">
        <v>1.0200000000000001E-2</v>
      </c>
      <c r="K6" s="6">
        <v>0.94299999999999995</v>
      </c>
      <c r="L6" s="6">
        <v>1.2999999999999999E-2</v>
      </c>
      <c r="M6" s="6">
        <v>0.67600000000000005</v>
      </c>
      <c r="N6" s="6">
        <v>1.7999999999999999E-2</v>
      </c>
      <c r="O6">
        <v>5</v>
      </c>
      <c r="P6" t="s">
        <v>188</v>
      </c>
      <c r="Q6" s="6">
        <v>-0.28100000000000003</v>
      </c>
      <c r="R6" s="6">
        <v>0.59899999999999998</v>
      </c>
      <c r="S6" s="6">
        <v>-0.109</v>
      </c>
      <c r="T6" s="6">
        <v>6.7999999999999996E-3</v>
      </c>
      <c r="U6" s="6">
        <v>0.65200000000000002</v>
      </c>
      <c r="V6" s="6">
        <v>3.1E-2</v>
      </c>
      <c r="W6" s="6">
        <v>0.23699999999999999</v>
      </c>
      <c r="X6" s="6">
        <v>4.4999999999999998E-2</v>
      </c>
      <c r="Y6" s="6">
        <v>0.48199999999999998</v>
      </c>
      <c r="Z6" s="6">
        <v>1.7999999999999999E-2</v>
      </c>
    </row>
    <row r="7" spans="1:26">
      <c r="A7" t="s">
        <v>262</v>
      </c>
      <c r="B7">
        <v>6</v>
      </c>
      <c r="C7" t="s">
        <v>189</v>
      </c>
      <c r="D7" s="10">
        <v>1.77E-2</v>
      </c>
      <c r="E7" s="6">
        <v>2.38</v>
      </c>
      <c r="F7" s="6">
        <v>7.0000000000000001E-3</v>
      </c>
      <c r="G7" s="6">
        <v>0.28299999999999997</v>
      </c>
      <c r="H7" s="6">
        <v>8.0000000000000002E-3</v>
      </c>
      <c r="I7" s="6">
        <v>2.0539999999999998</v>
      </c>
      <c r="J7" s="6">
        <v>5.1000000000000004E-3</v>
      </c>
      <c r="K7" s="6">
        <v>0.90700000000000003</v>
      </c>
      <c r="L7" s="6">
        <v>8.9999999999999993E-3</v>
      </c>
      <c r="M7" s="6">
        <v>0.70499999999999996</v>
      </c>
      <c r="N7" s="6">
        <v>1.4E-2</v>
      </c>
      <c r="O7">
        <v>6</v>
      </c>
      <c r="P7" t="s">
        <v>189</v>
      </c>
      <c r="Q7" s="6">
        <v>-0.24299999999999999</v>
      </c>
      <c r="R7" s="6">
        <v>0.31</v>
      </c>
      <c r="S7" s="6">
        <v>-0.115</v>
      </c>
      <c r="T7" s="6">
        <v>3.7000000000000002E-3</v>
      </c>
      <c r="U7" s="6">
        <v>0.70099999999999996</v>
      </c>
      <c r="V7" s="6">
        <v>1.6E-2</v>
      </c>
      <c r="W7" s="6">
        <v>0.248</v>
      </c>
      <c r="X7" s="6">
        <v>3.4000000000000002E-2</v>
      </c>
      <c r="Y7" s="6">
        <v>0.503</v>
      </c>
      <c r="Z7" s="6">
        <v>1.4E-2</v>
      </c>
    </row>
    <row r="8" spans="1:26">
      <c r="A8" t="s">
        <v>262</v>
      </c>
      <c r="B8">
        <v>7</v>
      </c>
      <c r="C8" t="s">
        <v>190</v>
      </c>
      <c r="D8" s="10">
        <v>1.84E-2</v>
      </c>
      <c r="E8" s="6">
        <v>2.4039999999999999</v>
      </c>
      <c r="F8" s="6">
        <v>7.0000000000000001E-3</v>
      </c>
      <c r="G8" s="6">
        <v>0.315</v>
      </c>
      <c r="H8" s="6">
        <v>8.9999999999999993E-3</v>
      </c>
      <c r="I8" s="6">
        <v>2.36</v>
      </c>
      <c r="J8" s="6">
        <v>5.7000000000000002E-3</v>
      </c>
      <c r="K8" s="6">
        <v>0.93200000000000005</v>
      </c>
      <c r="L8" s="6">
        <v>8.0000000000000002E-3</v>
      </c>
      <c r="M8" s="6">
        <v>0.67800000000000005</v>
      </c>
      <c r="N8" s="6">
        <v>1.4999999999999999E-2</v>
      </c>
      <c r="O8">
        <v>7</v>
      </c>
      <c r="P8" t="s">
        <v>190</v>
      </c>
      <c r="Q8" s="6">
        <v>-0.25800000000000001</v>
      </c>
      <c r="R8" s="6">
        <v>0.32600000000000001</v>
      </c>
      <c r="S8" s="6">
        <v>-0.11600000000000001</v>
      </c>
      <c r="T8" s="6">
        <v>3.5999999999999999E-3</v>
      </c>
      <c r="U8" s="6">
        <v>0.71299999999999997</v>
      </c>
      <c r="V8" s="6">
        <v>1.4999999999999999E-2</v>
      </c>
      <c r="W8" s="6">
        <v>0.27400000000000002</v>
      </c>
      <c r="X8" s="6">
        <v>3.3000000000000002E-2</v>
      </c>
      <c r="Y8" s="6">
        <v>0.44</v>
      </c>
      <c r="Z8" s="6">
        <v>1.6E-2</v>
      </c>
    </row>
    <row r="9" spans="1:26">
      <c r="A9" t="s">
        <v>262</v>
      </c>
      <c r="B9">
        <v>8</v>
      </c>
      <c r="C9" t="s">
        <v>191</v>
      </c>
      <c r="D9" s="10">
        <v>1.7999999999999999E-2</v>
      </c>
      <c r="E9" s="6">
        <v>2.1800000000000002</v>
      </c>
      <c r="F9" s="6">
        <v>8.0000000000000002E-3</v>
      </c>
      <c r="G9" s="6">
        <v>0.193</v>
      </c>
      <c r="H9" s="6">
        <v>0.01</v>
      </c>
      <c r="I9" s="6">
        <v>2.0089999999999999</v>
      </c>
      <c r="J9" s="6">
        <v>6.8999999999999999E-3</v>
      </c>
      <c r="K9" s="6">
        <v>0.80300000000000005</v>
      </c>
      <c r="L9" s="6">
        <v>1.4999999999999999E-2</v>
      </c>
      <c r="M9" s="6">
        <v>0.57099999999999995</v>
      </c>
      <c r="N9" s="6">
        <v>0.02</v>
      </c>
      <c r="O9">
        <v>8</v>
      </c>
      <c r="P9" t="s">
        <v>191</v>
      </c>
      <c r="Q9" s="6">
        <v>0.28699999999999998</v>
      </c>
      <c r="R9" s="6">
        <v>0.115</v>
      </c>
      <c r="S9" s="6">
        <v>-8.8999999999999996E-2</v>
      </c>
      <c r="T9" s="6">
        <v>5.3E-3</v>
      </c>
      <c r="U9" s="6">
        <v>0.63600000000000001</v>
      </c>
      <c r="V9" s="6">
        <v>2.5000000000000001E-2</v>
      </c>
      <c r="W9" s="6">
        <v>0.34100000000000003</v>
      </c>
      <c r="X9" s="6">
        <v>0.03</v>
      </c>
      <c r="Y9" s="6">
        <v>0.45</v>
      </c>
      <c r="Z9" s="6">
        <v>1.7999999999999999E-2</v>
      </c>
    </row>
    <row r="10" spans="1:26">
      <c r="A10" t="s">
        <v>262</v>
      </c>
      <c r="B10">
        <v>9</v>
      </c>
      <c r="C10" t="s">
        <v>192</v>
      </c>
      <c r="D10" s="10">
        <v>1.7999999999999999E-2</v>
      </c>
      <c r="E10" s="6">
        <v>2.0609999999999999</v>
      </c>
      <c r="F10" s="6">
        <v>4.8000000000000001E-2</v>
      </c>
      <c r="G10" s="6">
        <v>0.27800000000000002</v>
      </c>
      <c r="H10" s="6">
        <v>1.4999999999999999E-2</v>
      </c>
      <c r="I10" s="6">
        <v>2.367</v>
      </c>
      <c r="J10" s="6">
        <v>9.4999999999999998E-3</v>
      </c>
      <c r="K10" s="6">
        <v>0.92500000000000004</v>
      </c>
      <c r="L10" s="6">
        <v>1.0999999999999999E-2</v>
      </c>
      <c r="O10">
        <v>9</v>
      </c>
      <c r="P10" t="s">
        <v>192</v>
      </c>
      <c r="Q10" s="6">
        <v>-3.4000000000000002E-2</v>
      </c>
      <c r="R10" s="6">
        <v>0.34399999999999997</v>
      </c>
      <c r="S10" s="6">
        <v>-0.107</v>
      </c>
      <c r="T10" s="6">
        <v>6.0000000000000001E-3</v>
      </c>
      <c r="U10" s="6">
        <v>0.69599999999999995</v>
      </c>
      <c r="V10" s="6">
        <v>2.1999999999999999E-2</v>
      </c>
    </row>
    <row r="11" spans="1:26">
      <c r="A11" t="s">
        <v>262</v>
      </c>
      <c r="B11">
        <v>10</v>
      </c>
      <c r="C11" t="s">
        <v>193</v>
      </c>
      <c r="D11" s="10">
        <v>1.9400000000000001E-2</v>
      </c>
      <c r="E11" s="6">
        <v>2.4129999999999998</v>
      </c>
      <c r="F11" s="6">
        <v>5.0000000000000001E-3</v>
      </c>
      <c r="G11" s="6">
        <v>0.29099999999999998</v>
      </c>
      <c r="H11" s="6">
        <v>8.0000000000000002E-3</v>
      </c>
      <c r="I11" s="6">
        <v>2.0030000000000001</v>
      </c>
      <c r="J11" s="6">
        <v>5.4000000000000003E-3</v>
      </c>
      <c r="K11" s="6">
        <v>0.88300000000000001</v>
      </c>
      <c r="L11" s="6">
        <v>0.01</v>
      </c>
      <c r="M11" s="6">
        <v>0.63400000000000001</v>
      </c>
      <c r="N11" s="6">
        <v>1.6E-2</v>
      </c>
      <c r="O11">
        <v>10</v>
      </c>
      <c r="P11" t="s">
        <v>193</v>
      </c>
      <c r="Q11" s="6">
        <v>0.13</v>
      </c>
      <c r="R11" s="6">
        <v>0.13700000000000001</v>
      </c>
      <c r="S11" s="6">
        <v>-0.107</v>
      </c>
      <c r="T11" s="6">
        <v>4.1000000000000003E-3</v>
      </c>
      <c r="U11" s="6">
        <v>0.71099999999999997</v>
      </c>
      <c r="V11" s="6">
        <v>1.7000000000000001E-2</v>
      </c>
      <c r="W11" s="6">
        <v>0.30099999999999999</v>
      </c>
      <c r="X11" s="6">
        <v>0.03</v>
      </c>
      <c r="Y11" s="6">
        <v>0.47599999999999998</v>
      </c>
      <c r="Z11" s="6">
        <v>1.4999999999999999E-2</v>
      </c>
    </row>
    <row r="12" spans="1:26">
      <c r="A12" t="s">
        <v>263</v>
      </c>
      <c r="B12">
        <v>11</v>
      </c>
      <c r="C12" t="s">
        <v>194</v>
      </c>
      <c r="D12" s="10">
        <v>1.6199999999999999E-2</v>
      </c>
      <c r="E12" s="6">
        <v>2.2400000000000002</v>
      </c>
      <c r="F12" s="6">
        <v>1.2999999999999999E-2</v>
      </c>
      <c r="M12" s="6">
        <v>0.61</v>
      </c>
      <c r="N12" s="6">
        <v>2.5999999999999999E-2</v>
      </c>
      <c r="O12">
        <v>11</v>
      </c>
      <c r="P12" t="s">
        <v>194</v>
      </c>
      <c r="W12" s="6">
        <v>0.28100000000000003</v>
      </c>
      <c r="X12" s="6">
        <v>5.5E-2</v>
      </c>
      <c r="Y12" s="6">
        <v>0.48799999999999999</v>
      </c>
      <c r="Z12" s="6">
        <v>2.3E-2</v>
      </c>
    </row>
    <row r="13" spans="1:26">
      <c r="A13" t="s">
        <v>263</v>
      </c>
      <c r="B13">
        <v>12</v>
      </c>
      <c r="C13" t="s">
        <v>195</v>
      </c>
      <c r="D13" s="10">
        <v>2.0400000000000001E-2</v>
      </c>
      <c r="E13" s="6">
        <v>2.3170000000000002</v>
      </c>
      <c r="F13" s="6">
        <v>0.01</v>
      </c>
      <c r="G13" s="6">
        <v>0.246</v>
      </c>
      <c r="H13" s="6">
        <v>1.7999999999999999E-2</v>
      </c>
      <c r="I13" s="6">
        <v>2.2120000000000002</v>
      </c>
      <c r="J13" s="6">
        <v>1.12E-2</v>
      </c>
      <c r="K13" s="6">
        <v>0.94299999999999995</v>
      </c>
      <c r="L13" s="6">
        <v>1.4999999999999999E-2</v>
      </c>
      <c r="M13" s="6">
        <v>0.68100000000000005</v>
      </c>
      <c r="N13" s="6">
        <v>1.7000000000000001E-2</v>
      </c>
      <c r="O13">
        <v>12</v>
      </c>
      <c r="P13" t="s">
        <v>195</v>
      </c>
      <c r="S13" s="6">
        <v>-0.106</v>
      </c>
      <c r="T13" s="6">
        <v>7.6E-3</v>
      </c>
      <c r="U13" s="6">
        <v>0.8</v>
      </c>
      <c r="V13" s="6">
        <v>2.4E-2</v>
      </c>
      <c r="W13" s="6">
        <v>0.38200000000000001</v>
      </c>
      <c r="X13" s="6">
        <v>3.1E-2</v>
      </c>
      <c r="Y13" s="6">
        <v>0.51</v>
      </c>
      <c r="Z13" s="6">
        <v>1.6E-2</v>
      </c>
    </row>
    <row r="14" spans="1:26">
      <c r="A14" t="s">
        <v>263</v>
      </c>
      <c r="B14">
        <v>13</v>
      </c>
      <c r="C14" t="s">
        <v>196</v>
      </c>
      <c r="D14" s="10">
        <v>1.4E-2</v>
      </c>
      <c r="E14" s="6">
        <v>2.2490000000000001</v>
      </c>
      <c r="F14" s="6">
        <v>1.7999999999999999E-2</v>
      </c>
      <c r="M14" s="6">
        <v>0.67500000000000004</v>
      </c>
      <c r="N14" s="6">
        <v>2.3E-2</v>
      </c>
      <c r="O14">
        <v>13</v>
      </c>
      <c r="P14" t="s">
        <v>196</v>
      </c>
      <c r="W14" s="6">
        <v>0.28799999999999998</v>
      </c>
      <c r="X14" s="6">
        <v>5.5E-2</v>
      </c>
      <c r="Y14" s="6">
        <v>0.45400000000000001</v>
      </c>
      <c r="Z14" s="6">
        <v>2.5000000000000001E-2</v>
      </c>
    </row>
    <row r="15" spans="1:26">
      <c r="A15" t="s">
        <v>263</v>
      </c>
      <c r="B15">
        <v>14</v>
      </c>
      <c r="C15" t="s">
        <v>197</v>
      </c>
      <c r="D15" s="10">
        <v>2.0899999999999998E-2</v>
      </c>
      <c r="E15" s="6">
        <v>2.29</v>
      </c>
      <c r="F15" s="6">
        <v>1.0999999999999999E-2</v>
      </c>
      <c r="G15" s="6">
        <v>0.29699999999999999</v>
      </c>
      <c r="H15" s="6">
        <v>1.4999999999999999E-2</v>
      </c>
      <c r="I15" s="6">
        <v>2.14</v>
      </c>
      <c r="J15" s="6">
        <v>9.4000000000000004E-3</v>
      </c>
      <c r="K15" s="6">
        <v>0.89500000000000002</v>
      </c>
      <c r="L15" s="6">
        <v>1.4999999999999999E-2</v>
      </c>
      <c r="M15" s="6">
        <v>0.65200000000000002</v>
      </c>
      <c r="N15" s="6">
        <v>1.9E-2</v>
      </c>
      <c r="O15">
        <v>14</v>
      </c>
      <c r="P15" t="s">
        <v>197</v>
      </c>
      <c r="Q15" s="6">
        <v>0.219</v>
      </c>
      <c r="R15" s="6">
        <v>0.191</v>
      </c>
      <c r="S15" s="6">
        <v>-0.112</v>
      </c>
      <c r="T15" s="6">
        <v>6.6E-3</v>
      </c>
      <c r="U15" s="6">
        <v>0.69699999999999995</v>
      </c>
      <c r="V15" s="6">
        <v>2.7E-2</v>
      </c>
      <c r="W15" s="6">
        <v>0.379</v>
      </c>
      <c r="X15" s="6">
        <v>3.2000000000000001E-2</v>
      </c>
      <c r="Y15" s="6">
        <v>0.46899999999999997</v>
      </c>
      <c r="Z15" s="6">
        <v>1.9E-2</v>
      </c>
    </row>
    <row r="16" spans="1:26">
      <c r="A16" t="s">
        <v>263</v>
      </c>
      <c r="B16">
        <v>15</v>
      </c>
      <c r="C16" t="s">
        <v>198</v>
      </c>
      <c r="D16" s="10">
        <v>1.6199999999999999E-2</v>
      </c>
      <c r="E16" s="6">
        <v>2.2389999999999999</v>
      </c>
      <c r="F16" s="6">
        <v>0.01</v>
      </c>
      <c r="G16" s="6">
        <v>0.17799999999999999</v>
      </c>
      <c r="H16" s="6">
        <v>1.4E-2</v>
      </c>
      <c r="I16" s="6">
        <v>2.1800000000000002</v>
      </c>
      <c r="J16" s="6">
        <v>9.1999999999999998E-3</v>
      </c>
      <c r="K16" s="6">
        <v>0.85499999999999998</v>
      </c>
      <c r="L16" s="6">
        <v>1.4999999999999999E-2</v>
      </c>
      <c r="M16" s="6">
        <v>0.59</v>
      </c>
      <c r="N16" s="6">
        <v>1.9E-2</v>
      </c>
      <c r="O16">
        <v>15</v>
      </c>
      <c r="P16" t="s">
        <v>198</v>
      </c>
      <c r="S16" s="6">
        <v>-8.5000000000000006E-2</v>
      </c>
      <c r="T16" s="6">
        <v>6.4000000000000003E-3</v>
      </c>
      <c r="U16" s="6">
        <v>0.73799999999999999</v>
      </c>
      <c r="V16" s="6">
        <v>2.3E-2</v>
      </c>
      <c r="W16" s="6">
        <v>0.34599999999999997</v>
      </c>
      <c r="X16" s="6">
        <v>3.3000000000000002E-2</v>
      </c>
      <c r="Y16" s="6">
        <v>0.53100000000000003</v>
      </c>
      <c r="Z16" s="6">
        <v>1.4999999999999999E-2</v>
      </c>
    </row>
    <row r="17" spans="1:26">
      <c r="A17" t="s">
        <v>263</v>
      </c>
      <c r="B17">
        <v>16</v>
      </c>
      <c r="C17" t="s">
        <v>199</v>
      </c>
      <c r="D17" s="10">
        <v>1.8800000000000001E-2</v>
      </c>
      <c r="E17" s="6">
        <v>2.3460000000000001</v>
      </c>
      <c r="F17" s="6">
        <v>1.2E-2</v>
      </c>
      <c r="G17" s="6">
        <v>0.14899999999999999</v>
      </c>
      <c r="H17" s="6">
        <v>8.9999999999999993E-3</v>
      </c>
      <c r="I17" s="6">
        <v>1.554</v>
      </c>
      <c r="J17" s="6">
        <v>5.7000000000000002E-3</v>
      </c>
      <c r="K17" s="6">
        <v>0.876</v>
      </c>
      <c r="L17" s="6">
        <v>1.6E-2</v>
      </c>
      <c r="M17" s="6">
        <v>0.61499999999999999</v>
      </c>
      <c r="N17" s="6">
        <v>2.1999999999999999E-2</v>
      </c>
      <c r="O17">
        <v>16</v>
      </c>
      <c r="P17" t="s">
        <v>199</v>
      </c>
      <c r="Q17" s="6">
        <v>0.17899999999999999</v>
      </c>
      <c r="R17" s="6">
        <v>0.13900000000000001</v>
      </c>
      <c r="S17" s="6">
        <v>-5.2999999999999999E-2</v>
      </c>
      <c r="T17" s="6">
        <v>5.7000000000000002E-3</v>
      </c>
      <c r="U17" s="6">
        <v>0.57299999999999995</v>
      </c>
      <c r="V17" s="6">
        <v>3.4000000000000002E-2</v>
      </c>
      <c r="W17" s="6">
        <v>0</v>
      </c>
      <c r="X17" s="6">
        <v>8.4000000000000005E-2</v>
      </c>
      <c r="Y17" s="6">
        <v>0.434</v>
      </c>
      <c r="Z17" s="6">
        <v>2.1000000000000001E-2</v>
      </c>
    </row>
    <row r="18" spans="1:26">
      <c r="A18" t="s">
        <v>263</v>
      </c>
      <c r="B18">
        <v>17</v>
      </c>
      <c r="C18" t="s">
        <v>200</v>
      </c>
      <c r="D18" s="10">
        <v>1.9599999999999999E-2</v>
      </c>
      <c r="E18" s="6">
        <v>2.3889999999999998</v>
      </c>
      <c r="F18" s="6">
        <v>8.0000000000000002E-3</v>
      </c>
      <c r="M18" s="6">
        <v>0.68100000000000005</v>
      </c>
      <c r="N18" s="6">
        <v>1.9E-2</v>
      </c>
      <c r="O18">
        <v>17</v>
      </c>
      <c r="P18" t="s">
        <v>200</v>
      </c>
      <c r="W18" s="6">
        <v>0.31</v>
      </c>
      <c r="X18" s="6">
        <v>4.2999999999999997E-2</v>
      </c>
      <c r="Y18" s="6">
        <v>0.436</v>
      </c>
      <c r="Z18" s="6">
        <v>2.1000000000000001E-2</v>
      </c>
    </row>
    <row r="19" spans="1:26">
      <c r="A19" t="s">
        <v>263</v>
      </c>
      <c r="B19">
        <v>18</v>
      </c>
      <c r="C19" t="s">
        <v>201</v>
      </c>
      <c r="D19" s="10">
        <v>2.4199999999999999E-2</v>
      </c>
      <c r="E19" s="6">
        <v>2.4809999999999999</v>
      </c>
      <c r="F19" s="6">
        <v>1.2999999999999999E-2</v>
      </c>
      <c r="G19" s="6">
        <v>0.29799999999999999</v>
      </c>
      <c r="H19" s="6">
        <v>1.6E-2</v>
      </c>
      <c r="I19" s="6">
        <v>2.2120000000000002</v>
      </c>
      <c r="J19" s="6">
        <v>1.03E-2</v>
      </c>
      <c r="K19" s="6">
        <v>0.84199999999999997</v>
      </c>
      <c r="L19" s="6">
        <v>1.9E-2</v>
      </c>
      <c r="M19" s="6">
        <v>0.70099999999999996</v>
      </c>
      <c r="N19" s="6">
        <v>1.7999999999999999E-2</v>
      </c>
      <c r="O19">
        <v>18</v>
      </c>
      <c r="P19" t="s">
        <v>201</v>
      </c>
      <c r="S19" s="6">
        <v>-0.122</v>
      </c>
      <c r="T19" s="6">
        <v>6.8999999999999999E-3</v>
      </c>
      <c r="U19" s="6">
        <v>0.7</v>
      </c>
      <c r="V19" s="6">
        <v>3.1E-2</v>
      </c>
      <c r="W19" s="6">
        <v>0.33100000000000002</v>
      </c>
      <c r="X19" s="6">
        <v>3.6999999999999998E-2</v>
      </c>
      <c r="Y19" s="6">
        <v>0.45900000000000002</v>
      </c>
      <c r="Z19" s="6">
        <v>1.9E-2</v>
      </c>
    </row>
    <row r="20" spans="1:26">
      <c r="A20" t="s">
        <v>263</v>
      </c>
      <c r="B20">
        <v>19</v>
      </c>
      <c r="C20" t="s">
        <v>202</v>
      </c>
      <c r="D20" s="10">
        <v>2.0299999999999999E-2</v>
      </c>
      <c r="E20" s="6">
        <v>2.1960000000000002</v>
      </c>
      <c r="F20" s="6">
        <v>0.01</v>
      </c>
      <c r="G20" s="6">
        <v>0.252</v>
      </c>
      <c r="H20" s="6">
        <v>1.4999999999999999E-2</v>
      </c>
      <c r="I20" s="6">
        <v>2.0299999999999998</v>
      </c>
      <c r="J20" s="6">
        <v>9.4999999999999998E-3</v>
      </c>
      <c r="K20" s="6">
        <v>0.88600000000000001</v>
      </c>
      <c r="L20" s="6">
        <v>1.6E-2</v>
      </c>
      <c r="M20" s="6">
        <v>0.65900000000000003</v>
      </c>
      <c r="N20" s="6">
        <v>1.9E-2</v>
      </c>
      <c r="O20">
        <v>19</v>
      </c>
      <c r="P20" t="s">
        <v>202</v>
      </c>
      <c r="Q20" s="6">
        <v>0.104</v>
      </c>
      <c r="R20" s="6">
        <v>0.26</v>
      </c>
      <c r="S20" s="6">
        <v>-9.2999999999999999E-2</v>
      </c>
      <c r="T20" s="6">
        <v>7.1000000000000004E-3</v>
      </c>
      <c r="U20" s="6">
        <v>0.74199999999999999</v>
      </c>
      <c r="V20" s="6">
        <v>2.5000000000000001E-2</v>
      </c>
      <c r="W20" s="6">
        <v>0.29899999999999999</v>
      </c>
      <c r="X20" s="6">
        <v>4.1000000000000002E-2</v>
      </c>
      <c r="Y20" s="6">
        <v>0.46700000000000003</v>
      </c>
      <c r="Z20" s="6">
        <v>0.02</v>
      </c>
    </row>
    <row r="21" spans="1:26">
      <c r="A21" t="s">
        <v>263</v>
      </c>
      <c r="B21">
        <v>20</v>
      </c>
      <c r="C21" t="s">
        <v>203</v>
      </c>
      <c r="D21" s="10">
        <v>1.9300000000000001E-2</v>
      </c>
      <c r="E21" s="6">
        <v>2.306</v>
      </c>
      <c r="F21" s="6">
        <v>1.4999999999999999E-2</v>
      </c>
      <c r="G21" s="6">
        <v>0.23799999999999999</v>
      </c>
      <c r="H21" s="6">
        <v>2.1000000000000001E-2</v>
      </c>
      <c r="I21" s="6">
        <v>1.76</v>
      </c>
      <c r="J21" s="6">
        <v>1.18E-2</v>
      </c>
      <c r="K21" s="6">
        <v>0.875</v>
      </c>
      <c r="L21" s="6">
        <v>2.4E-2</v>
      </c>
      <c r="M21" s="6">
        <v>0.69799999999999995</v>
      </c>
      <c r="N21" s="6">
        <v>2.1000000000000001E-2</v>
      </c>
      <c r="O21">
        <v>20</v>
      </c>
      <c r="P21" t="s">
        <v>203</v>
      </c>
      <c r="Q21" s="6">
        <v>0.14599999999999999</v>
      </c>
      <c r="R21" s="6">
        <v>0.313</v>
      </c>
      <c r="S21" s="6">
        <v>-9.1999999999999998E-2</v>
      </c>
      <c r="T21" s="6">
        <v>1.0200000000000001E-2</v>
      </c>
      <c r="U21" s="6">
        <v>0.7</v>
      </c>
      <c r="V21" s="6">
        <v>4.2000000000000003E-2</v>
      </c>
      <c r="W21" s="6">
        <v>0.309</v>
      </c>
      <c r="X21" s="6">
        <v>5.0999999999999997E-2</v>
      </c>
      <c r="Y21" s="6">
        <v>0.503</v>
      </c>
      <c r="Z21" s="6">
        <v>2.1999999999999999E-2</v>
      </c>
    </row>
    <row r="22" spans="1:26">
      <c r="A22" t="s">
        <v>263</v>
      </c>
      <c r="B22">
        <v>21</v>
      </c>
      <c r="C22" t="s">
        <v>204</v>
      </c>
      <c r="D22" s="10">
        <v>1.9099999999999999E-2</v>
      </c>
      <c r="E22" s="6">
        <v>2.319</v>
      </c>
      <c r="F22" s="6">
        <v>8.9999999999999993E-3</v>
      </c>
      <c r="G22" s="6">
        <v>0.19800000000000001</v>
      </c>
      <c r="H22" s="6">
        <v>1.6E-2</v>
      </c>
      <c r="I22" s="6">
        <v>1.7529999999999999</v>
      </c>
      <c r="J22" s="6">
        <v>9.7999999999999997E-3</v>
      </c>
      <c r="K22" s="6">
        <v>0.85399999999999998</v>
      </c>
      <c r="L22" s="6">
        <v>2.1999999999999999E-2</v>
      </c>
      <c r="M22" s="6">
        <v>0.60399999999999998</v>
      </c>
      <c r="N22" s="6">
        <v>0.02</v>
      </c>
      <c r="O22">
        <v>21</v>
      </c>
      <c r="P22" t="s">
        <v>204</v>
      </c>
      <c r="Q22" s="6">
        <v>0.191</v>
      </c>
      <c r="R22" s="6">
        <v>0.22900000000000001</v>
      </c>
      <c r="S22" s="6">
        <v>-6.6000000000000003E-2</v>
      </c>
      <c r="T22" s="6">
        <v>8.6E-3</v>
      </c>
      <c r="U22" s="6">
        <v>0.60799999999999998</v>
      </c>
      <c r="V22" s="6">
        <v>4.4999999999999998E-2</v>
      </c>
      <c r="W22" s="6">
        <v>0.246</v>
      </c>
      <c r="X22" s="6">
        <v>4.2999999999999997E-2</v>
      </c>
      <c r="Y22" s="6">
        <v>0.45500000000000002</v>
      </c>
      <c r="Z22" s="6">
        <v>1.7999999999999999E-2</v>
      </c>
    </row>
    <row r="23" spans="1:26">
      <c r="A23" t="s">
        <v>263</v>
      </c>
      <c r="B23">
        <v>22</v>
      </c>
      <c r="C23" t="s">
        <v>205</v>
      </c>
      <c r="D23" s="10">
        <v>2.1899999999999999E-2</v>
      </c>
      <c r="E23" s="6">
        <v>2.1059999999999999</v>
      </c>
      <c r="F23" s="6">
        <v>1.7999999999999999E-2</v>
      </c>
      <c r="G23" s="6">
        <v>0.13100000000000001</v>
      </c>
      <c r="H23" s="6">
        <v>1.4999999999999999E-2</v>
      </c>
      <c r="I23" s="6">
        <v>1.85</v>
      </c>
      <c r="J23" s="6">
        <v>9.7000000000000003E-3</v>
      </c>
      <c r="K23" s="6">
        <v>0.747</v>
      </c>
      <c r="L23" s="6">
        <v>2.8000000000000001E-2</v>
      </c>
      <c r="M23" s="6">
        <v>0.497</v>
      </c>
      <c r="N23" s="6">
        <v>0.03</v>
      </c>
      <c r="O23">
        <v>22</v>
      </c>
      <c r="P23" t="s">
        <v>205</v>
      </c>
      <c r="Q23" s="6">
        <v>0.28299999999999997</v>
      </c>
      <c r="R23" s="6">
        <v>0.16300000000000001</v>
      </c>
      <c r="S23" s="6">
        <v>-3.5999999999999997E-2</v>
      </c>
      <c r="T23" s="6">
        <v>8.3000000000000001E-3</v>
      </c>
      <c r="U23" s="6">
        <v>0.39600000000000002</v>
      </c>
      <c r="V23" s="6">
        <v>6.9000000000000006E-2</v>
      </c>
      <c r="W23" s="6">
        <v>0.35</v>
      </c>
      <c r="X23" s="6">
        <v>3.7999999999999999E-2</v>
      </c>
      <c r="Y23" s="6">
        <v>0.32500000000000001</v>
      </c>
      <c r="Z23" s="6">
        <v>3.1E-2</v>
      </c>
    </row>
    <row r="24" spans="1:26">
      <c r="A24" t="s">
        <v>263</v>
      </c>
      <c r="B24">
        <v>23</v>
      </c>
      <c r="C24" t="s">
        <v>206</v>
      </c>
      <c r="D24" s="10">
        <v>2.0400000000000001E-2</v>
      </c>
      <c r="E24" s="6">
        <v>2.3149999999999999</v>
      </c>
      <c r="F24" s="6">
        <v>1.4E-2</v>
      </c>
      <c r="G24" s="6">
        <v>0.23699999999999999</v>
      </c>
      <c r="H24" s="6">
        <v>1.0999999999999999E-2</v>
      </c>
      <c r="I24" s="6">
        <v>1.97</v>
      </c>
      <c r="J24" s="6">
        <v>7.1999999999999998E-3</v>
      </c>
      <c r="K24" s="6">
        <v>0.86599999999999999</v>
      </c>
      <c r="L24" s="6">
        <v>1.4E-2</v>
      </c>
      <c r="M24" s="6">
        <v>0.68400000000000005</v>
      </c>
      <c r="N24" s="6">
        <v>1.9E-2</v>
      </c>
      <c r="O24">
        <v>23</v>
      </c>
      <c r="P24" t="s">
        <v>206</v>
      </c>
      <c r="Q24" s="6">
        <v>0.218</v>
      </c>
      <c r="R24" s="6">
        <v>0.14699999999999999</v>
      </c>
      <c r="S24" s="6">
        <v>-0.1</v>
      </c>
      <c r="T24" s="6">
        <v>5.4999999999999997E-3</v>
      </c>
      <c r="U24" s="6">
        <v>0.59599999999999997</v>
      </c>
      <c r="V24" s="6">
        <v>2.9000000000000001E-2</v>
      </c>
      <c r="W24" s="6">
        <v>0.27700000000000002</v>
      </c>
      <c r="X24" s="6">
        <v>4.4999999999999998E-2</v>
      </c>
      <c r="Y24" s="6">
        <v>0.439</v>
      </c>
      <c r="Z24" s="6">
        <v>2.1999999999999999E-2</v>
      </c>
    </row>
    <row r="25" spans="1:26">
      <c r="A25" t="s">
        <v>263</v>
      </c>
      <c r="B25">
        <v>24</v>
      </c>
      <c r="C25" t="s">
        <v>207</v>
      </c>
      <c r="D25" s="10">
        <v>1.66E-2</v>
      </c>
      <c r="E25" s="6">
        <v>1.992</v>
      </c>
      <c r="F25" s="6">
        <v>6.6000000000000003E-2</v>
      </c>
      <c r="G25" s="6">
        <v>0.14599999999999999</v>
      </c>
      <c r="H25" s="6">
        <v>1.9E-2</v>
      </c>
      <c r="I25" s="6">
        <v>2.0880000000000001</v>
      </c>
      <c r="J25" s="6">
        <v>1.21E-2</v>
      </c>
      <c r="K25" s="6">
        <v>0.76600000000000001</v>
      </c>
      <c r="L25" s="6">
        <v>2.5000000000000001E-2</v>
      </c>
      <c r="M25" s="6">
        <v>0.56100000000000005</v>
      </c>
      <c r="N25" s="6">
        <v>2.5999999999999999E-2</v>
      </c>
      <c r="O25">
        <v>24</v>
      </c>
      <c r="P25" t="s">
        <v>207</v>
      </c>
      <c r="Q25" s="6">
        <v>-6.2E-2</v>
      </c>
      <c r="R25" s="6">
        <v>0.49299999999999999</v>
      </c>
      <c r="S25" s="6">
        <v>-7.0000000000000007E-2</v>
      </c>
      <c r="T25" s="6">
        <v>8.8000000000000005E-3</v>
      </c>
      <c r="U25" s="6">
        <v>0.52300000000000002</v>
      </c>
      <c r="V25" s="6">
        <v>5.0999999999999997E-2</v>
      </c>
      <c r="W25" s="6">
        <v>0.14699999999999999</v>
      </c>
      <c r="X25" s="6">
        <v>6.6000000000000003E-2</v>
      </c>
      <c r="Y25" s="6">
        <v>0.40899999999999997</v>
      </c>
      <c r="Z25" s="6">
        <v>2.5000000000000001E-2</v>
      </c>
    </row>
    <row r="26" spans="1:26">
      <c r="A26" t="s">
        <v>263</v>
      </c>
      <c r="B26">
        <v>25</v>
      </c>
      <c r="C26" t="s">
        <v>208</v>
      </c>
      <c r="D26" s="10">
        <v>1.4500000000000001E-2</v>
      </c>
      <c r="E26" s="6">
        <v>2.34</v>
      </c>
      <c r="F26" s="6">
        <v>1.2999999999999999E-2</v>
      </c>
      <c r="G26" s="6">
        <v>0.23</v>
      </c>
      <c r="H26" s="6">
        <v>1.9E-2</v>
      </c>
      <c r="I26" s="6">
        <v>2.149</v>
      </c>
      <c r="J26" s="6">
        <v>1.18E-2</v>
      </c>
      <c r="K26" s="6">
        <v>0.78900000000000003</v>
      </c>
      <c r="L26" s="6">
        <v>2.3E-2</v>
      </c>
      <c r="M26" s="6">
        <v>0.63300000000000001</v>
      </c>
      <c r="N26" s="6">
        <v>2.1999999999999999E-2</v>
      </c>
      <c r="O26">
        <v>25</v>
      </c>
      <c r="P26" t="s">
        <v>208</v>
      </c>
      <c r="S26" s="6">
        <v>-8.6999999999999994E-2</v>
      </c>
      <c r="T26" s="6">
        <v>8.3000000000000001E-3</v>
      </c>
      <c r="U26" s="6">
        <v>0.67100000000000004</v>
      </c>
      <c r="V26" s="6">
        <v>3.5999999999999997E-2</v>
      </c>
      <c r="W26" s="6">
        <v>0.33100000000000002</v>
      </c>
      <c r="X26" s="6">
        <v>4.2000000000000003E-2</v>
      </c>
      <c r="Y26" s="6">
        <v>0.45200000000000001</v>
      </c>
      <c r="Z26" s="6">
        <v>2.1999999999999999E-2</v>
      </c>
    </row>
    <row r="27" spans="1:26">
      <c r="A27" t="s">
        <v>263</v>
      </c>
      <c r="B27">
        <v>26</v>
      </c>
      <c r="C27" t="s">
        <v>209</v>
      </c>
      <c r="D27" s="10">
        <v>1.66E-2</v>
      </c>
      <c r="E27" s="6">
        <v>2.37</v>
      </c>
      <c r="F27" s="6">
        <v>8.0000000000000002E-3</v>
      </c>
      <c r="G27" s="6">
        <v>0.187</v>
      </c>
      <c r="H27" s="6">
        <v>1.7000000000000001E-2</v>
      </c>
      <c r="I27" s="6">
        <v>1.9139999999999999</v>
      </c>
      <c r="J27" s="6">
        <v>1.0500000000000001E-2</v>
      </c>
      <c r="K27" s="6">
        <v>0.876</v>
      </c>
      <c r="L27" s="6">
        <v>0.02</v>
      </c>
      <c r="M27" s="6">
        <v>0.69199999999999995</v>
      </c>
      <c r="N27" s="6">
        <v>1.7999999999999999E-2</v>
      </c>
      <c r="O27">
        <v>26</v>
      </c>
      <c r="P27" t="s">
        <v>209</v>
      </c>
      <c r="S27" s="6">
        <v>-8.7999999999999995E-2</v>
      </c>
      <c r="T27" s="6">
        <v>8.3000000000000001E-3</v>
      </c>
      <c r="U27" s="6">
        <v>0.67200000000000004</v>
      </c>
      <c r="V27" s="6">
        <v>3.6999999999999998E-2</v>
      </c>
      <c r="W27" s="6">
        <v>0.20499999999999999</v>
      </c>
      <c r="X27" s="6">
        <v>5.1999999999999998E-2</v>
      </c>
      <c r="Y27" s="6">
        <v>0.441</v>
      </c>
      <c r="Z27" s="6">
        <v>0.02</v>
      </c>
    </row>
    <row r="28" spans="1:26">
      <c r="A28" t="s">
        <v>263</v>
      </c>
      <c r="B28">
        <v>27</v>
      </c>
      <c r="C28" t="s">
        <v>210</v>
      </c>
      <c r="D28" s="10">
        <v>2.1999999999999999E-2</v>
      </c>
      <c r="E28" s="6">
        <v>2.335</v>
      </c>
      <c r="F28" s="6">
        <v>8.9999999999999993E-3</v>
      </c>
      <c r="G28" s="6">
        <v>0.28799999999999998</v>
      </c>
      <c r="H28" s="6">
        <v>2.1999999999999999E-2</v>
      </c>
      <c r="I28" s="6">
        <v>2.1819999999999999</v>
      </c>
      <c r="J28" s="6">
        <v>1.3599999999999999E-2</v>
      </c>
      <c r="K28" s="6">
        <v>0.71799999999999997</v>
      </c>
      <c r="L28" s="6">
        <v>0.03</v>
      </c>
      <c r="M28" s="6">
        <v>0.66900000000000004</v>
      </c>
      <c r="N28" s="6">
        <v>1.7999999999999999E-2</v>
      </c>
      <c r="O28">
        <v>27</v>
      </c>
      <c r="P28" t="s">
        <v>210</v>
      </c>
      <c r="S28" s="6">
        <v>-9.5000000000000001E-2</v>
      </c>
      <c r="T28" s="6">
        <v>9.4000000000000004E-3</v>
      </c>
      <c r="U28" s="6">
        <v>0.74099999999999999</v>
      </c>
      <c r="V28" s="6">
        <v>3.4000000000000002E-2</v>
      </c>
      <c r="W28" s="6">
        <v>0.29299999999999998</v>
      </c>
      <c r="X28" s="6">
        <v>0.04</v>
      </c>
      <c r="Y28" s="6">
        <v>0.41799999999999998</v>
      </c>
      <c r="Z28" s="6">
        <v>2.1000000000000001E-2</v>
      </c>
    </row>
    <row r="29" spans="1:26">
      <c r="A29" t="s">
        <v>263</v>
      </c>
      <c r="B29">
        <v>28</v>
      </c>
      <c r="C29" t="s">
        <v>211</v>
      </c>
      <c r="D29" s="10">
        <v>2.0400000000000001E-2</v>
      </c>
      <c r="E29" s="6">
        <v>2.2570000000000001</v>
      </c>
      <c r="F29" s="6">
        <v>1.2E-2</v>
      </c>
      <c r="M29" s="6">
        <v>0.65700000000000003</v>
      </c>
      <c r="N29" s="6">
        <v>2.1000000000000001E-2</v>
      </c>
      <c r="O29">
        <v>28</v>
      </c>
      <c r="P29" t="s">
        <v>211</v>
      </c>
      <c r="W29" s="6">
        <v>0.34100000000000003</v>
      </c>
      <c r="X29" s="6">
        <v>0.04</v>
      </c>
      <c r="Y29" s="6">
        <v>0.46700000000000003</v>
      </c>
      <c r="Z29" s="6">
        <v>2.1000000000000001E-2</v>
      </c>
    </row>
    <row r="30" spans="1:26">
      <c r="A30" t="s">
        <v>263</v>
      </c>
      <c r="B30">
        <v>29</v>
      </c>
      <c r="C30" t="s">
        <v>212</v>
      </c>
      <c r="D30" s="10">
        <v>2.1499999999999998E-2</v>
      </c>
      <c r="E30" s="6">
        <v>2.2989999999999999</v>
      </c>
      <c r="F30" s="6">
        <v>8.9999999999999993E-3</v>
      </c>
      <c r="G30" s="6">
        <v>0.27</v>
      </c>
      <c r="H30" s="6">
        <v>1.7000000000000001E-2</v>
      </c>
      <c r="I30" s="6">
        <v>2.06</v>
      </c>
      <c r="J30" s="6">
        <v>1.06E-2</v>
      </c>
      <c r="K30" s="6">
        <v>0.86099999999999999</v>
      </c>
      <c r="L30" s="6">
        <v>1.9E-2</v>
      </c>
      <c r="M30" s="6">
        <v>0.64100000000000001</v>
      </c>
      <c r="N30" s="6">
        <v>2.1000000000000001E-2</v>
      </c>
      <c r="O30">
        <v>29</v>
      </c>
      <c r="P30" t="s">
        <v>212</v>
      </c>
      <c r="Q30" s="6">
        <v>0.34200000000000003</v>
      </c>
      <c r="R30" s="6">
        <v>0.16</v>
      </c>
      <c r="S30" s="6">
        <v>-0.114</v>
      </c>
      <c r="T30" s="6">
        <v>7.7000000000000002E-3</v>
      </c>
      <c r="U30" s="6">
        <v>0.67700000000000005</v>
      </c>
      <c r="V30" s="6">
        <v>3.3000000000000002E-2</v>
      </c>
      <c r="W30" s="6">
        <v>0.28499999999999998</v>
      </c>
      <c r="X30" s="6">
        <v>4.3999999999999997E-2</v>
      </c>
      <c r="Y30" s="6">
        <v>0.46800000000000003</v>
      </c>
      <c r="Z30" s="6">
        <v>0.02</v>
      </c>
    </row>
    <row r="31" spans="1:26">
      <c r="A31" t="s">
        <v>263</v>
      </c>
      <c r="B31">
        <v>30</v>
      </c>
      <c r="C31" t="s">
        <v>213</v>
      </c>
      <c r="D31" s="10">
        <v>1.09E-2</v>
      </c>
      <c r="E31" s="6">
        <v>2.0840000000000001</v>
      </c>
      <c r="F31" s="6">
        <v>1.2999999999999999E-2</v>
      </c>
      <c r="G31" s="6">
        <v>0.17799999999999999</v>
      </c>
      <c r="H31" s="6">
        <v>1.7999999999999999E-2</v>
      </c>
      <c r="I31" s="6">
        <v>2.2160000000000002</v>
      </c>
      <c r="J31" s="6">
        <v>1.14E-2</v>
      </c>
      <c r="K31" s="6">
        <v>0.88700000000000001</v>
      </c>
      <c r="L31" s="6">
        <v>1.6E-2</v>
      </c>
      <c r="M31" s="6">
        <v>0.57599999999999996</v>
      </c>
      <c r="N31" s="6">
        <v>2.1000000000000001E-2</v>
      </c>
      <c r="O31">
        <v>30</v>
      </c>
      <c r="P31" t="s">
        <v>213</v>
      </c>
      <c r="Q31" s="6">
        <v>0.17</v>
      </c>
      <c r="R31" s="6">
        <v>0.255</v>
      </c>
      <c r="S31" s="6">
        <v>-3.7999999999999999E-2</v>
      </c>
      <c r="T31" s="6">
        <v>7.9000000000000008E-3</v>
      </c>
      <c r="U31" s="6">
        <v>0.69</v>
      </c>
      <c r="V31" s="6">
        <v>0.03</v>
      </c>
      <c r="Y31" s="6">
        <v>0.45500000000000002</v>
      </c>
      <c r="Z31" s="6">
        <v>1.9E-2</v>
      </c>
    </row>
    <row r="32" spans="1:26">
      <c r="A32" t="s">
        <v>263</v>
      </c>
      <c r="B32">
        <v>31</v>
      </c>
      <c r="C32" t="s">
        <v>214</v>
      </c>
      <c r="D32" s="10">
        <v>1.8800000000000001E-2</v>
      </c>
      <c r="E32" s="6">
        <v>2.2930000000000001</v>
      </c>
      <c r="F32" s="6">
        <v>8.9999999999999993E-3</v>
      </c>
      <c r="M32" s="6">
        <v>0.64900000000000002</v>
      </c>
      <c r="N32" s="6">
        <v>2.5000000000000001E-2</v>
      </c>
      <c r="O32">
        <v>31</v>
      </c>
      <c r="P32" t="s">
        <v>214</v>
      </c>
      <c r="W32" s="6">
        <v>0.26600000000000001</v>
      </c>
      <c r="X32" s="6">
        <v>5.6000000000000001E-2</v>
      </c>
      <c r="Y32" s="6">
        <v>0.48699999999999999</v>
      </c>
      <c r="Z32" s="6">
        <v>2.3E-2</v>
      </c>
    </row>
    <row r="33" spans="1:26">
      <c r="A33" t="s">
        <v>263</v>
      </c>
      <c r="B33">
        <v>32</v>
      </c>
      <c r="C33" t="s">
        <v>215</v>
      </c>
      <c r="D33" s="10">
        <v>1.3899999999999999E-2</v>
      </c>
      <c r="E33" s="6">
        <v>2.2759999999999998</v>
      </c>
      <c r="F33" s="6">
        <v>1.7000000000000001E-2</v>
      </c>
      <c r="G33" s="6">
        <v>0.215</v>
      </c>
      <c r="H33" s="6">
        <v>1.4999999999999999E-2</v>
      </c>
      <c r="I33" s="6">
        <v>2.0990000000000002</v>
      </c>
      <c r="J33" s="6">
        <v>9.9000000000000008E-3</v>
      </c>
      <c r="K33" s="6">
        <v>0.81399999999999995</v>
      </c>
      <c r="L33" s="6">
        <v>1.7999999999999999E-2</v>
      </c>
      <c r="M33" s="6">
        <v>0.64800000000000002</v>
      </c>
      <c r="N33" s="6">
        <v>1.9E-2</v>
      </c>
      <c r="O33">
        <v>32</v>
      </c>
      <c r="P33" t="s">
        <v>215</v>
      </c>
      <c r="Q33" s="6">
        <v>-0.127</v>
      </c>
      <c r="R33" s="6">
        <v>0.49299999999999999</v>
      </c>
      <c r="S33" s="6">
        <v>-0.107</v>
      </c>
      <c r="T33" s="6">
        <v>7.1000000000000004E-3</v>
      </c>
      <c r="U33" s="6">
        <v>0.69699999999999995</v>
      </c>
      <c r="V33" s="6">
        <v>2.9000000000000001E-2</v>
      </c>
      <c r="W33" s="6">
        <v>0.253</v>
      </c>
      <c r="X33" s="6">
        <v>4.7E-2</v>
      </c>
      <c r="Y33" s="6">
        <v>0.439</v>
      </c>
      <c r="Z33" s="6">
        <v>0.02</v>
      </c>
    </row>
    <row r="34" spans="1:26">
      <c r="A34" t="s">
        <v>263</v>
      </c>
      <c r="B34">
        <v>33</v>
      </c>
      <c r="C34" t="s">
        <v>216</v>
      </c>
      <c r="D34" s="10">
        <v>1.6400000000000001E-2</v>
      </c>
      <c r="E34" s="6">
        <v>2.5390000000000001</v>
      </c>
      <c r="F34" s="6">
        <v>7.0000000000000001E-3</v>
      </c>
      <c r="G34" s="6">
        <v>0.26900000000000002</v>
      </c>
      <c r="H34" s="6">
        <v>1.7999999999999999E-2</v>
      </c>
      <c r="I34" s="6">
        <v>2.0569999999999999</v>
      </c>
      <c r="J34" s="6">
        <v>1.12E-2</v>
      </c>
      <c r="K34" s="6">
        <v>0.98599999999999999</v>
      </c>
      <c r="L34" s="6">
        <v>1.4999999999999999E-2</v>
      </c>
      <c r="M34" s="6">
        <v>0.73499999999999999</v>
      </c>
      <c r="N34" s="6">
        <v>1.2E-2</v>
      </c>
      <c r="O34">
        <v>33</v>
      </c>
      <c r="P34" t="s">
        <v>216</v>
      </c>
      <c r="S34" s="6">
        <v>-0.1</v>
      </c>
      <c r="T34" s="6">
        <v>7.9000000000000008E-3</v>
      </c>
      <c r="U34" s="6">
        <v>0.77600000000000002</v>
      </c>
      <c r="V34" s="6">
        <v>0.03</v>
      </c>
      <c r="W34" s="6">
        <v>0.186</v>
      </c>
      <c r="X34" s="6">
        <v>3.7999999999999999E-2</v>
      </c>
      <c r="Y34" s="6">
        <v>0.47899999999999998</v>
      </c>
      <c r="Z34" s="6">
        <v>1.2999999999999999E-2</v>
      </c>
    </row>
    <row r="35" spans="1:26">
      <c r="A35" t="s">
        <v>263</v>
      </c>
      <c r="B35">
        <v>34</v>
      </c>
      <c r="C35" t="s">
        <v>217</v>
      </c>
      <c r="D35" s="10">
        <v>1.9900000000000001E-2</v>
      </c>
      <c r="E35" s="6">
        <v>2.488</v>
      </c>
      <c r="F35" s="6">
        <v>1.0999999999999999E-2</v>
      </c>
      <c r="G35" s="6">
        <v>0.34799999999999998</v>
      </c>
      <c r="H35" s="6">
        <v>1.9E-2</v>
      </c>
      <c r="I35" s="6">
        <v>2.3769999999999998</v>
      </c>
      <c r="J35" s="6">
        <v>1.17E-2</v>
      </c>
      <c r="K35" s="6">
        <v>0.998</v>
      </c>
      <c r="L35" s="6">
        <v>1.2999999999999999E-2</v>
      </c>
      <c r="M35" s="6">
        <v>0.71399999999999997</v>
      </c>
      <c r="N35" s="6">
        <v>1.9E-2</v>
      </c>
      <c r="O35">
        <v>34</v>
      </c>
      <c r="P35" t="s">
        <v>217</v>
      </c>
      <c r="Q35" s="6">
        <v>0.38100000000000001</v>
      </c>
      <c r="R35" s="6">
        <v>0.17599999999999999</v>
      </c>
      <c r="S35" s="6">
        <v>-0.109</v>
      </c>
      <c r="T35" s="6">
        <v>7.4000000000000003E-3</v>
      </c>
      <c r="U35" s="6">
        <v>0.76400000000000001</v>
      </c>
      <c r="V35" s="6">
        <v>2.8000000000000001E-2</v>
      </c>
      <c r="W35" s="6">
        <v>0.19700000000000001</v>
      </c>
      <c r="X35" s="6">
        <v>5.2999999999999999E-2</v>
      </c>
      <c r="Y35" s="6">
        <v>0.47899999999999998</v>
      </c>
      <c r="Z35" s="6">
        <v>1.7999999999999999E-2</v>
      </c>
    </row>
    <row r="36" spans="1:26">
      <c r="A36" t="s">
        <v>263</v>
      </c>
      <c r="B36">
        <v>35</v>
      </c>
      <c r="C36" t="s">
        <v>218</v>
      </c>
      <c r="D36" s="10">
        <v>2.06E-2</v>
      </c>
      <c r="E36" s="6">
        <v>2.3370000000000002</v>
      </c>
      <c r="F36" s="6">
        <v>1.0999999999999999E-2</v>
      </c>
      <c r="G36" s="6">
        <v>0.30599999999999999</v>
      </c>
      <c r="H36" s="6">
        <v>1.7000000000000001E-2</v>
      </c>
      <c r="I36" s="6">
        <v>2.2090000000000001</v>
      </c>
      <c r="J36" s="6">
        <v>1.0999999999999999E-2</v>
      </c>
      <c r="K36" s="6">
        <v>0.85499999999999998</v>
      </c>
      <c r="L36" s="6">
        <v>1.9E-2</v>
      </c>
      <c r="M36" s="6">
        <v>0.66</v>
      </c>
      <c r="N36" s="6">
        <v>1.7999999999999999E-2</v>
      </c>
      <c r="O36">
        <v>35</v>
      </c>
      <c r="P36" t="s">
        <v>218</v>
      </c>
      <c r="Q36" s="6">
        <v>0.35399999999999998</v>
      </c>
      <c r="R36" s="6">
        <v>0.158</v>
      </c>
      <c r="S36" s="6">
        <v>-9.0999999999999998E-2</v>
      </c>
      <c r="T36" s="6">
        <v>7.4999999999999997E-3</v>
      </c>
      <c r="U36" s="6">
        <v>0.63800000000000001</v>
      </c>
      <c r="V36" s="6">
        <v>3.5999999999999997E-2</v>
      </c>
      <c r="W36" s="6">
        <v>0.222</v>
      </c>
      <c r="X36" s="6">
        <v>4.7E-2</v>
      </c>
      <c r="Y36" s="6">
        <v>0.46</v>
      </c>
      <c r="Z36" s="6">
        <v>1.9E-2</v>
      </c>
    </row>
    <row r="37" spans="1:26">
      <c r="A37" t="s">
        <v>263</v>
      </c>
      <c r="B37">
        <v>36</v>
      </c>
      <c r="C37" t="s">
        <v>219</v>
      </c>
      <c r="D37" s="10">
        <v>2.6700000000000002E-2</v>
      </c>
      <c r="E37" s="6">
        <v>2.2549999999999999</v>
      </c>
      <c r="F37" s="6">
        <v>1.6E-2</v>
      </c>
      <c r="G37" s="6">
        <v>0.26100000000000001</v>
      </c>
      <c r="H37" s="6">
        <v>1.4999999999999999E-2</v>
      </c>
      <c r="I37" s="6">
        <v>1.93</v>
      </c>
      <c r="J37" s="6">
        <v>9.4000000000000004E-3</v>
      </c>
      <c r="K37" s="6">
        <v>0.754</v>
      </c>
      <c r="L37" s="6">
        <v>2.5999999999999999E-2</v>
      </c>
      <c r="M37" s="6">
        <v>0.64</v>
      </c>
      <c r="N37" s="6">
        <v>2.1000000000000001E-2</v>
      </c>
      <c r="O37">
        <v>36</v>
      </c>
      <c r="P37" t="s">
        <v>219</v>
      </c>
      <c r="Q37" s="6">
        <v>0.19500000000000001</v>
      </c>
      <c r="R37" s="6">
        <v>0.21099999999999999</v>
      </c>
      <c r="S37" s="6">
        <v>-0.108</v>
      </c>
      <c r="T37" s="6">
        <v>7.4000000000000003E-3</v>
      </c>
      <c r="U37" s="6">
        <v>0.63800000000000001</v>
      </c>
      <c r="V37" s="6">
        <v>3.5999999999999997E-2</v>
      </c>
      <c r="W37" s="6">
        <v>-0.312</v>
      </c>
      <c r="X37" s="6">
        <v>0.184</v>
      </c>
      <c r="Y37" s="6">
        <v>0.436</v>
      </c>
      <c r="Z37" s="6">
        <v>2.1999999999999999E-2</v>
      </c>
    </row>
    <row r="38" spans="1:26">
      <c r="A38" t="s">
        <v>263</v>
      </c>
      <c r="B38">
        <v>37</v>
      </c>
      <c r="C38" t="s">
        <v>220</v>
      </c>
      <c r="D38" s="10">
        <v>1.26E-2</v>
      </c>
      <c r="E38" s="6">
        <v>2.399</v>
      </c>
      <c r="F38" s="6">
        <v>0.01</v>
      </c>
      <c r="G38" s="6">
        <v>0.28699999999999998</v>
      </c>
      <c r="H38" s="6">
        <v>1.6E-2</v>
      </c>
      <c r="I38" s="6">
        <v>1.9910000000000001</v>
      </c>
      <c r="J38" s="6">
        <v>0.01</v>
      </c>
      <c r="K38" s="6">
        <v>0.95799999999999996</v>
      </c>
      <c r="L38" s="6">
        <v>1.4E-2</v>
      </c>
      <c r="M38" s="6">
        <v>0.68200000000000005</v>
      </c>
      <c r="N38" s="6">
        <v>2.1000000000000001E-2</v>
      </c>
      <c r="O38">
        <v>37</v>
      </c>
      <c r="P38" t="s">
        <v>220</v>
      </c>
      <c r="Q38" s="6">
        <v>-0.17499999999999999</v>
      </c>
      <c r="R38" s="6">
        <v>0.52600000000000002</v>
      </c>
      <c r="S38" s="6">
        <v>-0.113</v>
      </c>
      <c r="T38" s="6">
        <v>7.1999999999999998E-3</v>
      </c>
      <c r="U38" s="6">
        <v>0.746</v>
      </c>
      <c r="V38" s="6">
        <v>2.8000000000000001E-2</v>
      </c>
      <c r="Y38" s="6">
        <v>0.46200000000000002</v>
      </c>
      <c r="Z38" s="6">
        <v>2.1000000000000001E-2</v>
      </c>
    </row>
    <row r="39" spans="1:26">
      <c r="A39" t="s">
        <v>263</v>
      </c>
      <c r="B39">
        <v>38</v>
      </c>
      <c r="C39" t="s">
        <v>221</v>
      </c>
      <c r="D39" s="10">
        <v>1.8200000000000001E-2</v>
      </c>
      <c r="E39" s="6">
        <v>2.3940000000000001</v>
      </c>
      <c r="F39" s="6">
        <v>7.0000000000000001E-3</v>
      </c>
      <c r="G39" s="6">
        <v>0.33100000000000002</v>
      </c>
      <c r="H39" s="6">
        <v>1.2E-2</v>
      </c>
      <c r="I39" s="6">
        <v>2.2629999999999999</v>
      </c>
      <c r="J39" s="6">
        <v>7.6E-3</v>
      </c>
      <c r="K39" s="6">
        <v>0.92100000000000004</v>
      </c>
      <c r="L39" s="6">
        <v>0.01</v>
      </c>
      <c r="M39" s="6">
        <v>0.70599999999999996</v>
      </c>
      <c r="N39" s="6">
        <v>1.7000000000000001E-2</v>
      </c>
      <c r="O39">
        <v>38</v>
      </c>
      <c r="P39" t="s">
        <v>221</v>
      </c>
      <c r="Q39" s="6">
        <v>-0.55400000000000005</v>
      </c>
      <c r="R39" s="6">
        <v>0.92900000000000005</v>
      </c>
      <c r="S39" s="6">
        <v>-0.11</v>
      </c>
      <c r="T39" s="6">
        <v>5.0000000000000001E-3</v>
      </c>
      <c r="U39" s="6">
        <v>0.72799999999999998</v>
      </c>
      <c r="V39" s="6">
        <v>1.9E-2</v>
      </c>
      <c r="W39" s="6">
        <v>0.21</v>
      </c>
      <c r="X39" s="6">
        <v>4.8000000000000001E-2</v>
      </c>
      <c r="Y39" s="6">
        <v>0.47699999999999998</v>
      </c>
      <c r="Z39" s="6">
        <v>1.7999999999999999E-2</v>
      </c>
    </row>
    <row r="40" spans="1:26">
      <c r="A40" t="s">
        <v>263</v>
      </c>
      <c r="B40">
        <v>39</v>
      </c>
      <c r="C40" t="s">
        <v>222</v>
      </c>
      <c r="D40" s="10">
        <v>1.78E-2</v>
      </c>
      <c r="E40" s="6">
        <v>2.266</v>
      </c>
      <c r="F40" s="6">
        <v>1.4E-2</v>
      </c>
      <c r="G40" s="6">
        <v>0.316</v>
      </c>
      <c r="H40" s="6">
        <v>1.4E-2</v>
      </c>
      <c r="I40" s="6">
        <v>2.23</v>
      </c>
      <c r="J40" s="6">
        <v>8.8000000000000005E-3</v>
      </c>
      <c r="K40" s="6">
        <v>0.878</v>
      </c>
      <c r="L40" s="6">
        <v>1.4E-2</v>
      </c>
      <c r="M40" s="6">
        <v>0.628</v>
      </c>
      <c r="N40" s="6">
        <v>1.7999999999999999E-2</v>
      </c>
      <c r="O40">
        <v>39</v>
      </c>
      <c r="P40" t="s">
        <v>222</v>
      </c>
      <c r="Q40" s="6">
        <v>0.249</v>
      </c>
      <c r="R40" s="6">
        <v>0.16200000000000001</v>
      </c>
      <c r="S40" s="6">
        <v>-8.8999999999999996E-2</v>
      </c>
      <c r="T40" s="6">
        <v>6.0000000000000001E-3</v>
      </c>
      <c r="U40" s="6">
        <v>0.70399999999999996</v>
      </c>
      <c r="V40" s="6">
        <v>2.4E-2</v>
      </c>
      <c r="W40" s="6">
        <v>0.34599999999999997</v>
      </c>
      <c r="X40" s="6">
        <v>3.1E-2</v>
      </c>
      <c r="Y40" s="6">
        <v>0.46600000000000003</v>
      </c>
      <c r="Z40" s="6">
        <v>1.7000000000000001E-2</v>
      </c>
    </row>
    <row r="41" spans="1:26">
      <c r="A41" t="s">
        <v>263</v>
      </c>
      <c r="B41">
        <v>40</v>
      </c>
      <c r="C41" t="s">
        <v>223</v>
      </c>
      <c r="D41" s="10">
        <v>1.4999999999999999E-2</v>
      </c>
      <c r="E41" s="6">
        <v>2.327</v>
      </c>
      <c r="F41" s="6">
        <v>1.0999999999999999E-2</v>
      </c>
      <c r="G41" s="6">
        <v>0.191</v>
      </c>
      <c r="H41" s="6">
        <v>1.7000000000000001E-2</v>
      </c>
      <c r="I41" s="6">
        <v>2.093</v>
      </c>
      <c r="J41" s="6">
        <v>1.0999999999999999E-2</v>
      </c>
      <c r="K41" s="6">
        <v>0.83299999999999996</v>
      </c>
      <c r="L41" s="6">
        <v>1.9E-2</v>
      </c>
      <c r="M41" s="6">
        <v>0.68400000000000005</v>
      </c>
      <c r="N41" s="6">
        <v>1.7999999999999999E-2</v>
      </c>
      <c r="O41">
        <v>40</v>
      </c>
      <c r="P41" t="s">
        <v>223</v>
      </c>
      <c r="S41" s="6">
        <v>-9.4E-2</v>
      </c>
      <c r="T41" s="6">
        <v>7.9000000000000008E-3</v>
      </c>
      <c r="U41" s="6">
        <v>0.64200000000000002</v>
      </c>
      <c r="V41" s="6">
        <v>3.5999999999999997E-2</v>
      </c>
      <c r="W41" s="6">
        <v>0.17299999999999999</v>
      </c>
      <c r="X41" s="6">
        <v>5.7000000000000002E-2</v>
      </c>
      <c r="Y41" s="6">
        <v>0.46300000000000002</v>
      </c>
      <c r="Z41" s="6">
        <v>1.9E-2</v>
      </c>
    </row>
    <row r="42" spans="1:26">
      <c r="A42" t="s">
        <v>263</v>
      </c>
      <c r="B42">
        <v>41</v>
      </c>
      <c r="C42" t="s">
        <v>224</v>
      </c>
      <c r="D42" s="10">
        <v>2.2200000000000001E-2</v>
      </c>
      <c r="E42" s="6">
        <v>2.2450000000000001</v>
      </c>
      <c r="F42" s="6">
        <v>1.2999999999999999E-2</v>
      </c>
      <c r="G42" s="6">
        <v>0.318</v>
      </c>
      <c r="H42" s="6">
        <v>1.6E-2</v>
      </c>
      <c r="I42" s="6">
        <v>2.1349999999999998</v>
      </c>
      <c r="J42" s="6">
        <v>0.01</v>
      </c>
      <c r="K42" s="6">
        <v>0.874</v>
      </c>
      <c r="L42" s="6">
        <v>1.7000000000000001E-2</v>
      </c>
      <c r="M42" s="6">
        <v>0.70199999999999996</v>
      </c>
      <c r="N42" s="6">
        <v>1.6E-2</v>
      </c>
      <c r="O42">
        <v>41</v>
      </c>
      <c r="P42" t="s">
        <v>224</v>
      </c>
      <c r="Q42" s="6">
        <v>-2.5000000000000001E-2</v>
      </c>
      <c r="R42" s="6">
        <v>0.36599999999999999</v>
      </c>
      <c r="S42" s="6">
        <v>-0.11600000000000001</v>
      </c>
      <c r="T42" s="6">
        <v>7.0000000000000001E-3</v>
      </c>
      <c r="U42" s="6">
        <v>0.58299999999999996</v>
      </c>
      <c r="V42" s="6">
        <v>3.6999999999999998E-2</v>
      </c>
      <c r="W42" s="6">
        <v>0.26700000000000002</v>
      </c>
      <c r="X42" s="6">
        <v>0.04</v>
      </c>
      <c r="Y42" s="6">
        <v>0.45700000000000002</v>
      </c>
      <c r="Z42" s="6">
        <v>1.9E-2</v>
      </c>
    </row>
    <row r="43" spans="1:26">
      <c r="A43" t="s">
        <v>263</v>
      </c>
      <c r="B43">
        <v>42</v>
      </c>
      <c r="C43" t="s">
        <v>225</v>
      </c>
      <c r="D43" s="10">
        <v>2.0400000000000001E-2</v>
      </c>
      <c r="E43" s="6">
        <v>2.2570000000000001</v>
      </c>
      <c r="F43" s="6">
        <v>1.2E-2</v>
      </c>
      <c r="G43" s="6">
        <v>0.31900000000000001</v>
      </c>
      <c r="H43" s="6">
        <v>1.9E-2</v>
      </c>
      <c r="I43" s="6">
        <v>2.1619999999999999</v>
      </c>
      <c r="J43" s="6">
        <v>1.1299999999999999E-2</v>
      </c>
      <c r="K43" s="6">
        <v>0.88</v>
      </c>
      <c r="L43" s="6">
        <v>1.7999999999999999E-2</v>
      </c>
      <c r="M43" s="6">
        <v>0.65700000000000003</v>
      </c>
      <c r="N43" s="6">
        <v>2.1000000000000001E-2</v>
      </c>
      <c r="O43">
        <v>42</v>
      </c>
      <c r="P43" t="s">
        <v>225</v>
      </c>
      <c r="Q43" s="6">
        <v>2.5000000000000001E-2</v>
      </c>
      <c r="R43" s="6">
        <v>0.379</v>
      </c>
      <c r="S43" s="6">
        <v>-0.10199999999999999</v>
      </c>
      <c r="T43" s="6">
        <v>7.7999999999999996E-3</v>
      </c>
      <c r="U43" s="6">
        <v>0.71599999999999997</v>
      </c>
      <c r="V43" s="6">
        <v>0.03</v>
      </c>
      <c r="W43" s="6">
        <v>0.34100000000000003</v>
      </c>
      <c r="X43" s="6">
        <v>0.04</v>
      </c>
      <c r="Y43" s="6">
        <v>0.46700000000000003</v>
      </c>
      <c r="Z43" s="6">
        <v>2.1000000000000001E-2</v>
      </c>
    </row>
    <row r="44" spans="1:26">
      <c r="A44" t="s">
        <v>263</v>
      </c>
      <c r="B44">
        <v>43</v>
      </c>
      <c r="C44" t="s">
        <v>226</v>
      </c>
      <c r="D44" s="10">
        <v>2.1399999999999999E-2</v>
      </c>
      <c r="E44" s="6">
        <v>2.3290000000000002</v>
      </c>
      <c r="F44" s="6">
        <v>1.0999999999999999E-2</v>
      </c>
      <c r="G44" s="6">
        <v>0.29399999999999998</v>
      </c>
      <c r="H44" s="6">
        <v>1.4E-2</v>
      </c>
      <c r="I44" s="6">
        <v>1.9930000000000001</v>
      </c>
      <c r="J44" s="6">
        <v>8.6999999999999994E-3</v>
      </c>
      <c r="K44" s="6">
        <v>0.92700000000000005</v>
      </c>
      <c r="L44" s="6">
        <v>1.4999999999999999E-2</v>
      </c>
      <c r="M44" s="6">
        <v>0.67500000000000004</v>
      </c>
      <c r="N44" s="6">
        <v>1.4999999999999999E-2</v>
      </c>
      <c r="O44">
        <v>43</v>
      </c>
      <c r="P44" t="s">
        <v>226</v>
      </c>
      <c r="Q44" s="6">
        <v>0.29099999999999998</v>
      </c>
      <c r="R44" s="6">
        <v>0.153</v>
      </c>
      <c r="S44" s="6">
        <v>-0.111</v>
      </c>
      <c r="T44" s="6">
        <v>6.4999999999999997E-3</v>
      </c>
      <c r="U44" s="6">
        <v>0.74</v>
      </c>
      <c r="V44" s="6">
        <v>2.5000000000000001E-2</v>
      </c>
      <c r="W44" s="6">
        <v>0.34699999999999998</v>
      </c>
      <c r="X44" s="6">
        <v>0.03</v>
      </c>
      <c r="Y44" s="6">
        <v>0.53100000000000003</v>
      </c>
      <c r="Z44" s="6">
        <v>1.4E-2</v>
      </c>
    </row>
    <row r="45" spans="1:26">
      <c r="A45" t="s">
        <v>263</v>
      </c>
      <c r="B45">
        <v>44</v>
      </c>
      <c r="C45" t="s">
        <v>227</v>
      </c>
      <c r="D45" s="10">
        <v>2.8500000000000001E-2</v>
      </c>
      <c r="E45" s="6">
        <v>2.1030000000000002</v>
      </c>
      <c r="F45" s="6">
        <v>1.4999999999999999E-2</v>
      </c>
      <c r="G45" s="6">
        <v>0.19</v>
      </c>
      <c r="H45" s="6">
        <v>1.2999999999999999E-2</v>
      </c>
      <c r="I45" s="6">
        <v>2.1</v>
      </c>
      <c r="J45" s="6">
        <v>8.8000000000000005E-3</v>
      </c>
      <c r="K45" s="6">
        <v>0.76100000000000001</v>
      </c>
      <c r="L45" s="6">
        <v>2.1000000000000001E-2</v>
      </c>
      <c r="M45" s="6">
        <v>0.52800000000000002</v>
      </c>
      <c r="N45" s="6">
        <v>2.8000000000000001E-2</v>
      </c>
      <c r="O45">
        <v>44</v>
      </c>
      <c r="P45" t="s">
        <v>227</v>
      </c>
      <c r="Q45" s="6">
        <v>0.183</v>
      </c>
      <c r="R45" s="6">
        <v>0.187</v>
      </c>
      <c r="S45" s="6">
        <v>-0.08</v>
      </c>
      <c r="T45" s="6">
        <v>6.4999999999999997E-3</v>
      </c>
      <c r="U45" s="6">
        <v>0.73599999999999999</v>
      </c>
      <c r="V45" s="6">
        <v>2.4E-2</v>
      </c>
      <c r="W45" s="6">
        <v>0.35899999999999999</v>
      </c>
      <c r="X45" s="6">
        <v>3.6999999999999998E-2</v>
      </c>
      <c r="Y45" s="6">
        <v>0.52500000000000002</v>
      </c>
      <c r="Z45" s="6">
        <v>1.7999999999999999E-2</v>
      </c>
    </row>
    <row r="46" spans="1:26">
      <c r="A46" t="s">
        <v>263</v>
      </c>
      <c r="B46">
        <v>45</v>
      </c>
      <c r="C46" t="s">
        <v>228</v>
      </c>
      <c r="D46" s="10">
        <v>1.83E-2</v>
      </c>
      <c r="E46" s="6">
        <v>2.327</v>
      </c>
      <c r="F46" s="6">
        <v>6.0000000000000001E-3</v>
      </c>
      <c r="G46" s="6">
        <v>0.25900000000000001</v>
      </c>
      <c r="H46" s="6">
        <v>1.6E-2</v>
      </c>
      <c r="I46" s="6">
        <v>2.145</v>
      </c>
      <c r="J46" s="6">
        <v>1.0200000000000001E-2</v>
      </c>
      <c r="K46" s="6">
        <v>0.85599999999999998</v>
      </c>
      <c r="L46" s="6">
        <v>1.7000000000000001E-2</v>
      </c>
      <c r="M46" s="6">
        <v>0.66300000000000003</v>
      </c>
      <c r="N46" s="6">
        <v>1.9E-2</v>
      </c>
      <c r="O46">
        <v>45</v>
      </c>
      <c r="P46" t="s">
        <v>228</v>
      </c>
      <c r="Q46" s="6">
        <v>0.216</v>
      </c>
      <c r="R46" s="6">
        <v>0.20899999999999999</v>
      </c>
      <c r="S46" s="6">
        <v>-0.1</v>
      </c>
      <c r="T46" s="6">
        <v>7.1999999999999998E-3</v>
      </c>
      <c r="U46" s="6">
        <v>0.71799999999999997</v>
      </c>
      <c r="V46" s="6">
        <v>2.8000000000000001E-2</v>
      </c>
      <c r="W46" s="6">
        <v>0.29699999999999999</v>
      </c>
      <c r="X46" s="6">
        <v>4.1000000000000002E-2</v>
      </c>
      <c r="Y46" s="6">
        <v>0.48</v>
      </c>
      <c r="Z46" s="6">
        <v>1.9E-2</v>
      </c>
    </row>
    <row r="47" spans="1:26">
      <c r="A47" t="s">
        <v>263</v>
      </c>
      <c r="B47">
        <v>46</v>
      </c>
      <c r="C47" t="s">
        <v>229</v>
      </c>
      <c r="D47" s="10">
        <v>2.4799999999999999E-2</v>
      </c>
      <c r="E47" s="6">
        <v>2.42</v>
      </c>
      <c r="F47" s="6">
        <v>1.4999999999999999E-2</v>
      </c>
      <c r="G47" s="6">
        <v>0.27200000000000002</v>
      </c>
      <c r="H47" s="6">
        <v>1.4999999999999999E-2</v>
      </c>
      <c r="I47" s="6">
        <v>2.0059999999999998</v>
      </c>
      <c r="J47" s="6">
        <v>9.7000000000000003E-3</v>
      </c>
      <c r="K47" s="6">
        <v>0.88100000000000001</v>
      </c>
      <c r="L47" s="6">
        <v>1.9E-2</v>
      </c>
      <c r="M47" s="6">
        <v>0.69</v>
      </c>
      <c r="N47" s="6">
        <v>2.1000000000000001E-2</v>
      </c>
      <c r="O47">
        <v>46</v>
      </c>
      <c r="P47" t="s">
        <v>229</v>
      </c>
      <c r="Q47" s="6">
        <v>-0.21</v>
      </c>
      <c r="R47" s="6">
        <v>0.57999999999999996</v>
      </c>
      <c r="S47" s="6">
        <v>-0.11</v>
      </c>
      <c r="T47" s="6">
        <v>7.3000000000000001E-3</v>
      </c>
      <c r="U47" s="6">
        <v>0.68100000000000005</v>
      </c>
      <c r="V47" s="6">
        <v>3.4000000000000002E-2</v>
      </c>
      <c r="W47" s="6">
        <v>0.27700000000000002</v>
      </c>
      <c r="X47" s="6">
        <v>4.8000000000000001E-2</v>
      </c>
      <c r="Y47" s="6">
        <v>0.47</v>
      </c>
      <c r="Z47" s="6">
        <v>2.1000000000000001E-2</v>
      </c>
    </row>
    <row r="48" spans="1:26">
      <c r="A48" t="s">
        <v>263</v>
      </c>
      <c r="B48">
        <v>47</v>
      </c>
      <c r="C48" t="s">
        <v>230</v>
      </c>
      <c r="D48" s="10">
        <v>1.6799999999999999E-2</v>
      </c>
      <c r="E48" s="6">
        <v>2.5369999999999999</v>
      </c>
      <c r="F48" s="6">
        <v>7.0000000000000001E-3</v>
      </c>
      <c r="G48" s="6">
        <v>0.27</v>
      </c>
      <c r="H48" s="6">
        <v>2.3E-2</v>
      </c>
      <c r="I48" s="6">
        <v>2.2050000000000001</v>
      </c>
      <c r="J48" s="6">
        <v>1.3899999999999999E-2</v>
      </c>
      <c r="K48" s="6">
        <v>0.95199999999999996</v>
      </c>
      <c r="L48" s="6">
        <v>1.7000000000000001E-2</v>
      </c>
      <c r="M48" s="6">
        <v>0.70399999999999996</v>
      </c>
      <c r="N48" s="6">
        <v>1.4999999999999999E-2</v>
      </c>
      <c r="O48">
        <v>47</v>
      </c>
      <c r="P48" t="s">
        <v>230</v>
      </c>
      <c r="S48" s="6">
        <v>-0.108</v>
      </c>
      <c r="T48" s="6">
        <v>9.1999999999999998E-3</v>
      </c>
      <c r="U48" s="6">
        <v>0.70599999999999996</v>
      </c>
      <c r="V48" s="6">
        <v>0.04</v>
      </c>
      <c r="W48" s="6">
        <v>0.26600000000000001</v>
      </c>
      <c r="X48" s="6">
        <v>3.5999999999999997E-2</v>
      </c>
      <c r="Y48" s="6">
        <v>0.48499999999999999</v>
      </c>
      <c r="Z48" s="6">
        <v>1.4E-2</v>
      </c>
    </row>
    <row r="49" spans="1:26">
      <c r="A49" t="s">
        <v>263</v>
      </c>
      <c r="B49">
        <v>48</v>
      </c>
      <c r="C49" t="s">
        <v>231</v>
      </c>
      <c r="D49" s="10">
        <v>1.21E-2</v>
      </c>
      <c r="E49" s="6">
        <v>2.1989999999999998</v>
      </c>
      <c r="F49" s="6">
        <v>1.4999999999999999E-2</v>
      </c>
      <c r="G49" s="6">
        <v>0.25800000000000001</v>
      </c>
      <c r="H49" s="6">
        <v>1.6E-2</v>
      </c>
      <c r="I49" s="6">
        <v>1.9159999999999999</v>
      </c>
      <c r="J49" s="6">
        <v>9.7000000000000003E-3</v>
      </c>
      <c r="K49" s="6">
        <v>0.85699999999999998</v>
      </c>
      <c r="L49" s="6">
        <v>1.9E-2</v>
      </c>
      <c r="M49" s="6">
        <v>0.63200000000000001</v>
      </c>
      <c r="N49" s="6">
        <v>2.1000000000000001E-2</v>
      </c>
      <c r="O49">
        <v>48</v>
      </c>
      <c r="P49" t="s">
        <v>231</v>
      </c>
      <c r="Q49" s="6">
        <v>0.32900000000000001</v>
      </c>
      <c r="R49" s="6">
        <v>0.152</v>
      </c>
      <c r="S49" s="6">
        <v>-9.2999999999999999E-2</v>
      </c>
      <c r="T49" s="6">
        <v>7.4999999999999997E-3</v>
      </c>
      <c r="U49" s="6">
        <v>0.71599999999999997</v>
      </c>
      <c r="V49" s="6">
        <v>0.03</v>
      </c>
      <c r="Y49" s="6">
        <v>0.45100000000000001</v>
      </c>
      <c r="Z49" s="6">
        <v>2.1000000000000001E-2</v>
      </c>
    </row>
    <row r="50" spans="1:26">
      <c r="A50" t="s">
        <v>263</v>
      </c>
      <c r="B50">
        <v>49</v>
      </c>
      <c r="C50" t="s">
        <v>232</v>
      </c>
      <c r="D50" s="10">
        <v>2.01E-2</v>
      </c>
      <c r="E50" s="6">
        <v>2.431</v>
      </c>
      <c r="F50" s="6">
        <v>1.2999999999999999E-2</v>
      </c>
      <c r="G50" s="6">
        <v>0.32900000000000001</v>
      </c>
      <c r="H50" s="6">
        <v>1.7999999999999999E-2</v>
      </c>
      <c r="I50" s="6">
        <v>1.9950000000000001</v>
      </c>
      <c r="J50" s="6">
        <v>1.0500000000000001E-2</v>
      </c>
      <c r="K50" s="6">
        <v>0.88300000000000001</v>
      </c>
      <c r="L50" s="6">
        <v>1.9E-2</v>
      </c>
      <c r="M50" s="6">
        <v>0.66200000000000003</v>
      </c>
      <c r="N50" s="6">
        <v>1.9E-2</v>
      </c>
      <c r="O50">
        <v>49</v>
      </c>
      <c r="P50" t="s">
        <v>232</v>
      </c>
      <c r="Q50" s="6">
        <v>3.6999999999999998E-2</v>
      </c>
      <c r="R50" s="6">
        <v>0.38400000000000001</v>
      </c>
      <c r="S50" s="6">
        <v>-9.0999999999999998E-2</v>
      </c>
      <c r="T50" s="6">
        <v>8.0000000000000002E-3</v>
      </c>
      <c r="U50" s="6">
        <v>0.74</v>
      </c>
      <c r="V50" s="6">
        <v>3.1E-2</v>
      </c>
      <c r="W50" s="6">
        <v>0.34799999999999998</v>
      </c>
      <c r="X50" s="6">
        <v>3.4000000000000002E-2</v>
      </c>
      <c r="Y50" s="6">
        <v>0.46100000000000002</v>
      </c>
      <c r="Z50" s="6">
        <v>1.7999999999999999E-2</v>
      </c>
    </row>
    <row r="51" spans="1:26">
      <c r="A51" t="s">
        <v>263</v>
      </c>
      <c r="B51">
        <v>50</v>
      </c>
      <c r="C51" t="s">
        <v>233</v>
      </c>
      <c r="D51" s="10">
        <v>1.77E-2</v>
      </c>
      <c r="E51" s="6">
        <v>2.133</v>
      </c>
      <c r="F51" s="6">
        <v>1.4E-2</v>
      </c>
      <c r="G51" s="6">
        <v>0.18</v>
      </c>
      <c r="H51" s="6">
        <v>2.1999999999999999E-2</v>
      </c>
      <c r="I51" s="6">
        <v>2.0539999999999998</v>
      </c>
      <c r="J51" s="6">
        <v>1.35E-2</v>
      </c>
      <c r="K51" s="6">
        <v>0.90200000000000002</v>
      </c>
      <c r="L51" s="6">
        <v>0.02</v>
      </c>
      <c r="M51" s="6">
        <v>0.64800000000000002</v>
      </c>
      <c r="N51" s="6">
        <v>2.1000000000000001E-2</v>
      </c>
      <c r="O51">
        <v>50</v>
      </c>
      <c r="P51" t="s">
        <v>233</v>
      </c>
      <c r="S51" s="6">
        <v>-8.3000000000000004E-2</v>
      </c>
      <c r="T51" s="6">
        <v>1.01E-2</v>
      </c>
      <c r="U51" s="6">
        <v>0.72499999999999998</v>
      </c>
      <c r="V51" s="6">
        <v>3.5000000000000003E-2</v>
      </c>
      <c r="W51" s="6">
        <v>0.247</v>
      </c>
      <c r="X51" s="6">
        <v>0.05</v>
      </c>
      <c r="Y51" s="6">
        <v>0.42599999999999999</v>
      </c>
      <c r="Z51" s="6">
        <v>2.3E-2</v>
      </c>
    </row>
    <row r="52" spans="1:26">
      <c r="A52" t="s">
        <v>263</v>
      </c>
      <c r="B52">
        <v>51</v>
      </c>
      <c r="C52" t="s">
        <v>234</v>
      </c>
      <c r="D52" s="10">
        <v>2.4E-2</v>
      </c>
      <c r="E52" s="6">
        <v>2.169</v>
      </c>
      <c r="F52" s="6">
        <v>1.4999999999999999E-2</v>
      </c>
      <c r="G52" s="6">
        <v>0.17799999999999999</v>
      </c>
      <c r="H52" s="6">
        <v>1.2999999999999999E-2</v>
      </c>
      <c r="I52" s="6">
        <v>1.8140000000000001</v>
      </c>
      <c r="J52" s="6">
        <v>8.3999999999999995E-3</v>
      </c>
      <c r="K52" s="6">
        <v>0.69899999999999995</v>
      </c>
      <c r="L52" s="6">
        <v>2.7E-2</v>
      </c>
      <c r="M52" s="6">
        <v>0.52800000000000002</v>
      </c>
      <c r="N52" s="6">
        <v>2.5000000000000001E-2</v>
      </c>
      <c r="O52">
        <v>51</v>
      </c>
      <c r="P52" t="s">
        <v>234</v>
      </c>
      <c r="Q52" s="6">
        <v>5.6000000000000001E-2</v>
      </c>
      <c r="R52" s="6">
        <v>0.25800000000000001</v>
      </c>
      <c r="S52" s="6">
        <v>-6.9000000000000006E-2</v>
      </c>
      <c r="T52" s="6">
        <v>7.0000000000000001E-3</v>
      </c>
      <c r="U52" s="6">
        <v>0.54</v>
      </c>
      <c r="V52" s="6">
        <v>4.2000000000000003E-2</v>
      </c>
      <c r="W52" s="6">
        <v>0.314</v>
      </c>
      <c r="X52" s="6">
        <v>3.9E-2</v>
      </c>
      <c r="Y52" s="6">
        <v>0.36699999999999999</v>
      </c>
      <c r="Z52" s="6">
        <v>2.4E-2</v>
      </c>
    </row>
    <row r="53" spans="1:26">
      <c r="A53" t="s">
        <v>263</v>
      </c>
      <c r="B53">
        <v>52</v>
      </c>
      <c r="C53" t="s">
        <v>235</v>
      </c>
      <c r="D53" s="10">
        <v>1.47E-2</v>
      </c>
      <c r="E53" s="6">
        <v>2.3250000000000002</v>
      </c>
      <c r="F53" s="6">
        <v>1.0999999999999999E-2</v>
      </c>
      <c r="G53" s="6">
        <v>0.247</v>
      </c>
      <c r="H53" s="6">
        <v>1.9E-2</v>
      </c>
      <c r="I53" s="6">
        <v>2.0339999999999998</v>
      </c>
      <c r="J53" s="6">
        <v>1.1900000000000001E-2</v>
      </c>
      <c r="K53" s="6">
        <v>0.90300000000000002</v>
      </c>
      <c r="L53" s="6">
        <v>1.9E-2</v>
      </c>
      <c r="M53" s="6">
        <v>0.67500000000000004</v>
      </c>
      <c r="N53" s="6">
        <v>1.9E-2</v>
      </c>
      <c r="O53">
        <v>52</v>
      </c>
      <c r="P53" t="s">
        <v>235</v>
      </c>
      <c r="S53" s="6">
        <v>-0.104</v>
      </c>
      <c r="T53" s="6">
        <v>8.5000000000000006E-3</v>
      </c>
      <c r="U53" s="6">
        <v>0.59599999999999997</v>
      </c>
      <c r="V53" s="6">
        <v>4.4999999999999998E-2</v>
      </c>
      <c r="W53" s="6">
        <v>0.30299999999999999</v>
      </c>
      <c r="X53" s="6">
        <v>4.2000000000000003E-2</v>
      </c>
      <c r="Y53" s="6">
        <v>0.45800000000000002</v>
      </c>
      <c r="Z53" s="6">
        <v>0.02</v>
      </c>
    </row>
    <row r="54" spans="1:26">
      <c r="A54" t="s">
        <v>263</v>
      </c>
      <c r="B54">
        <v>53</v>
      </c>
      <c r="C54" t="s">
        <v>236</v>
      </c>
      <c r="D54" s="10">
        <v>1.41E-2</v>
      </c>
      <c r="E54" s="6">
        <v>2.4340000000000002</v>
      </c>
      <c r="F54" s="6">
        <v>8.9999999999999993E-3</v>
      </c>
      <c r="G54" s="6">
        <v>0.23100000000000001</v>
      </c>
      <c r="H54" s="6">
        <v>2.1000000000000001E-2</v>
      </c>
      <c r="I54" s="6">
        <v>2.3250000000000002</v>
      </c>
      <c r="J54" s="6">
        <v>1.3100000000000001E-2</v>
      </c>
      <c r="K54" s="6">
        <v>0.92700000000000005</v>
      </c>
      <c r="L54" s="6">
        <v>1.6E-2</v>
      </c>
      <c r="M54" s="6">
        <v>0.70199999999999996</v>
      </c>
      <c r="N54" s="6">
        <v>1.6E-2</v>
      </c>
      <c r="O54">
        <v>53</v>
      </c>
      <c r="P54" t="s">
        <v>236</v>
      </c>
      <c r="S54" s="6">
        <v>-0.11</v>
      </c>
      <c r="T54" s="6">
        <v>8.3000000000000001E-3</v>
      </c>
      <c r="U54" s="6">
        <v>0.68700000000000006</v>
      </c>
      <c r="V54" s="6">
        <v>3.5999999999999997E-2</v>
      </c>
      <c r="W54" s="6">
        <v>0.26</v>
      </c>
      <c r="X54" s="6">
        <v>3.9E-2</v>
      </c>
      <c r="Y54" s="6">
        <v>0.48699999999999999</v>
      </c>
      <c r="Z54" s="6">
        <v>1.6E-2</v>
      </c>
    </row>
    <row r="55" spans="1:26">
      <c r="A55" t="s">
        <v>263</v>
      </c>
      <c r="B55">
        <v>54</v>
      </c>
      <c r="C55" t="s">
        <v>237</v>
      </c>
      <c r="D55" s="10">
        <v>7.3000000000000001E-3</v>
      </c>
      <c r="E55" s="6">
        <v>2.3140000000000001</v>
      </c>
      <c r="F55" s="6">
        <v>8.9999999999999993E-3</v>
      </c>
      <c r="G55" s="6">
        <v>0.189</v>
      </c>
      <c r="H55" s="6">
        <v>1.9E-2</v>
      </c>
      <c r="I55" s="6">
        <v>2.0739999999999998</v>
      </c>
      <c r="J55" s="6">
        <v>1.18E-2</v>
      </c>
      <c r="K55" s="6">
        <v>0.80800000000000005</v>
      </c>
      <c r="L55" s="6">
        <v>2.1000000000000001E-2</v>
      </c>
      <c r="M55" s="6">
        <v>0.623</v>
      </c>
      <c r="N55" s="6">
        <v>1.7000000000000001E-2</v>
      </c>
      <c r="O55">
        <v>54</v>
      </c>
      <c r="P55" t="s">
        <v>237</v>
      </c>
      <c r="Q55" s="6">
        <v>-0.153</v>
      </c>
      <c r="R55" s="6">
        <v>0.59699999999999998</v>
      </c>
      <c r="S55" s="6">
        <v>-9.9000000000000005E-2</v>
      </c>
      <c r="T55" s="6">
        <v>8.0999999999999996E-3</v>
      </c>
      <c r="U55" s="6">
        <v>0.60299999999999998</v>
      </c>
      <c r="V55" s="6">
        <v>4.1000000000000002E-2</v>
      </c>
      <c r="Y55" s="6">
        <v>0.42699999999999999</v>
      </c>
      <c r="Z55" s="6">
        <v>1.7999999999999999E-2</v>
      </c>
    </row>
    <row r="56" spans="1:26">
      <c r="A56" t="s">
        <v>263</v>
      </c>
      <c r="B56">
        <v>55</v>
      </c>
      <c r="C56" t="s">
        <v>238</v>
      </c>
      <c r="D56" s="10">
        <v>2.24E-2</v>
      </c>
      <c r="E56" s="6">
        <v>2.38</v>
      </c>
      <c r="F56" s="6">
        <v>1.7999999999999999E-2</v>
      </c>
      <c r="G56" s="6">
        <v>0.27300000000000002</v>
      </c>
      <c r="H56" s="6">
        <v>1.4999999999999999E-2</v>
      </c>
      <c r="I56" s="6">
        <v>2.1070000000000002</v>
      </c>
      <c r="J56" s="6">
        <v>9.4000000000000004E-3</v>
      </c>
      <c r="K56" s="6">
        <v>0.89100000000000001</v>
      </c>
      <c r="L56" s="6">
        <v>1.4999999999999999E-2</v>
      </c>
      <c r="M56" s="6">
        <v>0.65500000000000003</v>
      </c>
      <c r="N56" s="6">
        <v>2.1000000000000001E-2</v>
      </c>
      <c r="O56">
        <v>55</v>
      </c>
      <c r="P56" t="s">
        <v>238</v>
      </c>
      <c r="Q56" s="6">
        <v>0.45</v>
      </c>
      <c r="R56" s="6">
        <v>0.107</v>
      </c>
      <c r="S56" s="6">
        <v>-8.5999999999999993E-2</v>
      </c>
      <c r="T56" s="6">
        <v>6.7000000000000002E-3</v>
      </c>
      <c r="U56" s="6">
        <v>0.73799999999999999</v>
      </c>
      <c r="V56" s="6">
        <v>2.5000000000000001E-2</v>
      </c>
      <c r="W56" s="6">
        <v>0.34200000000000003</v>
      </c>
      <c r="X56" s="6">
        <v>3.6999999999999998E-2</v>
      </c>
      <c r="Y56" s="6">
        <v>0.44400000000000001</v>
      </c>
      <c r="Z56" s="6">
        <v>2.1000000000000001E-2</v>
      </c>
    </row>
    <row r="57" spans="1:26">
      <c r="A57" t="s">
        <v>263</v>
      </c>
      <c r="B57">
        <v>56</v>
      </c>
      <c r="C57" t="s">
        <v>239</v>
      </c>
      <c r="D57" s="10">
        <v>1.7999999999999999E-2</v>
      </c>
      <c r="E57" s="6">
        <v>2.226</v>
      </c>
      <c r="F57" s="6">
        <v>8.9999999999999993E-3</v>
      </c>
      <c r="G57" s="6">
        <v>0.17699999999999999</v>
      </c>
      <c r="H57" s="6">
        <v>0.02</v>
      </c>
      <c r="I57" s="6">
        <v>2.2170000000000001</v>
      </c>
      <c r="J57" s="6">
        <v>1.2699999999999999E-2</v>
      </c>
      <c r="K57" s="6">
        <v>0.82699999999999996</v>
      </c>
      <c r="L57" s="6">
        <v>2.1000000000000001E-2</v>
      </c>
      <c r="M57" s="6">
        <v>0.67100000000000004</v>
      </c>
      <c r="N57" s="6">
        <v>1.9E-2</v>
      </c>
      <c r="O57">
        <v>56</v>
      </c>
      <c r="P57" t="s">
        <v>239</v>
      </c>
      <c r="S57" s="6">
        <v>-9.0999999999999998E-2</v>
      </c>
      <c r="T57" s="6">
        <v>8.6E-3</v>
      </c>
      <c r="U57" s="6">
        <v>0.60099999999999998</v>
      </c>
      <c r="V57" s="6">
        <v>4.2000000000000003E-2</v>
      </c>
      <c r="W57" s="6">
        <v>0.30099999999999999</v>
      </c>
      <c r="X57" s="6">
        <v>4.2000000000000003E-2</v>
      </c>
      <c r="Y57" s="6">
        <v>0.378</v>
      </c>
      <c r="Z57" s="6">
        <v>2.5000000000000001E-2</v>
      </c>
    </row>
    <row r="58" spans="1:26">
      <c r="A58" t="s">
        <v>263</v>
      </c>
      <c r="B58">
        <v>57</v>
      </c>
      <c r="C58" t="s">
        <v>240</v>
      </c>
      <c r="D58" s="10">
        <v>1.5100000000000001E-2</v>
      </c>
      <c r="E58" s="6">
        <v>2.2490000000000001</v>
      </c>
      <c r="F58" s="6">
        <v>1.4E-2</v>
      </c>
      <c r="G58" s="6">
        <v>0.14099999999999999</v>
      </c>
      <c r="H58" s="6">
        <v>2.1000000000000001E-2</v>
      </c>
      <c r="I58" s="6">
        <v>2.2839999999999998</v>
      </c>
      <c r="J58" s="6">
        <v>1.34E-2</v>
      </c>
      <c r="K58" s="6">
        <v>0.81200000000000006</v>
      </c>
      <c r="L58" s="6">
        <v>2.1999999999999999E-2</v>
      </c>
      <c r="M58" s="6">
        <v>0.66900000000000004</v>
      </c>
      <c r="N58" s="6">
        <v>1.7999999999999999E-2</v>
      </c>
      <c r="O58">
        <v>57</v>
      </c>
      <c r="P58" t="s">
        <v>240</v>
      </c>
      <c r="S58" s="6">
        <v>-9.8000000000000004E-2</v>
      </c>
      <c r="T58" s="6">
        <v>8.8999999999999999E-3</v>
      </c>
      <c r="U58" s="6">
        <v>0.59599999999999997</v>
      </c>
      <c r="V58" s="6">
        <v>4.4999999999999998E-2</v>
      </c>
      <c r="W58" s="6">
        <v>0.317</v>
      </c>
      <c r="X58" s="6">
        <v>0.04</v>
      </c>
      <c r="Y58" s="6">
        <v>0.46200000000000002</v>
      </c>
      <c r="Z58" s="6">
        <v>1.9E-2</v>
      </c>
    </row>
    <row r="59" spans="1:26">
      <c r="A59" t="s">
        <v>263</v>
      </c>
      <c r="B59">
        <v>58</v>
      </c>
      <c r="C59" t="s">
        <v>241</v>
      </c>
      <c r="D59" s="10">
        <v>1.6400000000000001E-2</v>
      </c>
      <c r="E59" s="6">
        <v>2.2450000000000001</v>
      </c>
      <c r="F59" s="6">
        <v>1.2E-2</v>
      </c>
      <c r="G59" s="6">
        <v>0.21</v>
      </c>
      <c r="H59" s="6">
        <v>0.02</v>
      </c>
      <c r="I59" s="6">
        <v>2.2320000000000002</v>
      </c>
      <c r="J59" s="6">
        <v>1.2200000000000001E-2</v>
      </c>
      <c r="K59" s="6">
        <v>0.84499999999999997</v>
      </c>
      <c r="L59" s="6">
        <v>1.9E-2</v>
      </c>
      <c r="M59" s="6">
        <v>0.63100000000000001</v>
      </c>
      <c r="N59" s="6">
        <v>0.02</v>
      </c>
      <c r="O59">
        <v>58</v>
      </c>
      <c r="P59" t="s">
        <v>241</v>
      </c>
      <c r="S59" s="6">
        <v>-7.9000000000000001E-2</v>
      </c>
      <c r="T59" s="6">
        <v>8.2000000000000007E-3</v>
      </c>
      <c r="U59" s="6">
        <v>0.65300000000000002</v>
      </c>
      <c r="V59" s="6">
        <v>3.5000000000000003E-2</v>
      </c>
      <c r="W59" s="6">
        <v>0.379</v>
      </c>
      <c r="X59" s="6">
        <v>3.5999999999999997E-2</v>
      </c>
      <c r="Y59" s="6">
        <v>0.379</v>
      </c>
      <c r="Z59" s="6">
        <v>2.4E-2</v>
      </c>
    </row>
    <row r="60" spans="1:26">
      <c r="A60" t="s">
        <v>263</v>
      </c>
      <c r="B60">
        <v>59</v>
      </c>
      <c r="C60" t="s">
        <v>242</v>
      </c>
      <c r="D60" s="10">
        <v>1.7600000000000001E-2</v>
      </c>
      <c r="E60" s="6">
        <v>2.39</v>
      </c>
      <c r="F60" s="6">
        <v>8.9999999999999993E-3</v>
      </c>
      <c r="G60" s="6">
        <v>0.29299999999999998</v>
      </c>
      <c r="H60" s="6">
        <v>1.4999999999999999E-2</v>
      </c>
      <c r="I60" s="6">
        <v>2.2509999999999999</v>
      </c>
      <c r="J60" s="6">
        <v>9.7999999999999997E-3</v>
      </c>
      <c r="K60" s="6">
        <v>0.98399999999999999</v>
      </c>
      <c r="L60" s="6">
        <v>1.2E-2</v>
      </c>
      <c r="M60" s="6">
        <v>0.67500000000000004</v>
      </c>
      <c r="N60" s="6">
        <v>2.1000000000000001E-2</v>
      </c>
      <c r="O60">
        <v>59</v>
      </c>
      <c r="P60" t="s">
        <v>242</v>
      </c>
      <c r="Q60" s="6">
        <v>-6.7000000000000004E-2</v>
      </c>
      <c r="R60" s="6">
        <v>0.39800000000000002</v>
      </c>
      <c r="S60" s="6">
        <v>-8.8999999999999996E-2</v>
      </c>
      <c r="T60" s="6">
        <v>6.4999999999999997E-3</v>
      </c>
      <c r="U60" s="6">
        <v>0.70599999999999996</v>
      </c>
      <c r="V60" s="6">
        <v>2.5999999999999999E-2</v>
      </c>
      <c r="W60" s="6">
        <v>0.26</v>
      </c>
      <c r="X60" s="6">
        <v>4.8000000000000001E-2</v>
      </c>
      <c r="Y60" s="6">
        <v>0.47399999999999998</v>
      </c>
      <c r="Z60" s="6">
        <v>0.02</v>
      </c>
    </row>
    <row r="61" spans="1:26">
      <c r="A61" t="s">
        <v>263</v>
      </c>
      <c r="B61">
        <v>60</v>
      </c>
      <c r="C61" t="s">
        <v>243</v>
      </c>
      <c r="D61" s="10">
        <v>1.47E-2</v>
      </c>
      <c r="E61" s="6">
        <v>2.367</v>
      </c>
      <c r="F61" s="6">
        <v>1.4E-2</v>
      </c>
      <c r="M61" s="6">
        <v>0.71599999999999997</v>
      </c>
      <c r="N61" s="6">
        <v>1.4E-2</v>
      </c>
      <c r="O61">
        <v>60</v>
      </c>
      <c r="P61" t="s">
        <v>243</v>
      </c>
      <c r="W61" s="6">
        <v>0.10299999999999999</v>
      </c>
      <c r="X61" s="6">
        <v>5.6000000000000001E-2</v>
      </c>
      <c r="Y61" s="6">
        <v>0.48399999999999999</v>
      </c>
      <c r="Z61" s="6">
        <v>1.6E-2</v>
      </c>
    </row>
    <row r="62" spans="1:26">
      <c r="A62" t="s">
        <v>263</v>
      </c>
      <c r="B62">
        <v>61</v>
      </c>
      <c r="C62" t="s">
        <v>244</v>
      </c>
      <c r="D62" s="10">
        <v>1.5599999999999999E-2</v>
      </c>
      <c r="E62" s="6">
        <v>2.4340000000000002</v>
      </c>
      <c r="F62" s="6">
        <v>7.0000000000000001E-3</v>
      </c>
      <c r="G62" s="6">
        <v>0.26</v>
      </c>
      <c r="H62" s="6">
        <v>1.9E-2</v>
      </c>
      <c r="I62" s="6">
        <v>2.2970000000000002</v>
      </c>
      <c r="J62" s="6">
        <v>1.1299999999999999E-2</v>
      </c>
      <c r="K62" s="6">
        <v>0.92700000000000005</v>
      </c>
      <c r="L62" s="6">
        <v>1.4999999999999999E-2</v>
      </c>
      <c r="M62" s="6">
        <v>0.69799999999999995</v>
      </c>
      <c r="N62" s="6">
        <v>1.7000000000000001E-2</v>
      </c>
      <c r="O62">
        <v>61</v>
      </c>
      <c r="P62" t="s">
        <v>244</v>
      </c>
      <c r="S62" s="6">
        <v>-0.10199999999999999</v>
      </c>
      <c r="T62" s="6">
        <v>7.3000000000000001E-3</v>
      </c>
      <c r="U62" s="6">
        <v>0.70299999999999996</v>
      </c>
      <c r="V62" s="6">
        <v>3.1E-2</v>
      </c>
      <c r="W62" s="6">
        <v>0.29599999999999999</v>
      </c>
      <c r="X62" s="6">
        <v>0.04</v>
      </c>
      <c r="Y62" s="6">
        <v>0.45500000000000002</v>
      </c>
      <c r="Z62" s="6">
        <v>1.7999999999999999E-2</v>
      </c>
    </row>
    <row r="63" spans="1:26">
      <c r="A63" t="s">
        <v>263</v>
      </c>
      <c r="B63">
        <v>62</v>
      </c>
      <c r="C63" t="s">
        <v>245</v>
      </c>
      <c r="D63" s="10">
        <v>1.66E-2</v>
      </c>
      <c r="E63" s="6">
        <v>2.2090000000000001</v>
      </c>
      <c r="F63" s="6">
        <v>0.02</v>
      </c>
      <c r="G63" s="6">
        <v>0.23</v>
      </c>
      <c r="H63" s="6">
        <v>1.6E-2</v>
      </c>
      <c r="I63" s="6">
        <v>2.0619999999999998</v>
      </c>
      <c r="J63" s="6">
        <v>1.03E-2</v>
      </c>
      <c r="K63" s="6">
        <v>0.875</v>
      </c>
      <c r="L63" s="6">
        <v>1.7000000000000001E-2</v>
      </c>
      <c r="M63" s="6">
        <v>0.65700000000000003</v>
      </c>
      <c r="N63" s="6">
        <v>1.9E-2</v>
      </c>
      <c r="O63">
        <v>62</v>
      </c>
      <c r="P63" t="s">
        <v>245</v>
      </c>
      <c r="Q63" s="6">
        <v>-7.5999999999999998E-2</v>
      </c>
      <c r="R63" s="6">
        <v>0.42799999999999999</v>
      </c>
      <c r="S63" s="6">
        <v>-7.9000000000000001E-2</v>
      </c>
      <c r="T63" s="6">
        <v>7.4000000000000003E-3</v>
      </c>
      <c r="U63" s="6">
        <v>0.64100000000000001</v>
      </c>
      <c r="V63" s="6">
        <v>3.3000000000000002E-2</v>
      </c>
      <c r="W63" s="6">
        <v>0.248</v>
      </c>
      <c r="X63" s="6">
        <v>4.7E-2</v>
      </c>
      <c r="Y63" s="6">
        <v>0.51200000000000001</v>
      </c>
      <c r="Z63" s="6">
        <v>1.7999999999999999E-2</v>
      </c>
    </row>
    <row r="64" spans="1:26">
      <c r="A64" t="s">
        <v>263</v>
      </c>
      <c r="B64">
        <v>63</v>
      </c>
      <c r="C64" t="s">
        <v>246</v>
      </c>
      <c r="D64" s="10">
        <v>1.5299999999999999E-2</v>
      </c>
      <c r="E64" s="6">
        <v>2.3780000000000001</v>
      </c>
      <c r="F64" s="6">
        <v>1.0999999999999999E-2</v>
      </c>
      <c r="G64" s="6">
        <v>0.24399999999999999</v>
      </c>
      <c r="H64" s="6">
        <v>1.7000000000000001E-2</v>
      </c>
      <c r="I64" s="6">
        <v>2.0150000000000001</v>
      </c>
      <c r="J64" s="6">
        <v>1.0699999999999999E-2</v>
      </c>
      <c r="K64" s="6">
        <v>0.85899999999999999</v>
      </c>
      <c r="L64" s="6">
        <v>0.02</v>
      </c>
      <c r="M64" s="6">
        <v>0.68100000000000005</v>
      </c>
      <c r="N64" s="6">
        <v>1.6E-2</v>
      </c>
      <c r="O64">
        <v>63</v>
      </c>
      <c r="P64" t="s">
        <v>246</v>
      </c>
      <c r="S64" s="6">
        <v>-0.105</v>
      </c>
      <c r="T64" s="6">
        <v>7.9000000000000008E-3</v>
      </c>
      <c r="U64" s="6">
        <v>0.73599999999999999</v>
      </c>
      <c r="V64" s="6">
        <v>0.03</v>
      </c>
      <c r="W64" s="6">
        <v>0.23100000000000001</v>
      </c>
      <c r="X64" s="6">
        <v>4.2000000000000003E-2</v>
      </c>
      <c r="Y64" s="6">
        <v>0.46400000000000002</v>
      </c>
      <c r="Z64" s="6">
        <v>1.6E-2</v>
      </c>
    </row>
    <row r="65" spans="1:26">
      <c r="A65" t="s">
        <v>263</v>
      </c>
      <c r="B65">
        <v>64</v>
      </c>
      <c r="C65" t="s">
        <v>247</v>
      </c>
      <c r="D65" s="10">
        <v>0.02</v>
      </c>
      <c r="E65" s="6">
        <v>2.278</v>
      </c>
      <c r="F65" s="6">
        <v>1.2E-2</v>
      </c>
      <c r="G65" s="6">
        <v>0.25800000000000001</v>
      </c>
      <c r="H65" s="6">
        <v>1.9E-2</v>
      </c>
      <c r="I65" s="6">
        <v>2.1749999999999998</v>
      </c>
      <c r="J65" s="6">
        <v>1.17E-2</v>
      </c>
      <c r="K65" s="6">
        <v>0.88300000000000001</v>
      </c>
      <c r="L65" s="6">
        <v>1.7000000000000001E-2</v>
      </c>
      <c r="M65" s="6">
        <v>0.66600000000000004</v>
      </c>
      <c r="N65" s="6">
        <v>1.9E-2</v>
      </c>
      <c r="O65">
        <v>64</v>
      </c>
      <c r="P65" t="s">
        <v>247</v>
      </c>
      <c r="S65" s="6">
        <v>-0.10100000000000001</v>
      </c>
      <c r="T65" s="6">
        <v>8.0000000000000002E-3</v>
      </c>
      <c r="U65" s="6">
        <v>0.69899999999999995</v>
      </c>
      <c r="V65" s="6">
        <v>3.1E-2</v>
      </c>
      <c r="W65" s="6">
        <v>0.33600000000000002</v>
      </c>
      <c r="X65" s="6">
        <v>3.5999999999999997E-2</v>
      </c>
      <c r="Y65" s="6">
        <v>0.51300000000000001</v>
      </c>
      <c r="Z65" s="6">
        <v>1.7000000000000001E-2</v>
      </c>
    </row>
    <row r="66" spans="1:26">
      <c r="A66" t="s">
        <v>263</v>
      </c>
      <c r="B66">
        <v>65</v>
      </c>
      <c r="C66" t="s">
        <v>248</v>
      </c>
      <c r="D66" s="10">
        <v>1.37E-2</v>
      </c>
      <c r="E66" s="6">
        <v>2.3279999999999998</v>
      </c>
      <c r="F66" s="6">
        <v>1.2999999999999999E-2</v>
      </c>
      <c r="G66" s="6">
        <v>0.28499999999999998</v>
      </c>
      <c r="H66" s="6">
        <v>3.5999999999999997E-2</v>
      </c>
      <c r="I66" s="6">
        <v>2.2690000000000001</v>
      </c>
      <c r="J66" s="6">
        <v>2.1299999999999999E-2</v>
      </c>
      <c r="K66" s="6">
        <v>0.9</v>
      </c>
      <c r="L66" s="6">
        <v>2.8000000000000001E-2</v>
      </c>
      <c r="M66" s="6">
        <v>0.67300000000000004</v>
      </c>
      <c r="N66" s="6">
        <v>1.9E-2</v>
      </c>
      <c r="O66">
        <v>65</v>
      </c>
      <c r="P66" t="s">
        <v>248</v>
      </c>
      <c r="S66" s="6">
        <v>-9.1999999999999998E-2</v>
      </c>
      <c r="T66" s="6">
        <v>1.3899999999999999E-2</v>
      </c>
      <c r="U66" s="6">
        <v>0.69599999999999995</v>
      </c>
      <c r="V66" s="6">
        <v>5.5E-2</v>
      </c>
      <c r="W66" s="6">
        <v>0.16300000000000001</v>
      </c>
      <c r="X66" s="6">
        <v>5.8999999999999997E-2</v>
      </c>
      <c r="Y66" s="6">
        <v>0.41199999999999998</v>
      </c>
      <c r="Z66" s="6">
        <v>2.1999999999999999E-2</v>
      </c>
    </row>
    <row r="67" spans="1:26">
      <c r="A67" t="s">
        <v>263</v>
      </c>
      <c r="B67">
        <v>66</v>
      </c>
      <c r="C67" t="s">
        <v>249</v>
      </c>
      <c r="D67" s="10">
        <v>2.1899999999999999E-2</v>
      </c>
      <c r="E67" s="6">
        <v>2.452</v>
      </c>
      <c r="F67" s="6">
        <v>1.7999999999999999E-2</v>
      </c>
      <c r="G67" s="6">
        <v>0.188</v>
      </c>
      <c r="H67" s="6">
        <v>1.2E-2</v>
      </c>
      <c r="I67" s="6">
        <v>1.881</v>
      </c>
      <c r="J67" s="6">
        <v>7.7000000000000002E-3</v>
      </c>
      <c r="K67" s="6">
        <v>0.84599999999999997</v>
      </c>
      <c r="L67" s="6">
        <v>1.7000000000000001E-2</v>
      </c>
      <c r="M67" s="6">
        <v>0.60099999999999998</v>
      </c>
      <c r="N67" s="6">
        <v>2.8000000000000001E-2</v>
      </c>
      <c r="O67">
        <v>66</v>
      </c>
      <c r="P67" t="s">
        <v>249</v>
      </c>
      <c r="Q67" s="6">
        <v>0.316</v>
      </c>
      <c r="R67" s="6">
        <v>0.13200000000000001</v>
      </c>
      <c r="S67" s="6">
        <v>-4.7E-2</v>
      </c>
      <c r="T67" s="6">
        <v>6.4000000000000003E-3</v>
      </c>
      <c r="U67" s="6">
        <v>0.67200000000000004</v>
      </c>
      <c r="V67" s="6">
        <v>3.1E-2</v>
      </c>
      <c r="W67" s="6">
        <v>-4.8000000000000001E-2</v>
      </c>
      <c r="X67" s="6">
        <v>0.113</v>
      </c>
      <c r="Y67" s="6">
        <v>0.47199999999999998</v>
      </c>
      <c r="Z67" s="6">
        <v>2.1999999999999999E-2</v>
      </c>
    </row>
    <row r="68" spans="1:26">
      <c r="A68" t="s">
        <v>263</v>
      </c>
      <c r="B68">
        <v>67</v>
      </c>
      <c r="C68" t="s">
        <v>250</v>
      </c>
      <c r="D68" s="10">
        <v>2.1399999999999999E-2</v>
      </c>
      <c r="E68" s="6">
        <v>2.544</v>
      </c>
      <c r="F68" s="6">
        <v>4.0000000000000001E-3</v>
      </c>
      <c r="M68" s="6">
        <v>0.73899999999999999</v>
      </c>
      <c r="N68" s="6">
        <v>1.2999999999999999E-2</v>
      </c>
      <c r="O68">
        <v>67</v>
      </c>
      <c r="P68" t="s">
        <v>250</v>
      </c>
      <c r="W68" s="6">
        <v>0.26600000000000001</v>
      </c>
      <c r="X68" s="6">
        <v>3.4000000000000002E-2</v>
      </c>
      <c r="Y68" s="6">
        <v>0.52300000000000002</v>
      </c>
      <c r="Z68" s="6">
        <v>1.2E-2</v>
      </c>
    </row>
    <row r="69" spans="1:26">
      <c r="A69" t="s">
        <v>263</v>
      </c>
      <c r="B69">
        <v>68</v>
      </c>
      <c r="C69" t="s">
        <v>251</v>
      </c>
      <c r="D69" s="10">
        <v>1.5800000000000002E-2</v>
      </c>
      <c r="E69" s="6">
        <v>2.0920000000000001</v>
      </c>
      <c r="F69" s="6">
        <v>1.4E-2</v>
      </c>
      <c r="M69" s="6">
        <v>0.48799999999999999</v>
      </c>
      <c r="N69" s="6">
        <v>2.5999999999999999E-2</v>
      </c>
      <c r="O69">
        <v>68</v>
      </c>
      <c r="P69" t="s">
        <v>251</v>
      </c>
      <c r="W69" s="6">
        <v>0.47</v>
      </c>
      <c r="X69" s="6">
        <v>2.5999999999999999E-2</v>
      </c>
      <c r="Y69" s="6">
        <v>0.41599999999999998</v>
      </c>
      <c r="Z69" s="6">
        <v>2.1999999999999999E-2</v>
      </c>
    </row>
    <row r="70" spans="1:26">
      <c r="A70" t="s">
        <v>263</v>
      </c>
      <c r="B70">
        <v>69</v>
      </c>
      <c r="C70" t="s">
        <v>252</v>
      </c>
      <c r="D70" s="10">
        <v>1.8200000000000001E-2</v>
      </c>
      <c r="E70" s="6">
        <v>2.2519999999999998</v>
      </c>
      <c r="F70" s="6">
        <v>1.4E-2</v>
      </c>
      <c r="G70" s="6">
        <v>0.22600000000000001</v>
      </c>
      <c r="H70" s="6">
        <v>1.4999999999999999E-2</v>
      </c>
      <c r="I70" s="6">
        <v>2.0249999999999999</v>
      </c>
      <c r="J70" s="6">
        <v>9.7999999999999997E-3</v>
      </c>
      <c r="K70" s="6">
        <v>0.85699999999999998</v>
      </c>
      <c r="L70" s="6">
        <v>1.7999999999999999E-2</v>
      </c>
      <c r="M70" s="6">
        <v>0.59399999999999997</v>
      </c>
      <c r="N70" s="6">
        <v>0.02</v>
      </c>
      <c r="O70">
        <v>69</v>
      </c>
      <c r="P70" t="s">
        <v>252</v>
      </c>
      <c r="Q70" s="6">
        <v>0.186</v>
      </c>
      <c r="R70" s="6">
        <v>0.22600000000000001</v>
      </c>
      <c r="S70" s="6">
        <v>-7.4999999999999997E-2</v>
      </c>
      <c r="T70" s="6">
        <v>7.4000000000000003E-3</v>
      </c>
      <c r="U70" s="6">
        <v>0.69299999999999995</v>
      </c>
      <c r="V70" s="6">
        <v>0.03</v>
      </c>
      <c r="W70" s="6">
        <v>0.30599999999999999</v>
      </c>
      <c r="X70" s="6">
        <v>3.6999999999999998E-2</v>
      </c>
      <c r="Y70" s="6">
        <v>0.46700000000000003</v>
      </c>
      <c r="Z70" s="6">
        <v>1.7999999999999999E-2</v>
      </c>
    </row>
    <row r="71" spans="1:26">
      <c r="A71" t="s">
        <v>263</v>
      </c>
      <c r="B71">
        <v>70</v>
      </c>
      <c r="C71" t="s">
        <v>253</v>
      </c>
      <c r="D71" s="10">
        <v>1.78E-2</v>
      </c>
      <c r="E71" s="6">
        <v>2.282</v>
      </c>
      <c r="F71" s="6">
        <v>1.4E-2</v>
      </c>
      <c r="M71" s="6">
        <v>0.61399999999999999</v>
      </c>
      <c r="N71" s="6">
        <v>0.02</v>
      </c>
      <c r="O71">
        <v>70</v>
      </c>
      <c r="P71" t="s">
        <v>253</v>
      </c>
      <c r="W71" s="6">
        <v>0.224</v>
      </c>
      <c r="X71" s="6">
        <v>4.8000000000000001E-2</v>
      </c>
      <c r="Y71" s="6">
        <v>0.42699999999999999</v>
      </c>
      <c r="Z71" s="6">
        <v>2.1000000000000001E-2</v>
      </c>
    </row>
    <row r="72" spans="1:26">
      <c r="A72" t="s">
        <v>263</v>
      </c>
      <c r="B72">
        <v>71</v>
      </c>
      <c r="C72" t="s">
        <v>254</v>
      </c>
      <c r="D72" s="10">
        <v>1.2500000000000001E-2</v>
      </c>
      <c r="E72" s="6">
        <v>2.2589999999999999</v>
      </c>
      <c r="F72" s="6">
        <v>1.2E-2</v>
      </c>
      <c r="M72" s="6">
        <v>0.56100000000000005</v>
      </c>
      <c r="N72" s="6">
        <v>1.7999999999999999E-2</v>
      </c>
      <c r="O72">
        <v>71</v>
      </c>
      <c r="P72" t="s">
        <v>254</v>
      </c>
      <c r="Y72" s="6">
        <v>0.45600000000000002</v>
      </c>
      <c r="Z72" s="6">
        <v>1.4999999999999999E-2</v>
      </c>
    </row>
    <row r="73" spans="1:26">
      <c r="A73" t="s">
        <v>262</v>
      </c>
      <c r="B73">
        <v>72</v>
      </c>
      <c r="C73" t="s">
        <v>255</v>
      </c>
      <c r="D73" s="10">
        <v>1.7999999999999999E-2</v>
      </c>
      <c r="E73" s="6">
        <v>2.1520000000000001</v>
      </c>
      <c r="F73" s="6">
        <v>1.0999999999999999E-2</v>
      </c>
      <c r="M73" s="6">
        <v>0.65</v>
      </c>
      <c r="N73" s="6">
        <v>1.9E-2</v>
      </c>
      <c r="O73">
        <v>72</v>
      </c>
      <c r="P73" t="s">
        <v>255</v>
      </c>
      <c r="W73" s="6">
        <v>0.30499999999999999</v>
      </c>
      <c r="X73" s="6">
        <v>3.9E-2</v>
      </c>
      <c r="Y73" s="6">
        <v>0.45</v>
      </c>
      <c r="Z73" s="6">
        <v>2.1000000000000001E-2</v>
      </c>
    </row>
    <row r="74" spans="1:26">
      <c r="A74" t="s">
        <v>262</v>
      </c>
      <c r="B74">
        <v>73</v>
      </c>
      <c r="C74" t="s">
        <v>256</v>
      </c>
      <c r="D74" s="10">
        <v>1.9E-2</v>
      </c>
      <c r="E74" s="6">
        <v>2.04</v>
      </c>
      <c r="F74" s="6">
        <v>3.7999999999999999E-2</v>
      </c>
      <c r="G74" s="6">
        <v>0.29399999999999998</v>
      </c>
      <c r="H74" s="6">
        <v>1.4E-2</v>
      </c>
      <c r="I74" s="6">
        <v>2.1669999999999998</v>
      </c>
      <c r="J74" s="6">
        <v>8.5000000000000006E-3</v>
      </c>
      <c r="K74" s="6">
        <v>0.92900000000000005</v>
      </c>
      <c r="L74" s="6">
        <v>1.0999999999999999E-2</v>
      </c>
      <c r="O74">
        <v>73</v>
      </c>
      <c r="P74" t="s">
        <v>256</v>
      </c>
      <c r="Q74" s="6">
        <v>0.16</v>
      </c>
      <c r="R74" s="6">
        <v>0.20200000000000001</v>
      </c>
      <c r="S74" s="6">
        <v>-8.1000000000000003E-2</v>
      </c>
      <c r="T74" s="6">
        <v>6.0000000000000001E-3</v>
      </c>
      <c r="U74" s="6">
        <v>0.69599999999999995</v>
      </c>
      <c r="V74" s="6">
        <v>2.3E-2</v>
      </c>
    </row>
    <row r="75" spans="1:26">
      <c r="A75" t="s">
        <v>262</v>
      </c>
      <c r="B75">
        <v>74</v>
      </c>
      <c r="C75" t="s">
        <v>257</v>
      </c>
      <c r="D75" s="10">
        <v>1.7500000000000002E-2</v>
      </c>
      <c r="E75" s="6">
        <v>2.1440000000000001</v>
      </c>
      <c r="F75" s="6">
        <v>1.4E-2</v>
      </c>
      <c r="M75" s="6">
        <v>0.56599999999999995</v>
      </c>
      <c r="N75" s="6">
        <v>2.1000000000000001E-2</v>
      </c>
      <c r="O75">
        <v>74</v>
      </c>
      <c r="P75" t="s">
        <v>257</v>
      </c>
      <c r="W75" s="6">
        <v>0.36599999999999999</v>
      </c>
      <c r="X75" s="6">
        <v>0.03</v>
      </c>
      <c r="Y75" s="6">
        <v>0.47299999999999998</v>
      </c>
      <c r="Z75" s="6">
        <v>1.7999999999999999E-2</v>
      </c>
    </row>
    <row r="76" spans="1:26">
      <c r="A76" t="s">
        <v>262</v>
      </c>
      <c r="B76">
        <v>75</v>
      </c>
      <c r="C76" t="s">
        <v>258</v>
      </c>
      <c r="D76" s="10">
        <v>1.7500000000000002E-2</v>
      </c>
      <c r="E76" s="6">
        <v>2.3809999999999998</v>
      </c>
      <c r="F76" s="6">
        <v>7.0000000000000001E-3</v>
      </c>
      <c r="M76" s="6">
        <v>0.70199999999999996</v>
      </c>
      <c r="N76" s="6">
        <v>1.4999999999999999E-2</v>
      </c>
      <c r="O76">
        <v>75</v>
      </c>
      <c r="P76" t="s">
        <v>258</v>
      </c>
      <c r="W76" s="6">
        <v>0.20300000000000001</v>
      </c>
      <c r="X76" s="6">
        <v>4.4999999999999998E-2</v>
      </c>
      <c r="Y76" s="6">
        <v>0.46400000000000002</v>
      </c>
      <c r="Z76" s="6">
        <v>1.7000000000000001E-2</v>
      </c>
    </row>
    <row r="77" spans="1:26">
      <c r="A77" t="s">
        <v>262</v>
      </c>
      <c r="B77">
        <v>76</v>
      </c>
      <c r="C77" t="s">
        <v>259</v>
      </c>
      <c r="D77" s="10">
        <v>1.7299999999999999E-2</v>
      </c>
      <c r="E77" s="6">
        <v>2.0640000000000001</v>
      </c>
      <c r="F77" s="6">
        <v>8.0000000000000002E-3</v>
      </c>
      <c r="G77" s="6">
        <v>0.245</v>
      </c>
      <c r="H77" s="6">
        <v>1.4E-2</v>
      </c>
      <c r="I77" s="6">
        <v>2.1150000000000002</v>
      </c>
      <c r="J77" s="6">
        <v>8.6999999999999994E-3</v>
      </c>
      <c r="K77" s="6">
        <v>0.81599999999999995</v>
      </c>
      <c r="L77" s="6">
        <v>1.7000000000000001E-2</v>
      </c>
      <c r="O77">
        <v>76</v>
      </c>
      <c r="P77" t="s">
        <v>259</v>
      </c>
      <c r="Q77" s="6">
        <v>8.4000000000000005E-2</v>
      </c>
      <c r="R77" s="6">
        <v>0.24</v>
      </c>
      <c r="S77" s="6">
        <v>-9.0999999999999998E-2</v>
      </c>
      <c r="T77" s="6">
        <v>6.3E-3</v>
      </c>
      <c r="U77" s="6">
        <v>0.66800000000000004</v>
      </c>
      <c r="V77" s="6">
        <v>2.5999999999999999E-2</v>
      </c>
    </row>
    <row r="78" spans="1:26">
      <c r="A78" t="s">
        <v>262</v>
      </c>
      <c r="B78">
        <v>77</v>
      </c>
      <c r="C78" t="s">
        <v>260</v>
      </c>
      <c r="D78" s="10">
        <v>1.8599999999999998E-2</v>
      </c>
      <c r="E78" s="6">
        <v>2.0019999999999998</v>
      </c>
      <c r="F78" s="6">
        <v>4.4999999999999998E-2</v>
      </c>
      <c r="G78" s="6">
        <v>0.25800000000000001</v>
      </c>
      <c r="H78" s="6">
        <v>1.2999999999999999E-2</v>
      </c>
      <c r="I78" s="6">
        <v>1.982</v>
      </c>
      <c r="J78" s="6">
        <v>8.0999999999999996E-3</v>
      </c>
      <c r="K78" s="6">
        <v>0.76800000000000002</v>
      </c>
      <c r="L78" s="6">
        <v>1.7999999999999999E-2</v>
      </c>
      <c r="O78">
        <v>77</v>
      </c>
      <c r="P78" t="s">
        <v>260</v>
      </c>
      <c r="Q78" s="6">
        <v>-0.158</v>
      </c>
      <c r="R78" s="6">
        <v>0.39600000000000002</v>
      </c>
      <c r="S78" s="6">
        <v>-0.123</v>
      </c>
      <c r="T78" s="6">
        <v>6.1000000000000004E-3</v>
      </c>
      <c r="U78" s="6">
        <v>0.68500000000000005</v>
      </c>
      <c r="V78" s="6">
        <v>2.5000000000000001E-2</v>
      </c>
    </row>
    <row r="79" spans="1:26">
      <c r="A79" t="s">
        <v>262</v>
      </c>
      <c r="B79">
        <v>78</v>
      </c>
      <c r="C79" t="s">
        <v>261</v>
      </c>
      <c r="D79" s="10">
        <v>2.7400000000000001E-2</v>
      </c>
      <c r="E79" s="6">
        <v>2.2189999999999999</v>
      </c>
      <c r="F79" s="6">
        <v>0.04</v>
      </c>
      <c r="G79" s="6">
        <v>0.28899999999999998</v>
      </c>
      <c r="H79" s="6">
        <v>2.1000000000000001E-2</v>
      </c>
      <c r="I79" s="6">
        <v>2.38</v>
      </c>
      <c r="J79" s="6">
        <v>1.2699999999999999E-2</v>
      </c>
      <c r="K79" s="6">
        <v>0.79900000000000004</v>
      </c>
      <c r="L79" s="6">
        <v>2.1000000000000001E-2</v>
      </c>
      <c r="O79">
        <v>78</v>
      </c>
      <c r="P79" t="s">
        <v>261</v>
      </c>
      <c r="S79" s="6">
        <v>-0.104</v>
      </c>
      <c r="T79" s="6">
        <v>7.9000000000000008E-3</v>
      </c>
      <c r="U79" s="6">
        <v>0.624</v>
      </c>
      <c r="V79" s="6">
        <v>3.5999999999999997E-2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8"/>
  <sheetViews>
    <sheetView workbookViewId="0">
      <selection activeCell="BR42" sqref="BR42"/>
    </sheetView>
  </sheetViews>
  <sheetFormatPr baseColWidth="10" defaultRowHeight="15" x14ac:dyDescent="0"/>
  <cols>
    <col min="4" max="4" width="10.83203125" style="10"/>
    <col min="5" max="14" width="10.83203125" style="6"/>
    <col min="17" max="18" width="10.83203125" style="8"/>
    <col min="19" max="20" width="10.83203125" style="6"/>
    <col min="21" max="22" width="10.83203125" style="10"/>
    <col min="23" max="28" width="10.83203125" style="6"/>
    <col min="29" max="29" width="10.83203125" style="25"/>
  </cols>
  <sheetData>
    <row r="1" spans="1:68" s="1" customFormat="1">
      <c r="A1" s="1" t="s">
        <v>0</v>
      </c>
      <c r="B1" s="1" t="s">
        <v>1</v>
      </c>
      <c r="C1" s="1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</v>
      </c>
      <c r="P1" s="1" t="s">
        <v>2</v>
      </c>
      <c r="Q1" s="7" t="s">
        <v>14</v>
      </c>
      <c r="R1" s="7" t="s">
        <v>15</v>
      </c>
      <c r="S1" s="5" t="s">
        <v>16</v>
      </c>
      <c r="T1" s="5" t="s">
        <v>17</v>
      </c>
      <c r="U1" s="9" t="s">
        <v>18</v>
      </c>
      <c r="V1" s="9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1" t="s">
        <v>1</v>
      </c>
      <c r="AD1" s="1" t="s">
        <v>2</v>
      </c>
      <c r="AE1" s="1" t="s">
        <v>314</v>
      </c>
      <c r="AF1" s="1" t="s">
        <v>315</v>
      </c>
      <c r="AG1" s="1" t="s">
        <v>316</v>
      </c>
      <c r="AH1" s="1" t="s">
        <v>317</v>
      </c>
      <c r="AI1" s="1" t="s">
        <v>318</v>
      </c>
      <c r="AJ1" s="1" t="s">
        <v>319</v>
      </c>
      <c r="AK1" s="1" t="s">
        <v>320</v>
      </c>
      <c r="AL1" s="1" t="s">
        <v>321</v>
      </c>
      <c r="AM1" s="1" t="s">
        <v>322</v>
      </c>
      <c r="AN1" s="1" t="s">
        <v>323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1</v>
      </c>
      <c r="AT1" s="1" t="s">
        <v>2</v>
      </c>
      <c r="AU1" s="1" t="s">
        <v>328</v>
      </c>
      <c r="AV1" s="1" t="s">
        <v>329</v>
      </c>
      <c r="AW1" s="1" t="s">
        <v>330</v>
      </c>
      <c r="AX1" s="1" t="s">
        <v>363</v>
      </c>
      <c r="AY1" s="1" t="s">
        <v>360</v>
      </c>
      <c r="AZ1" s="1" t="s">
        <v>359</v>
      </c>
      <c r="BA1" s="1" t="s">
        <v>331</v>
      </c>
      <c r="BB1" s="1" t="s">
        <v>332</v>
      </c>
      <c r="BC1" s="1" t="s">
        <v>333</v>
      </c>
      <c r="BD1" s="1" t="s">
        <v>334</v>
      </c>
      <c r="BE1" s="1" t="s">
        <v>1</v>
      </c>
      <c r="BF1" s="1" t="s">
        <v>2</v>
      </c>
      <c r="BG1" s="1" t="s">
        <v>335</v>
      </c>
      <c r="BH1" s="1" t="s">
        <v>336</v>
      </c>
      <c r="BI1" s="1" t="s">
        <v>337</v>
      </c>
      <c r="BJ1" s="1" t="s">
        <v>364</v>
      </c>
      <c r="BK1" s="1" t="s">
        <v>361</v>
      </c>
      <c r="BL1" s="1" t="s">
        <v>362</v>
      </c>
      <c r="BM1" s="1" t="s">
        <v>338</v>
      </c>
      <c r="BN1" s="1" t="s">
        <v>339</v>
      </c>
      <c r="BO1" s="1" t="s">
        <v>340</v>
      </c>
      <c r="BP1" s="1" t="s">
        <v>341</v>
      </c>
    </row>
    <row r="2" spans="1:68">
      <c r="B2">
        <v>1</v>
      </c>
      <c r="C2">
        <v>12</v>
      </c>
      <c r="D2" s="10">
        <v>0.55079999999999996</v>
      </c>
      <c r="E2" s="6">
        <v>2.2330000000000001</v>
      </c>
      <c r="F2" s="6">
        <v>4.3999999999999997E-2</v>
      </c>
      <c r="G2" s="6">
        <v>0.129</v>
      </c>
      <c r="H2" s="6">
        <v>1.7000000000000001E-2</v>
      </c>
      <c r="I2" s="6">
        <v>1.9550000000000001</v>
      </c>
      <c r="J2" s="6">
        <v>0.01</v>
      </c>
      <c r="K2" s="6">
        <v>0.74</v>
      </c>
      <c r="L2" s="6">
        <v>3.2000000000000001E-2</v>
      </c>
      <c r="M2" s="6">
        <v>0.54500000000000004</v>
      </c>
      <c r="N2" s="6">
        <v>2.3E-2</v>
      </c>
      <c r="O2">
        <v>1</v>
      </c>
      <c r="P2">
        <v>12</v>
      </c>
      <c r="Q2" s="8">
        <v>5.56</v>
      </c>
      <c r="R2" s="8">
        <v>0.69</v>
      </c>
      <c r="S2" s="6">
        <v>0.45300000000000001</v>
      </c>
      <c r="T2" s="6">
        <v>5.7000000000000002E-2</v>
      </c>
      <c r="U2" s="10">
        <v>-8.2000000000000007E-3</v>
      </c>
      <c r="V2" s="10">
        <v>5.0000000000000001E-3</v>
      </c>
      <c r="W2" s="6">
        <v>0.61399999999999999</v>
      </c>
      <c r="X2" s="6">
        <v>3.4000000000000002E-2</v>
      </c>
      <c r="Y2" s="6">
        <v>0.23100000000000001</v>
      </c>
      <c r="Z2" s="6">
        <v>2.3E-2</v>
      </c>
      <c r="AC2">
        <v>1</v>
      </c>
      <c r="AD2">
        <v>12</v>
      </c>
      <c r="AE2">
        <v>21.245999999999999</v>
      </c>
      <c r="AF2">
        <v>0.99399999999999999</v>
      </c>
      <c r="AG2">
        <v>20.632999999999999</v>
      </c>
      <c r="AH2">
        <v>19.527999999999999</v>
      </c>
      <c r="AI2">
        <v>23.018999999999998</v>
      </c>
      <c r="AJ2">
        <v>24.123999999999999</v>
      </c>
      <c r="AK2">
        <v>-53.1</v>
      </c>
      <c r="AL2">
        <v>0.71</v>
      </c>
      <c r="AM2">
        <v>20.809000000000001</v>
      </c>
      <c r="AN2">
        <v>19.702999999999999</v>
      </c>
      <c r="AO2">
        <v>22.376000000000001</v>
      </c>
      <c r="AP2">
        <v>23.481000000000002</v>
      </c>
      <c r="AQ2">
        <v>-53.1</v>
      </c>
      <c r="AR2">
        <v>0.72</v>
      </c>
      <c r="AS2">
        <v>1</v>
      </c>
      <c r="AT2">
        <v>12</v>
      </c>
      <c r="AU2">
        <v>1.9019999999999999</v>
      </c>
      <c r="AV2">
        <v>0</v>
      </c>
      <c r="AW2">
        <v>1.1020000000000001</v>
      </c>
      <c r="AX2">
        <v>0</v>
      </c>
      <c r="AY2">
        <v>11.634</v>
      </c>
      <c r="AZ2">
        <v>8.6999999999999994E-2</v>
      </c>
      <c r="BA2">
        <v>0.73</v>
      </c>
      <c r="BB2">
        <v>8.6999999999999994E-2</v>
      </c>
      <c r="BC2">
        <v>10.904</v>
      </c>
      <c r="BD2">
        <v>0</v>
      </c>
      <c r="BE2">
        <v>1</v>
      </c>
      <c r="BF2">
        <v>12</v>
      </c>
      <c r="BG2">
        <v>2.1589999999999998</v>
      </c>
      <c r="BH2">
        <v>0</v>
      </c>
      <c r="BI2">
        <v>0.93799999999999994</v>
      </c>
      <c r="BJ2">
        <v>0</v>
      </c>
      <c r="BK2">
        <v>11.47</v>
      </c>
      <c r="BL2">
        <v>8.6999999999999994E-2</v>
      </c>
      <c r="BM2">
        <v>0.63600000000000001</v>
      </c>
      <c r="BN2">
        <v>8.6999999999999994E-2</v>
      </c>
      <c r="BO2">
        <v>10.834</v>
      </c>
      <c r="BP2">
        <v>0</v>
      </c>
    </row>
    <row r="3" spans="1:68">
      <c r="B3">
        <v>2</v>
      </c>
      <c r="C3">
        <v>153</v>
      </c>
      <c r="D3" s="10">
        <v>0.54749999999999999</v>
      </c>
      <c r="E3" s="6">
        <v>2.2850000000000001</v>
      </c>
      <c r="F3" s="6">
        <v>2.9000000000000001E-2</v>
      </c>
      <c r="G3" s="6">
        <v>0.24199999999999999</v>
      </c>
      <c r="H3" s="6">
        <v>0.01</v>
      </c>
      <c r="I3" s="6">
        <v>2.1339999999999999</v>
      </c>
      <c r="J3" s="6">
        <v>7.0000000000000001E-3</v>
      </c>
      <c r="K3" s="6">
        <v>0.73699999999999999</v>
      </c>
      <c r="L3" s="6">
        <v>1.7999999999999999E-2</v>
      </c>
      <c r="M3" s="6">
        <v>0.629</v>
      </c>
      <c r="N3" s="6">
        <v>1.2E-2</v>
      </c>
      <c r="O3">
        <v>2</v>
      </c>
      <c r="P3">
        <v>153</v>
      </c>
      <c r="S3" s="6">
        <v>0.253</v>
      </c>
      <c r="T3" s="6">
        <v>6.0999999999999999E-2</v>
      </c>
      <c r="U3" s="10">
        <v>-0.1096</v>
      </c>
      <c r="V3" s="10">
        <v>2.7000000000000001E-3</v>
      </c>
      <c r="W3" s="6">
        <v>0.61699999999999999</v>
      </c>
      <c r="X3" s="6">
        <v>2.1000000000000001E-2</v>
      </c>
      <c r="Y3" s="6">
        <v>0.27200000000000002</v>
      </c>
      <c r="Z3" s="6">
        <v>1.2E-2</v>
      </c>
      <c r="AA3" s="6">
        <v>0.57099999999999995</v>
      </c>
      <c r="AB3" s="6">
        <v>0.01</v>
      </c>
      <c r="AC3">
        <v>2</v>
      </c>
      <c r="AD3">
        <v>153</v>
      </c>
      <c r="AE3">
        <v>21.001999999999999</v>
      </c>
      <c r="AF3">
        <v>0.67400000000000004</v>
      </c>
      <c r="AG3">
        <v>21.251000000000001</v>
      </c>
      <c r="AH3">
        <v>20.190000000000001</v>
      </c>
      <c r="AI3">
        <v>20.808</v>
      </c>
      <c r="AJ3">
        <v>21.87</v>
      </c>
      <c r="AK3">
        <v>9.1</v>
      </c>
      <c r="AL3">
        <v>0.41</v>
      </c>
      <c r="AM3">
        <v>21.251999999999999</v>
      </c>
      <c r="AN3">
        <v>20.190000000000001</v>
      </c>
      <c r="AO3">
        <v>20.809000000000001</v>
      </c>
      <c r="AP3">
        <v>21.870999999999999</v>
      </c>
      <c r="AQ3">
        <v>9.1</v>
      </c>
      <c r="AR3">
        <v>0.41</v>
      </c>
      <c r="AS3">
        <v>2</v>
      </c>
      <c r="AT3">
        <v>153</v>
      </c>
      <c r="AU3">
        <v>2.8029999999999999</v>
      </c>
      <c r="AV3">
        <v>0</v>
      </c>
      <c r="AW3">
        <v>0.52800000000000002</v>
      </c>
      <c r="AX3">
        <v>0</v>
      </c>
      <c r="AY3">
        <v>11.164</v>
      </c>
      <c r="AZ3">
        <v>5.8000000000000003E-2</v>
      </c>
      <c r="BA3">
        <v>0.50700000000000001</v>
      </c>
      <c r="BB3">
        <v>5.8000000000000003E-2</v>
      </c>
      <c r="BC3">
        <v>10.657</v>
      </c>
      <c r="BD3">
        <v>0</v>
      </c>
      <c r="BE3">
        <v>2</v>
      </c>
      <c r="BF3">
        <v>153</v>
      </c>
      <c r="BG3">
        <v>2.8029999999999999</v>
      </c>
      <c r="BH3">
        <v>0</v>
      </c>
      <c r="BI3">
        <v>0.52800000000000002</v>
      </c>
      <c r="BJ3">
        <v>0</v>
      </c>
      <c r="BK3">
        <v>11.164</v>
      </c>
      <c r="BL3">
        <v>5.8000000000000003E-2</v>
      </c>
      <c r="BM3">
        <v>0.50700000000000001</v>
      </c>
      <c r="BN3">
        <v>5.8000000000000003E-2</v>
      </c>
      <c r="BO3">
        <v>10.656000000000001</v>
      </c>
      <c r="BP3">
        <v>0</v>
      </c>
    </row>
    <row r="4" spans="1:68">
      <c r="B4">
        <v>3</v>
      </c>
      <c r="C4">
        <v>258</v>
      </c>
      <c r="D4" s="10">
        <v>0.54079999999999995</v>
      </c>
      <c r="E4" s="6">
        <v>2.1539999999999999</v>
      </c>
      <c r="F4" s="6">
        <v>5.6000000000000001E-2</v>
      </c>
      <c r="G4" s="6">
        <v>3.9E-2</v>
      </c>
      <c r="H4" s="6">
        <v>1.0999999999999999E-2</v>
      </c>
      <c r="I4" s="6">
        <v>1.4870000000000001</v>
      </c>
      <c r="J4" s="6">
        <v>5.0000000000000001E-3</v>
      </c>
      <c r="K4" s="6">
        <v>0.25800000000000001</v>
      </c>
      <c r="L4" s="6">
        <v>0.10100000000000001</v>
      </c>
      <c r="M4" s="6">
        <v>0.35399999999999998</v>
      </c>
      <c r="N4" s="6">
        <v>4.4999999999999998E-2</v>
      </c>
      <c r="O4">
        <v>3</v>
      </c>
      <c r="P4">
        <v>258</v>
      </c>
      <c r="Q4" s="8">
        <v>7.38</v>
      </c>
      <c r="R4" s="8">
        <v>0.56999999999999995</v>
      </c>
      <c r="S4" s="6">
        <v>0.51900000000000002</v>
      </c>
      <c r="T4" s="6">
        <v>3.2000000000000001E-2</v>
      </c>
      <c r="U4" s="10">
        <v>2.5999999999999999E-2</v>
      </c>
      <c r="V4" s="10">
        <v>4.3E-3</v>
      </c>
      <c r="W4" s="6">
        <v>0.48899999999999999</v>
      </c>
      <c r="X4" s="6">
        <v>4.2000000000000003E-2</v>
      </c>
      <c r="AA4" s="6">
        <v>-1.6E-2</v>
      </c>
      <c r="AB4" s="6">
        <v>7.1999999999999995E-2</v>
      </c>
      <c r="AC4">
        <v>3</v>
      </c>
      <c r="AD4">
        <v>258</v>
      </c>
      <c r="AE4">
        <v>22.353000000000002</v>
      </c>
      <c r="AF4">
        <v>0.374</v>
      </c>
      <c r="AG4">
        <v>21.622</v>
      </c>
      <c r="AH4">
        <v>20.821999999999999</v>
      </c>
      <c r="AI4">
        <v>21.89</v>
      </c>
      <c r="AJ4">
        <v>22.69</v>
      </c>
      <c r="AK4">
        <v>7.5</v>
      </c>
      <c r="AL4">
        <v>0.52</v>
      </c>
      <c r="AM4">
        <v>21.998000000000001</v>
      </c>
      <c r="AN4">
        <v>21.198</v>
      </c>
      <c r="AO4">
        <v>20.869</v>
      </c>
      <c r="AP4">
        <v>21.669</v>
      </c>
      <c r="AQ4">
        <v>7.8</v>
      </c>
      <c r="AR4">
        <v>0.49</v>
      </c>
      <c r="AS4">
        <v>3</v>
      </c>
      <c r="AT4">
        <v>258</v>
      </c>
      <c r="AU4">
        <v>2.4750000000000001</v>
      </c>
      <c r="AV4">
        <v>3.0000000000000001E-3</v>
      </c>
      <c r="AW4">
        <v>0.61699999999999999</v>
      </c>
      <c r="AX4">
        <v>5.0000000000000001E-3</v>
      </c>
      <c r="AY4">
        <v>10.991</v>
      </c>
      <c r="AZ4">
        <v>0.111</v>
      </c>
      <c r="BA4">
        <v>0.48199999999999998</v>
      </c>
      <c r="BB4">
        <v>0.111</v>
      </c>
      <c r="BC4">
        <v>10.507999999999999</v>
      </c>
      <c r="BD4">
        <v>0.01</v>
      </c>
      <c r="BE4">
        <v>3</v>
      </c>
      <c r="BF4">
        <v>258</v>
      </c>
      <c r="BG4">
        <v>2.8839999999999999</v>
      </c>
      <c r="BH4">
        <v>2E-3</v>
      </c>
      <c r="BI4">
        <v>0.33800000000000002</v>
      </c>
      <c r="BJ4">
        <v>3.0000000000000001E-3</v>
      </c>
      <c r="BK4">
        <v>10.711</v>
      </c>
      <c r="BL4">
        <v>0.111</v>
      </c>
      <c r="BM4">
        <v>0.35299999999999998</v>
      </c>
      <c r="BN4">
        <v>0.111</v>
      </c>
      <c r="BO4">
        <v>10.358000000000001</v>
      </c>
      <c r="BP4">
        <v>6.0000000000000001E-3</v>
      </c>
    </row>
    <row r="5" spans="1:68">
      <c r="B5">
        <v>4</v>
      </c>
      <c r="C5">
        <v>299</v>
      </c>
      <c r="D5" s="10">
        <v>0.54069999999999996</v>
      </c>
      <c r="E5" s="6">
        <v>2.4860000000000002</v>
      </c>
      <c r="F5" s="6">
        <v>2.1999999999999999E-2</v>
      </c>
      <c r="G5" s="6">
        <v>0.28899999999999998</v>
      </c>
      <c r="H5" s="6">
        <v>4.0000000000000001E-3</v>
      </c>
      <c r="I5" s="6">
        <v>2.1160000000000001</v>
      </c>
      <c r="J5" s="6">
        <v>2E-3</v>
      </c>
      <c r="K5" s="6">
        <v>0.90800000000000003</v>
      </c>
      <c r="L5" s="6">
        <v>5.0000000000000001E-3</v>
      </c>
      <c r="M5" s="6">
        <v>0.67800000000000005</v>
      </c>
      <c r="N5" s="6">
        <v>5.0000000000000001E-3</v>
      </c>
      <c r="O5">
        <v>4</v>
      </c>
      <c r="P5">
        <v>299</v>
      </c>
      <c r="S5" s="6">
        <v>-3.0000000000000001E-3</v>
      </c>
      <c r="T5" s="6">
        <v>4.9000000000000002E-2</v>
      </c>
      <c r="U5" s="10">
        <v>-7.3800000000000004E-2</v>
      </c>
      <c r="V5" s="10">
        <v>1.1000000000000001E-3</v>
      </c>
      <c r="W5" s="6">
        <v>0.61199999999999999</v>
      </c>
      <c r="X5" s="6">
        <v>8.9999999999999993E-3</v>
      </c>
      <c r="Y5" s="6">
        <v>0.33600000000000002</v>
      </c>
      <c r="Z5" s="6">
        <v>4.0000000000000001E-3</v>
      </c>
      <c r="AA5" s="6">
        <v>0.40600000000000003</v>
      </c>
      <c r="AB5" s="6">
        <v>6.0000000000000001E-3</v>
      </c>
      <c r="AC5">
        <v>4</v>
      </c>
      <c r="AD5">
        <v>299</v>
      </c>
      <c r="AE5">
        <v>19.922999999999998</v>
      </c>
      <c r="AF5">
        <v>0.747</v>
      </c>
      <c r="AG5">
        <v>19.675999999999998</v>
      </c>
      <c r="AH5">
        <v>18.545000000000002</v>
      </c>
      <c r="AI5">
        <v>21.295999999999999</v>
      </c>
      <c r="AJ5">
        <v>22.427</v>
      </c>
      <c r="AK5">
        <v>52.8</v>
      </c>
      <c r="AL5">
        <v>0.12</v>
      </c>
      <c r="AM5">
        <v>19.695</v>
      </c>
      <c r="AN5">
        <v>18.564</v>
      </c>
      <c r="AO5">
        <v>21.238</v>
      </c>
      <c r="AP5">
        <v>22.369</v>
      </c>
      <c r="AQ5">
        <v>52.9</v>
      </c>
      <c r="AR5">
        <v>0.12</v>
      </c>
      <c r="AS5">
        <v>4</v>
      </c>
      <c r="AT5">
        <v>299</v>
      </c>
      <c r="AU5">
        <v>2.58</v>
      </c>
      <c r="AV5">
        <v>1E-3</v>
      </c>
      <c r="AW5">
        <v>0.95399999999999996</v>
      </c>
      <c r="AX5">
        <v>1E-3</v>
      </c>
      <c r="AY5">
        <v>11.992000000000001</v>
      </c>
      <c r="AZ5">
        <v>4.3999999999999997E-2</v>
      </c>
      <c r="BA5">
        <v>0.70599999999999996</v>
      </c>
      <c r="BB5">
        <v>4.3999999999999997E-2</v>
      </c>
      <c r="BC5">
        <v>11.287000000000001</v>
      </c>
      <c r="BD5">
        <v>2E-3</v>
      </c>
      <c r="BE5">
        <v>4</v>
      </c>
      <c r="BF5">
        <v>299</v>
      </c>
      <c r="BG5">
        <v>2.6030000000000002</v>
      </c>
      <c r="BH5">
        <v>1E-3</v>
      </c>
      <c r="BI5">
        <v>0.93899999999999995</v>
      </c>
      <c r="BJ5">
        <v>2E-3</v>
      </c>
      <c r="BK5">
        <v>11.977</v>
      </c>
      <c r="BL5">
        <v>4.3999999999999997E-2</v>
      </c>
      <c r="BM5">
        <v>0.69799999999999995</v>
      </c>
      <c r="BN5">
        <v>4.3999999999999997E-2</v>
      </c>
      <c r="BO5">
        <v>11.279</v>
      </c>
      <c r="BP5">
        <v>4.0000000000000001E-3</v>
      </c>
    </row>
    <row r="6" spans="1:68">
      <c r="B6">
        <v>5</v>
      </c>
      <c r="C6">
        <v>309</v>
      </c>
      <c r="D6" s="10">
        <v>0.54169999999999996</v>
      </c>
      <c r="E6" s="6">
        <v>2.1139999999999999</v>
      </c>
      <c r="F6" s="6">
        <v>3.5000000000000003E-2</v>
      </c>
      <c r="G6" s="6">
        <v>0.129</v>
      </c>
      <c r="H6" s="6">
        <v>1.7999999999999999E-2</v>
      </c>
      <c r="I6" s="6">
        <v>1.8680000000000001</v>
      </c>
      <c r="J6" s="6">
        <v>0.01</v>
      </c>
      <c r="K6" s="6">
        <v>0.59399999999999997</v>
      </c>
      <c r="L6" s="6">
        <v>5.3999999999999999E-2</v>
      </c>
      <c r="M6" s="6">
        <v>0.35099999999999998</v>
      </c>
      <c r="N6" s="6">
        <v>5.5E-2</v>
      </c>
      <c r="O6">
        <v>5</v>
      </c>
      <c r="P6">
        <v>309</v>
      </c>
      <c r="S6" s="6">
        <v>-0.31</v>
      </c>
      <c r="T6" s="6">
        <v>0.40699999999999997</v>
      </c>
      <c r="W6" s="6">
        <v>0.59299999999999997</v>
      </c>
      <c r="X6" s="6">
        <v>4.3999999999999997E-2</v>
      </c>
      <c r="Y6" s="6">
        <v>0.33300000000000002</v>
      </c>
      <c r="Z6" s="6">
        <v>2.4E-2</v>
      </c>
      <c r="AC6">
        <v>5</v>
      </c>
      <c r="AD6">
        <v>309</v>
      </c>
      <c r="AE6">
        <v>22.440999999999999</v>
      </c>
      <c r="AF6">
        <v>0.59499999999999997</v>
      </c>
      <c r="AG6">
        <v>22.166</v>
      </c>
      <c r="AH6">
        <v>21.173999999999999</v>
      </c>
      <c r="AI6">
        <v>21.898</v>
      </c>
      <c r="AJ6">
        <v>22.89</v>
      </c>
      <c r="AK6">
        <v>-14.4</v>
      </c>
      <c r="AL6">
        <v>0.2</v>
      </c>
      <c r="AM6">
        <v>22.204999999999998</v>
      </c>
      <c r="AN6">
        <v>21.213000000000001</v>
      </c>
      <c r="AO6">
        <v>21.78</v>
      </c>
      <c r="AP6">
        <v>22.771999999999998</v>
      </c>
      <c r="AQ6">
        <v>-14.5</v>
      </c>
      <c r="AR6">
        <v>0.19</v>
      </c>
      <c r="AS6">
        <v>5</v>
      </c>
      <c r="AT6">
        <v>309</v>
      </c>
      <c r="AU6">
        <v>2.395</v>
      </c>
      <c r="AV6">
        <v>3.0000000000000001E-3</v>
      </c>
      <c r="AW6">
        <v>0.54900000000000004</v>
      </c>
      <c r="AX6">
        <v>6.0000000000000001E-3</v>
      </c>
      <c r="AY6">
        <v>10.840999999999999</v>
      </c>
      <c r="AZ6">
        <v>7.0000000000000007E-2</v>
      </c>
      <c r="BA6">
        <v>0.55000000000000004</v>
      </c>
      <c r="BB6">
        <v>7.0000000000000007E-2</v>
      </c>
      <c r="BC6">
        <v>10.291</v>
      </c>
      <c r="BD6">
        <v>0.01</v>
      </c>
      <c r="BE6">
        <v>5</v>
      </c>
      <c r="BF6">
        <v>309</v>
      </c>
      <c r="BG6">
        <v>2.4430000000000001</v>
      </c>
      <c r="BH6">
        <v>5.0000000000000001E-3</v>
      </c>
      <c r="BI6">
        <v>0.51700000000000002</v>
      </c>
      <c r="BJ6">
        <v>0.01</v>
      </c>
      <c r="BK6">
        <v>10.81</v>
      </c>
      <c r="BL6">
        <v>7.0999999999999994E-2</v>
      </c>
      <c r="BM6">
        <v>0.53500000000000003</v>
      </c>
      <c r="BN6">
        <v>7.0999999999999994E-2</v>
      </c>
      <c r="BO6">
        <v>10.275</v>
      </c>
      <c r="BP6">
        <v>1.7999999999999999E-2</v>
      </c>
    </row>
    <row r="7" spans="1:68">
      <c r="B7">
        <v>6</v>
      </c>
      <c r="C7">
        <v>554</v>
      </c>
      <c r="D7" s="10">
        <v>0.53639999999999999</v>
      </c>
      <c r="E7" s="6">
        <v>2.12</v>
      </c>
      <c r="F7" s="6">
        <v>3.5000000000000003E-2</v>
      </c>
      <c r="K7" s="6">
        <v>0.64</v>
      </c>
      <c r="L7" s="6">
        <v>3.2000000000000001E-2</v>
      </c>
      <c r="M7" s="6">
        <v>0.47499999999999998</v>
      </c>
      <c r="N7" s="6">
        <v>0.03</v>
      </c>
      <c r="O7">
        <v>6</v>
      </c>
      <c r="P7">
        <v>554</v>
      </c>
      <c r="U7" s="10">
        <v>-3.4700000000000002E-2</v>
      </c>
      <c r="V7" s="10">
        <v>4.1000000000000003E-3</v>
      </c>
      <c r="W7" s="6">
        <v>0.54500000000000004</v>
      </c>
      <c r="X7" s="6">
        <v>3.4000000000000002E-2</v>
      </c>
      <c r="Y7" s="6">
        <v>0.35899999999999999</v>
      </c>
      <c r="Z7" s="6">
        <v>1.4999999999999999E-2</v>
      </c>
      <c r="AA7" s="6">
        <v>0.25700000000000001</v>
      </c>
      <c r="AB7" s="6">
        <v>0.03</v>
      </c>
      <c r="AC7">
        <v>6</v>
      </c>
      <c r="AD7">
        <v>554</v>
      </c>
      <c r="AE7">
        <v>22.173999999999999</v>
      </c>
      <c r="AF7">
        <v>0.62</v>
      </c>
      <c r="AG7">
        <v>21.827000000000002</v>
      </c>
      <c r="AH7">
        <v>20.812000000000001</v>
      </c>
      <c r="AI7">
        <v>20.891999999999999</v>
      </c>
      <c r="AJ7">
        <v>21.907</v>
      </c>
      <c r="AK7">
        <v>-9.1</v>
      </c>
      <c r="AL7">
        <v>0.11</v>
      </c>
      <c r="AM7">
        <v>21.975999999999999</v>
      </c>
      <c r="AN7">
        <v>20.960999999999999</v>
      </c>
      <c r="AO7">
        <v>20.472999999999999</v>
      </c>
      <c r="AP7">
        <v>21.488</v>
      </c>
      <c r="AQ7">
        <v>-10.199999999999999</v>
      </c>
      <c r="AR7">
        <v>0.1</v>
      </c>
      <c r="AS7">
        <v>6</v>
      </c>
      <c r="AT7">
        <v>554</v>
      </c>
      <c r="AU7">
        <v>2.7879999999999998</v>
      </c>
      <c r="AV7">
        <v>2E-3</v>
      </c>
      <c r="AW7">
        <v>0.42</v>
      </c>
      <c r="AX7">
        <v>4.0000000000000001E-3</v>
      </c>
      <c r="AY7">
        <v>10.725</v>
      </c>
      <c r="AZ7">
        <v>7.0999999999999994E-2</v>
      </c>
      <c r="BA7">
        <v>0.29899999999999999</v>
      </c>
      <c r="BB7">
        <v>7.0999999999999994E-2</v>
      </c>
      <c r="BC7">
        <v>10.426</v>
      </c>
      <c r="BD7">
        <v>8.0000000000000002E-3</v>
      </c>
      <c r="BE7">
        <v>6</v>
      </c>
      <c r="BF7">
        <v>554</v>
      </c>
      <c r="BG7">
        <v>2.956</v>
      </c>
      <c r="BH7">
        <v>2E-3</v>
      </c>
      <c r="BI7">
        <v>0.30599999999999999</v>
      </c>
      <c r="BJ7">
        <v>5.0000000000000001E-3</v>
      </c>
      <c r="BK7">
        <v>10.612</v>
      </c>
      <c r="BL7">
        <v>7.0999999999999994E-2</v>
      </c>
      <c r="BM7">
        <v>0.245</v>
      </c>
      <c r="BN7">
        <v>7.0999999999999994E-2</v>
      </c>
      <c r="BO7">
        <v>10.367000000000001</v>
      </c>
      <c r="BP7">
        <v>8.0000000000000002E-3</v>
      </c>
    </row>
    <row r="8" spans="1:68">
      <c r="B8">
        <v>7</v>
      </c>
      <c r="C8">
        <v>600</v>
      </c>
      <c r="D8" s="10">
        <v>0.53710000000000002</v>
      </c>
      <c r="E8" s="6">
        <v>2.0939999999999999</v>
      </c>
      <c r="F8" s="6">
        <v>7.5999999999999998E-2</v>
      </c>
      <c r="G8" s="6">
        <v>0.09</v>
      </c>
      <c r="H8" s="6">
        <v>6.0000000000000001E-3</v>
      </c>
      <c r="I8" s="6">
        <v>1.5</v>
      </c>
      <c r="J8" s="6">
        <v>3.0000000000000001E-3</v>
      </c>
      <c r="M8" s="6">
        <v>0.27</v>
      </c>
      <c r="N8" s="6">
        <v>2.5999999999999999E-2</v>
      </c>
      <c r="O8">
        <v>7</v>
      </c>
      <c r="P8">
        <v>600</v>
      </c>
      <c r="S8" s="6">
        <v>-1.2E-2</v>
      </c>
      <c r="T8" s="6">
        <v>6.9000000000000006E-2</v>
      </c>
      <c r="U8" s="10">
        <v>-4.2200000000000001E-2</v>
      </c>
      <c r="V8" s="10">
        <v>2.2000000000000001E-3</v>
      </c>
      <c r="W8" s="6">
        <v>0.38700000000000001</v>
      </c>
      <c r="X8" s="6">
        <v>2.7E-2</v>
      </c>
      <c r="Y8" s="6">
        <v>0.191</v>
      </c>
      <c r="Z8" s="6">
        <v>1.4E-2</v>
      </c>
      <c r="AA8" s="6">
        <v>0.14799999999999999</v>
      </c>
      <c r="AB8" s="6">
        <v>2.1999999999999999E-2</v>
      </c>
      <c r="AC8">
        <v>7</v>
      </c>
      <c r="AD8">
        <v>600</v>
      </c>
      <c r="AE8">
        <v>21.562000000000001</v>
      </c>
      <c r="AF8">
        <v>0.55400000000000005</v>
      </c>
      <c r="AG8">
        <v>22.082999999999998</v>
      </c>
      <c r="AH8">
        <v>21.126999999999999</v>
      </c>
      <c r="AI8">
        <v>20.891999999999999</v>
      </c>
      <c r="AJ8">
        <v>21.847000000000001</v>
      </c>
      <c r="AK8">
        <v>53.1</v>
      </c>
      <c r="AL8">
        <v>0.26</v>
      </c>
      <c r="AM8">
        <v>21.991</v>
      </c>
      <c r="AN8">
        <v>21.035</v>
      </c>
      <c r="AO8">
        <v>21.15</v>
      </c>
      <c r="AP8">
        <v>22.106000000000002</v>
      </c>
      <c r="AQ8">
        <v>53.8</v>
      </c>
      <c r="AR8">
        <v>0.26</v>
      </c>
      <c r="AS8">
        <v>7</v>
      </c>
      <c r="AT8">
        <v>600</v>
      </c>
      <c r="AU8">
        <v>2.8119999999999998</v>
      </c>
      <c r="AV8">
        <v>3.0000000000000001E-3</v>
      </c>
      <c r="AW8">
        <v>0.35699999999999998</v>
      </c>
      <c r="AX8">
        <v>6.0000000000000001E-3</v>
      </c>
      <c r="AY8">
        <v>10.61</v>
      </c>
      <c r="AZ8">
        <v>0.152</v>
      </c>
      <c r="BA8">
        <v>0.28599999999999998</v>
      </c>
      <c r="BB8">
        <v>0.152</v>
      </c>
      <c r="BC8">
        <v>10.324</v>
      </c>
      <c r="BD8">
        <v>0.01</v>
      </c>
      <c r="BE8">
        <v>7</v>
      </c>
      <c r="BF8">
        <v>600</v>
      </c>
      <c r="BG8">
        <v>2.7090000000000001</v>
      </c>
      <c r="BH8">
        <v>7.0000000000000001E-3</v>
      </c>
      <c r="BI8">
        <v>0.42699999999999999</v>
      </c>
      <c r="BJ8">
        <v>1.4E-2</v>
      </c>
      <c r="BK8">
        <v>10.68</v>
      </c>
      <c r="BL8">
        <v>0.153</v>
      </c>
      <c r="BM8">
        <v>0.32</v>
      </c>
      <c r="BN8">
        <v>0.152</v>
      </c>
      <c r="BO8">
        <v>10.361000000000001</v>
      </c>
      <c r="BP8">
        <v>2.5000000000000001E-2</v>
      </c>
    </row>
    <row r="9" spans="1:68">
      <c r="B9">
        <v>8</v>
      </c>
      <c r="C9">
        <v>684</v>
      </c>
      <c r="D9" s="10">
        <v>0.5423</v>
      </c>
      <c r="E9" s="6">
        <v>2.0539999999999998</v>
      </c>
      <c r="F9" s="6">
        <v>6.4000000000000001E-2</v>
      </c>
      <c r="G9" s="6">
        <v>0.159</v>
      </c>
      <c r="H9" s="6">
        <v>1.2E-2</v>
      </c>
      <c r="I9" s="6">
        <v>1.8740000000000001</v>
      </c>
      <c r="J9" s="6">
        <v>7.0000000000000001E-3</v>
      </c>
      <c r="K9" s="6">
        <v>0.623</v>
      </c>
      <c r="L9" s="6">
        <v>3.4000000000000002E-2</v>
      </c>
      <c r="M9" s="6">
        <v>0.51300000000000001</v>
      </c>
      <c r="N9" s="6">
        <v>2.4E-2</v>
      </c>
      <c r="O9">
        <v>8</v>
      </c>
      <c r="P9">
        <v>684</v>
      </c>
      <c r="S9" s="6">
        <v>0.32300000000000001</v>
      </c>
      <c r="T9" s="6">
        <v>5.8000000000000003E-2</v>
      </c>
      <c r="U9" s="10">
        <v>-2.18E-2</v>
      </c>
      <c r="V9" s="10">
        <v>3.7000000000000002E-3</v>
      </c>
      <c r="W9" s="6">
        <v>0.64400000000000002</v>
      </c>
      <c r="X9" s="6">
        <v>2.3E-2</v>
      </c>
      <c r="Y9" s="6">
        <v>0.47599999999999998</v>
      </c>
      <c r="Z9" s="6">
        <v>1.0999999999999999E-2</v>
      </c>
      <c r="AA9" s="6">
        <v>0.504</v>
      </c>
      <c r="AB9" s="6">
        <v>1.4999999999999999E-2</v>
      </c>
      <c r="AC9">
        <v>8</v>
      </c>
      <c r="AD9">
        <v>684</v>
      </c>
      <c r="AE9">
        <v>21.856000000000002</v>
      </c>
      <c r="AF9">
        <v>0.56799999999999995</v>
      </c>
      <c r="AG9">
        <v>21.46</v>
      </c>
      <c r="AH9">
        <v>20.492000000000001</v>
      </c>
      <c r="AI9">
        <v>21.533000000000001</v>
      </c>
      <c r="AJ9">
        <v>22.501000000000001</v>
      </c>
      <c r="AK9">
        <v>-25.9</v>
      </c>
      <c r="AL9">
        <v>0.35</v>
      </c>
      <c r="AM9">
        <v>21.614999999999998</v>
      </c>
      <c r="AN9">
        <v>20.646999999999998</v>
      </c>
      <c r="AO9">
        <v>21.085999999999999</v>
      </c>
      <c r="AP9">
        <v>22.053000000000001</v>
      </c>
      <c r="AQ9">
        <v>-26</v>
      </c>
      <c r="AR9">
        <v>0.34</v>
      </c>
      <c r="AS9">
        <v>8</v>
      </c>
      <c r="AT9">
        <v>684</v>
      </c>
      <c r="AU9">
        <v>2.5510000000000002</v>
      </c>
      <c r="AV9">
        <v>2E-3</v>
      </c>
      <c r="AW9">
        <v>0.61199999999999999</v>
      </c>
      <c r="AX9">
        <v>4.0000000000000001E-3</v>
      </c>
      <c r="AY9">
        <v>10.786</v>
      </c>
      <c r="AZ9">
        <v>0.128</v>
      </c>
      <c r="BA9">
        <v>0.21299999999999999</v>
      </c>
      <c r="BB9">
        <v>0.128</v>
      </c>
      <c r="BC9">
        <v>10.573</v>
      </c>
      <c r="BD9">
        <v>7.0000000000000001E-3</v>
      </c>
      <c r="BE9">
        <v>8</v>
      </c>
      <c r="BF9">
        <v>684</v>
      </c>
      <c r="BG9">
        <v>2.73</v>
      </c>
      <c r="BH9">
        <v>2E-3</v>
      </c>
      <c r="BI9">
        <v>0.49199999999999999</v>
      </c>
      <c r="BJ9">
        <v>5.0000000000000001E-3</v>
      </c>
      <c r="BK9">
        <v>10.666</v>
      </c>
      <c r="BL9">
        <v>0.128</v>
      </c>
      <c r="BM9">
        <v>0.154</v>
      </c>
      <c r="BN9">
        <v>0.128</v>
      </c>
      <c r="BO9">
        <v>10.510999999999999</v>
      </c>
      <c r="BP9">
        <v>8.9999999999999993E-3</v>
      </c>
    </row>
    <row r="10" spans="1:68">
      <c r="B10">
        <v>9</v>
      </c>
      <c r="C10">
        <v>716</v>
      </c>
      <c r="D10" s="10">
        <v>0.5474</v>
      </c>
      <c r="E10" s="6">
        <v>2.077</v>
      </c>
      <c r="F10" s="6">
        <v>0.06</v>
      </c>
      <c r="G10" s="6">
        <v>0.22</v>
      </c>
      <c r="H10" s="6">
        <v>1.4E-2</v>
      </c>
      <c r="I10" s="6">
        <v>1.865</v>
      </c>
      <c r="J10" s="6">
        <v>8.0000000000000002E-3</v>
      </c>
      <c r="K10" s="6">
        <v>0.61199999999999999</v>
      </c>
      <c r="L10" s="6">
        <v>0.04</v>
      </c>
      <c r="M10" s="6">
        <v>0.42399999999999999</v>
      </c>
      <c r="N10" s="6">
        <v>3.3000000000000002E-2</v>
      </c>
      <c r="O10">
        <v>9</v>
      </c>
      <c r="P10">
        <v>716</v>
      </c>
      <c r="S10" s="6">
        <v>0.28799999999999998</v>
      </c>
      <c r="T10" s="6">
        <v>7.5999999999999998E-2</v>
      </c>
      <c r="U10" s="10">
        <v>-5.0200000000000002E-2</v>
      </c>
      <c r="V10" s="10">
        <v>4.1999999999999997E-3</v>
      </c>
      <c r="W10" s="6">
        <v>0.64</v>
      </c>
      <c r="X10" s="6">
        <v>2.9000000000000001E-2</v>
      </c>
      <c r="Y10" s="6">
        <v>0.33300000000000002</v>
      </c>
      <c r="Z10" s="6">
        <v>1.7999999999999999E-2</v>
      </c>
      <c r="AC10">
        <v>9</v>
      </c>
      <c r="AD10">
        <v>716</v>
      </c>
      <c r="AE10">
        <v>21.88</v>
      </c>
      <c r="AF10">
        <v>0.622</v>
      </c>
      <c r="AG10">
        <v>21.562000000000001</v>
      </c>
      <c r="AH10">
        <v>20.547000000000001</v>
      </c>
      <c r="AI10">
        <v>22.033000000000001</v>
      </c>
      <c r="AJ10">
        <v>23.047999999999998</v>
      </c>
      <c r="AK10">
        <v>-86</v>
      </c>
      <c r="AL10">
        <v>0.25</v>
      </c>
      <c r="AM10">
        <v>21.722000000000001</v>
      </c>
      <c r="AN10">
        <v>20.706</v>
      </c>
      <c r="AO10">
        <v>21.567</v>
      </c>
      <c r="AP10">
        <v>22.582999999999998</v>
      </c>
      <c r="AQ10">
        <v>-84.7</v>
      </c>
      <c r="AR10">
        <v>0.24</v>
      </c>
      <c r="AS10">
        <v>9</v>
      </c>
      <c r="AT10">
        <v>716</v>
      </c>
      <c r="AU10">
        <v>2.3319999999999999</v>
      </c>
      <c r="AV10">
        <v>2E-3</v>
      </c>
      <c r="AW10">
        <v>0.70099999999999996</v>
      </c>
      <c r="AX10">
        <v>4.0000000000000001E-3</v>
      </c>
      <c r="AY10">
        <v>10.92</v>
      </c>
      <c r="AZ10">
        <v>0.12</v>
      </c>
      <c r="BA10">
        <v>0.38800000000000001</v>
      </c>
      <c r="BB10">
        <v>0.12</v>
      </c>
      <c r="BC10">
        <v>10.532</v>
      </c>
      <c r="BD10">
        <v>8.0000000000000002E-3</v>
      </c>
      <c r="BE10">
        <v>9</v>
      </c>
      <c r="BF10">
        <v>716</v>
      </c>
      <c r="BG10">
        <v>2.5179999999999998</v>
      </c>
      <c r="BH10">
        <v>3.0000000000000001E-3</v>
      </c>
      <c r="BI10">
        <v>0.57599999999999996</v>
      </c>
      <c r="BJ10">
        <v>6.0000000000000001E-3</v>
      </c>
      <c r="BK10">
        <v>10.795</v>
      </c>
      <c r="BL10">
        <v>0.12</v>
      </c>
      <c r="BM10">
        <v>0.32700000000000001</v>
      </c>
      <c r="BN10">
        <v>0.12</v>
      </c>
      <c r="BO10">
        <v>10.468</v>
      </c>
      <c r="BP10">
        <v>0.01</v>
      </c>
    </row>
    <row r="11" spans="1:68">
      <c r="B11">
        <v>10</v>
      </c>
      <c r="C11">
        <v>722</v>
      </c>
      <c r="D11" s="10">
        <v>0.54730000000000001</v>
      </c>
      <c r="E11" s="6">
        <v>2.1619999999999999</v>
      </c>
      <c r="F11" s="6">
        <v>8.7999999999999995E-2</v>
      </c>
      <c r="G11" s="6">
        <v>9.6000000000000002E-2</v>
      </c>
      <c r="H11" s="6">
        <v>1.4E-2</v>
      </c>
      <c r="I11" s="6">
        <v>1.3979999999999999</v>
      </c>
      <c r="J11" s="6">
        <v>6.0000000000000001E-3</v>
      </c>
      <c r="K11" s="6">
        <v>0.30299999999999999</v>
      </c>
      <c r="L11" s="6">
        <v>0.13200000000000001</v>
      </c>
      <c r="O11">
        <v>10</v>
      </c>
      <c r="P11">
        <v>722</v>
      </c>
      <c r="Q11" s="8">
        <v>16.82</v>
      </c>
      <c r="R11" s="8">
        <v>0.83</v>
      </c>
      <c r="S11" s="6">
        <v>4.3999999999999997E-2</v>
      </c>
      <c r="T11" s="6">
        <v>0.129</v>
      </c>
      <c r="U11" s="10">
        <v>8.2900000000000001E-2</v>
      </c>
      <c r="V11" s="10">
        <v>5.4999999999999997E-3</v>
      </c>
      <c r="AC11">
        <v>10</v>
      </c>
      <c r="AD11">
        <v>722</v>
      </c>
      <c r="AE11">
        <v>23.068000000000001</v>
      </c>
      <c r="AF11">
        <v>0.20599999999999999</v>
      </c>
      <c r="AG11">
        <v>22.076000000000001</v>
      </c>
      <c r="AH11">
        <v>21.408000000000001</v>
      </c>
      <c r="AI11">
        <v>23.834</v>
      </c>
      <c r="AJ11">
        <v>24.501999999999999</v>
      </c>
      <c r="AK11">
        <v>-23.3</v>
      </c>
      <c r="AL11">
        <v>0.42</v>
      </c>
      <c r="AM11">
        <v>22.747</v>
      </c>
      <c r="AN11">
        <v>22.079000000000001</v>
      </c>
      <c r="AO11">
        <v>22.039000000000001</v>
      </c>
      <c r="AP11">
        <v>22.707000000000001</v>
      </c>
      <c r="AQ11">
        <v>-24.4</v>
      </c>
      <c r="AR11">
        <v>0.4</v>
      </c>
      <c r="AS11">
        <v>10</v>
      </c>
      <c r="AT11">
        <v>722</v>
      </c>
      <c r="AU11">
        <v>1.7509999999999999</v>
      </c>
      <c r="AV11">
        <v>6.0000000000000001E-3</v>
      </c>
      <c r="AW11">
        <v>0.88900000000000001</v>
      </c>
      <c r="AX11">
        <v>0.01</v>
      </c>
      <c r="AY11">
        <v>11.279</v>
      </c>
      <c r="AZ11">
        <v>0.17499999999999999</v>
      </c>
      <c r="BA11">
        <v>0.95199999999999996</v>
      </c>
      <c r="BB11">
        <v>0.17499999999999999</v>
      </c>
      <c r="BC11">
        <v>10.327</v>
      </c>
      <c r="BD11">
        <v>1.7999999999999999E-2</v>
      </c>
      <c r="BE11">
        <v>10</v>
      </c>
      <c r="BF11">
        <v>722</v>
      </c>
      <c r="BG11">
        <v>2.468</v>
      </c>
      <c r="BH11">
        <v>2E-3</v>
      </c>
      <c r="BI11">
        <v>0.39600000000000002</v>
      </c>
      <c r="BJ11">
        <v>4.0000000000000001E-3</v>
      </c>
      <c r="BK11">
        <v>10.786</v>
      </c>
      <c r="BL11">
        <v>0.17499999999999999</v>
      </c>
      <c r="BM11">
        <v>0.72799999999999998</v>
      </c>
      <c r="BN11">
        <v>0.17499999999999999</v>
      </c>
      <c r="BO11">
        <v>10.058</v>
      </c>
      <c r="BP11">
        <v>7.0000000000000001E-3</v>
      </c>
    </row>
    <row r="12" spans="1:68">
      <c r="B12">
        <v>11</v>
      </c>
      <c r="C12">
        <v>897</v>
      </c>
      <c r="D12" s="10">
        <v>0.54569999999999996</v>
      </c>
      <c r="E12" s="6">
        <v>2.1739999999999999</v>
      </c>
      <c r="F12" s="6">
        <v>0.04</v>
      </c>
      <c r="K12" s="6">
        <v>0.71</v>
      </c>
      <c r="L12" s="6">
        <v>2.1999999999999999E-2</v>
      </c>
      <c r="M12" s="6">
        <v>0.55500000000000005</v>
      </c>
      <c r="N12" s="6">
        <v>1.7999999999999999E-2</v>
      </c>
      <c r="O12">
        <v>11</v>
      </c>
      <c r="P12">
        <v>897</v>
      </c>
      <c r="W12" s="6">
        <v>0.58899999999999997</v>
      </c>
      <c r="X12" s="6">
        <v>2.4E-2</v>
      </c>
      <c r="Y12" s="6">
        <v>0.315</v>
      </c>
      <c r="Z12" s="6">
        <v>1.2999999999999999E-2</v>
      </c>
      <c r="AA12" s="6">
        <v>0.55400000000000005</v>
      </c>
      <c r="AB12" s="6">
        <v>1.2E-2</v>
      </c>
      <c r="AC12">
        <v>11</v>
      </c>
      <c r="AD12">
        <v>897</v>
      </c>
      <c r="AE12">
        <v>21.681000000000001</v>
      </c>
      <c r="AF12">
        <v>0.66900000000000004</v>
      </c>
      <c r="AG12">
        <v>21.535</v>
      </c>
      <c r="AH12">
        <v>20.477</v>
      </c>
      <c r="AI12">
        <v>19.84</v>
      </c>
      <c r="AJ12">
        <v>20.898</v>
      </c>
      <c r="AK12">
        <v>-17.2</v>
      </c>
      <c r="AL12">
        <v>0.72</v>
      </c>
      <c r="AM12">
        <v>21.58</v>
      </c>
      <c r="AN12">
        <v>20.521999999999998</v>
      </c>
      <c r="AO12">
        <v>19.722000000000001</v>
      </c>
      <c r="AP12">
        <v>20.78</v>
      </c>
      <c r="AQ12">
        <v>-17.2</v>
      </c>
      <c r="AR12">
        <v>0.72</v>
      </c>
      <c r="AS12">
        <v>11</v>
      </c>
      <c r="AT12">
        <v>897</v>
      </c>
      <c r="AU12">
        <v>3.1920000000000002</v>
      </c>
      <c r="AV12">
        <v>1E-3</v>
      </c>
      <c r="AW12">
        <v>0.27600000000000002</v>
      </c>
      <c r="AX12">
        <v>3.0000000000000001E-3</v>
      </c>
      <c r="AY12">
        <v>10.689</v>
      </c>
      <c r="AZ12">
        <v>8.1000000000000003E-2</v>
      </c>
      <c r="BA12">
        <v>0.14599999999999999</v>
      </c>
      <c r="BB12">
        <v>8.1000000000000003E-2</v>
      </c>
      <c r="BC12">
        <v>10.542999999999999</v>
      </c>
      <c r="BD12">
        <v>5.0000000000000001E-3</v>
      </c>
      <c r="BE12">
        <v>11</v>
      </c>
      <c r="BF12">
        <v>897</v>
      </c>
      <c r="BG12">
        <v>3.2389999999999999</v>
      </c>
      <c r="BH12">
        <v>2E-3</v>
      </c>
      <c r="BI12">
        <v>0.24399999999999999</v>
      </c>
      <c r="BJ12">
        <v>4.0000000000000001E-3</v>
      </c>
      <c r="BK12">
        <v>10.657</v>
      </c>
      <c r="BL12">
        <v>8.1000000000000003E-2</v>
      </c>
      <c r="BM12">
        <v>0.13200000000000001</v>
      </c>
      <c r="BN12">
        <v>8.1000000000000003E-2</v>
      </c>
      <c r="BO12">
        <v>10.525</v>
      </c>
      <c r="BP12">
        <v>7.0000000000000001E-3</v>
      </c>
    </row>
    <row r="13" spans="1:68">
      <c r="B13">
        <v>12</v>
      </c>
      <c r="C13">
        <v>921</v>
      </c>
      <c r="D13" s="10">
        <v>0.5494</v>
      </c>
      <c r="E13" s="6">
        <v>2.274</v>
      </c>
      <c r="F13" s="6">
        <v>3.5999999999999997E-2</v>
      </c>
      <c r="G13" s="6">
        <v>0.27400000000000002</v>
      </c>
      <c r="H13" s="6">
        <v>5.0000000000000001E-3</v>
      </c>
      <c r="I13" s="6">
        <v>2.0640000000000001</v>
      </c>
      <c r="J13" s="6">
        <v>3.0000000000000001E-3</v>
      </c>
      <c r="K13" s="6">
        <v>0.78400000000000003</v>
      </c>
      <c r="L13" s="6">
        <v>8.9999999999999993E-3</v>
      </c>
      <c r="M13" s="6">
        <v>0.628</v>
      </c>
      <c r="N13" s="6">
        <v>7.0000000000000001E-3</v>
      </c>
      <c r="O13">
        <v>12</v>
      </c>
      <c r="P13">
        <v>921</v>
      </c>
      <c r="S13" s="6">
        <v>0.32</v>
      </c>
      <c r="T13" s="6">
        <v>2.5999999999999999E-2</v>
      </c>
      <c r="U13" s="10">
        <v>-7.1900000000000006E-2</v>
      </c>
      <c r="V13" s="10">
        <v>1.5E-3</v>
      </c>
      <c r="W13" s="6">
        <v>0.69</v>
      </c>
      <c r="X13" s="6">
        <v>8.9999999999999993E-3</v>
      </c>
      <c r="Y13" s="6">
        <v>0.35799999999999998</v>
      </c>
      <c r="Z13" s="6">
        <v>5.0000000000000001E-3</v>
      </c>
      <c r="AA13" s="6">
        <v>0.45400000000000001</v>
      </c>
      <c r="AB13" s="6">
        <v>8.0000000000000002E-3</v>
      </c>
      <c r="AC13">
        <v>12</v>
      </c>
      <c r="AD13">
        <v>921</v>
      </c>
      <c r="AE13">
        <v>20.744</v>
      </c>
      <c r="AF13">
        <v>0.72899999999999998</v>
      </c>
      <c r="AG13">
        <v>20.594999999999999</v>
      </c>
      <c r="AH13">
        <v>19.484999999999999</v>
      </c>
      <c r="AI13">
        <v>20.765000000000001</v>
      </c>
      <c r="AJ13">
        <v>21.875</v>
      </c>
      <c r="AK13">
        <v>69</v>
      </c>
      <c r="AL13">
        <v>0.2</v>
      </c>
      <c r="AM13">
        <v>20.637</v>
      </c>
      <c r="AN13">
        <v>19.527000000000001</v>
      </c>
      <c r="AO13">
        <v>20.635999999999999</v>
      </c>
      <c r="AP13">
        <v>21.745999999999999</v>
      </c>
      <c r="AQ13">
        <v>69.099999999999994</v>
      </c>
      <c r="AR13">
        <v>0.2</v>
      </c>
      <c r="AS13">
        <v>12</v>
      </c>
      <c r="AT13">
        <v>921</v>
      </c>
      <c r="AU13">
        <v>2.8010000000000002</v>
      </c>
      <c r="AV13">
        <v>1E-3</v>
      </c>
      <c r="AW13">
        <v>0.66</v>
      </c>
      <c r="AX13">
        <v>2E-3</v>
      </c>
      <c r="AY13">
        <v>11.273</v>
      </c>
      <c r="AZ13">
        <v>7.1999999999999995E-2</v>
      </c>
      <c r="BA13">
        <v>0.35399999999999998</v>
      </c>
      <c r="BB13">
        <v>7.1999999999999995E-2</v>
      </c>
      <c r="BC13">
        <v>10.919</v>
      </c>
      <c r="BD13">
        <v>4.0000000000000001E-3</v>
      </c>
      <c r="BE13">
        <v>12</v>
      </c>
      <c r="BF13">
        <v>921</v>
      </c>
      <c r="BG13">
        <v>2.8530000000000002</v>
      </c>
      <c r="BH13">
        <v>1E-3</v>
      </c>
      <c r="BI13">
        <v>0.626</v>
      </c>
      <c r="BJ13">
        <v>2E-3</v>
      </c>
      <c r="BK13">
        <v>11.239000000000001</v>
      </c>
      <c r="BL13">
        <v>7.1999999999999995E-2</v>
      </c>
      <c r="BM13">
        <v>0.33700000000000002</v>
      </c>
      <c r="BN13">
        <v>7.1999999999999995E-2</v>
      </c>
      <c r="BO13">
        <v>10.901999999999999</v>
      </c>
      <c r="BP13">
        <v>4.0000000000000001E-3</v>
      </c>
    </row>
    <row r="14" spans="1:68">
      <c r="B14">
        <v>13</v>
      </c>
      <c r="C14">
        <v>971</v>
      </c>
      <c r="D14" s="10">
        <v>0.54369999999999996</v>
      </c>
      <c r="E14" s="6">
        <v>2.2010000000000001</v>
      </c>
      <c r="F14" s="6">
        <v>3.9E-2</v>
      </c>
      <c r="K14" s="6">
        <v>0.754</v>
      </c>
      <c r="L14" s="6">
        <v>1.2999999999999999E-2</v>
      </c>
      <c r="M14" s="6">
        <v>0.623</v>
      </c>
      <c r="N14" s="6">
        <v>0.01</v>
      </c>
      <c r="O14">
        <v>13</v>
      </c>
      <c r="P14">
        <v>971</v>
      </c>
      <c r="U14" s="10">
        <v>-8.3500000000000005E-2</v>
      </c>
      <c r="V14" s="10">
        <v>2E-3</v>
      </c>
      <c r="W14" s="6">
        <v>0.57899999999999996</v>
      </c>
      <c r="X14" s="6">
        <v>1.6E-2</v>
      </c>
      <c r="Y14" s="6">
        <v>0.154</v>
      </c>
      <c r="Z14" s="6">
        <v>1.2E-2</v>
      </c>
      <c r="AA14" s="6">
        <v>0.41799999999999998</v>
      </c>
      <c r="AB14" s="6">
        <v>0.01</v>
      </c>
      <c r="AC14">
        <v>13</v>
      </c>
      <c r="AD14">
        <v>971</v>
      </c>
      <c r="AE14">
        <v>20.492999999999999</v>
      </c>
      <c r="AF14">
        <v>0.70899999999999996</v>
      </c>
      <c r="AG14">
        <v>20.102</v>
      </c>
      <c r="AH14">
        <v>19.007000000000001</v>
      </c>
      <c r="AI14">
        <v>21.686</v>
      </c>
      <c r="AJ14">
        <v>22.780999999999999</v>
      </c>
      <c r="AK14">
        <v>12.5</v>
      </c>
      <c r="AL14">
        <v>0.22</v>
      </c>
      <c r="AM14">
        <v>20.213000000000001</v>
      </c>
      <c r="AN14">
        <v>19.117999999999999</v>
      </c>
      <c r="AO14">
        <v>21.373999999999999</v>
      </c>
      <c r="AP14">
        <v>22.468</v>
      </c>
      <c r="AQ14">
        <v>12.3</v>
      </c>
      <c r="AR14">
        <v>0.21</v>
      </c>
      <c r="AS14">
        <v>13</v>
      </c>
      <c r="AT14">
        <v>971</v>
      </c>
      <c r="AU14">
        <v>2.4390000000000001</v>
      </c>
      <c r="AV14">
        <v>1E-3</v>
      </c>
      <c r="AW14">
        <v>0.94</v>
      </c>
      <c r="AX14">
        <v>2E-3</v>
      </c>
      <c r="AY14">
        <v>11.407</v>
      </c>
      <c r="AZ14">
        <v>7.8E-2</v>
      </c>
      <c r="BA14">
        <v>0.28999999999999998</v>
      </c>
      <c r="BB14">
        <v>7.8E-2</v>
      </c>
      <c r="BC14">
        <v>11.116</v>
      </c>
      <c r="BD14">
        <v>3.0000000000000001E-3</v>
      </c>
      <c r="BE14">
        <v>13</v>
      </c>
      <c r="BF14">
        <v>971</v>
      </c>
      <c r="BG14">
        <v>2.5640000000000001</v>
      </c>
      <c r="BH14">
        <v>1E-3</v>
      </c>
      <c r="BI14">
        <v>0.85499999999999998</v>
      </c>
      <c r="BJ14">
        <v>3.0000000000000001E-3</v>
      </c>
      <c r="BK14">
        <v>11.321999999999999</v>
      </c>
      <c r="BL14">
        <v>7.8E-2</v>
      </c>
      <c r="BM14">
        <v>0.25</v>
      </c>
      <c r="BN14">
        <v>7.8E-2</v>
      </c>
      <c r="BO14">
        <v>11.071999999999999</v>
      </c>
      <c r="BP14">
        <v>5.0000000000000001E-3</v>
      </c>
    </row>
    <row r="15" spans="1:68">
      <c r="B15">
        <v>14</v>
      </c>
      <c r="C15">
        <v>1002</v>
      </c>
      <c r="D15" s="10">
        <v>0.54769999999999996</v>
      </c>
      <c r="E15" s="6">
        <v>2.0779999999999998</v>
      </c>
      <c r="F15" s="6">
        <v>3.4000000000000002E-2</v>
      </c>
      <c r="K15" s="6">
        <v>0.73499999999999999</v>
      </c>
      <c r="L15" s="6">
        <v>0.03</v>
      </c>
      <c r="M15" s="6">
        <v>0.55500000000000005</v>
      </c>
      <c r="N15" s="6">
        <v>2.5000000000000001E-2</v>
      </c>
      <c r="O15">
        <v>14</v>
      </c>
      <c r="P15">
        <v>1002</v>
      </c>
      <c r="U15" s="10">
        <v>-2.7099999999999999E-2</v>
      </c>
      <c r="V15" s="10">
        <v>4.4000000000000003E-3</v>
      </c>
      <c r="W15" s="6">
        <v>0.53400000000000003</v>
      </c>
      <c r="X15" s="6">
        <v>3.9E-2</v>
      </c>
      <c r="Y15" s="6">
        <v>0.41099999999999998</v>
      </c>
      <c r="Z15" s="6">
        <v>1.4999999999999999E-2</v>
      </c>
      <c r="AC15">
        <v>14</v>
      </c>
      <c r="AD15">
        <v>1002</v>
      </c>
      <c r="AE15">
        <v>21.670999999999999</v>
      </c>
      <c r="AF15">
        <v>0.65200000000000002</v>
      </c>
      <c r="AG15">
        <v>21.138000000000002</v>
      </c>
      <c r="AH15">
        <v>20.096</v>
      </c>
      <c r="AI15">
        <v>22.82</v>
      </c>
      <c r="AJ15">
        <v>23.863</v>
      </c>
      <c r="AK15">
        <v>-56.6</v>
      </c>
      <c r="AL15">
        <v>0.24</v>
      </c>
      <c r="AM15">
        <v>21.355</v>
      </c>
      <c r="AN15">
        <v>20.312999999999999</v>
      </c>
      <c r="AO15">
        <v>22.285</v>
      </c>
      <c r="AP15">
        <v>23.327000000000002</v>
      </c>
      <c r="AQ15">
        <v>-54.1</v>
      </c>
      <c r="AR15">
        <v>0.28000000000000003</v>
      </c>
      <c r="AS15">
        <v>14</v>
      </c>
      <c r="AT15">
        <v>1002</v>
      </c>
      <c r="AU15">
        <v>2.0059999999999998</v>
      </c>
      <c r="AV15">
        <v>0</v>
      </c>
      <c r="AW15">
        <v>0.94899999999999995</v>
      </c>
      <c r="AX15">
        <v>1E-3</v>
      </c>
      <c r="AY15">
        <v>11.17</v>
      </c>
      <c r="AZ15">
        <v>6.7000000000000004E-2</v>
      </c>
      <c r="BA15">
        <v>0.46800000000000003</v>
      </c>
      <c r="BB15">
        <v>6.7000000000000004E-2</v>
      </c>
      <c r="BC15">
        <v>10.702</v>
      </c>
      <c r="BD15">
        <v>1E-3</v>
      </c>
      <c r="BE15">
        <v>14</v>
      </c>
      <c r="BF15">
        <v>1002</v>
      </c>
      <c r="BG15">
        <v>2.2200000000000002</v>
      </c>
      <c r="BH15">
        <v>1E-3</v>
      </c>
      <c r="BI15">
        <v>0.79800000000000004</v>
      </c>
      <c r="BJ15">
        <v>2E-3</v>
      </c>
      <c r="BK15">
        <v>11.02</v>
      </c>
      <c r="BL15">
        <v>6.7000000000000004E-2</v>
      </c>
      <c r="BM15">
        <v>0.40500000000000003</v>
      </c>
      <c r="BN15">
        <v>6.7000000000000004E-2</v>
      </c>
      <c r="BO15">
        <v>10.615</v>
      </c>
      <c r="BP15">
        <v>3.0000000000000001E-3</v>
      </c>
    </row>
    <row r="16" spans="1:68">
      <c r="B16">
        <v>15</v>
      </c>
      <c r="C16">
        <v>1082</v>
      </c>
      <c r="D16" s="10">
        <v>0.55010000000000003</v>
      </c>
      <c r="E16" s="6">
        <v>2.355</v>
      </c>
      <c r="F16" s="6">
        <v>2.9000000000000001E-2</v>
      </c>
      <c r="G16" s="6">
        <v>0.24399999999999999</v>
      </c>
      <c r="H16" s="6">
        <v>6.0000000000000001E-3</v>
      </c>
      <c r="I16" s="6">
        <v>2.0409999999999999</v>
      </c>
      <c r="J16" s="6">
        <v>4.0000000000000001E-3</v>
      </c>
      <c r="K16" s="6">
        <v>0.81599999999999995</v>
      </c>
      <c r="L16" s="6">
        <v>0.01</v>
      </c>
      <c r="M16" s="6">
        <v>0.56299999999999994</v>
      </c>
      <c r="N16" s="6">
        <v>8.9999999999999993E-3</v>
      </c>
      <c r="O16">
        <v>15</v>
      </c>
      <c r="P16">
        <v>1082</v>
      </c>
      <c r="S16" s="6">
        <v>0.23200000000000001</v>
      </c>
      <c r="T16" s="6">
        <v>3.6999999999999998E-2</v>
      </c>
      <c r="U16" s="10">
        <v>-8.8300000000000003E-2</v>
      </c>
      <c r="V16" s="10">
        <v>1.6999999999999999E-3</v>
      </c>
      <c r="W16" s="6">
        <v>0.58699999999999997</v>
      </c>
      <c r="X16" s="6">
        <v>1.4E-2</v>
      </c>
      <c r="Y16" s="6">
        <v>0.30199999999999999</v>
      </c>
      <c r="Z16" s="6">
        <v>7.0000000000000001E-3</v>
      </c>
      <c r="AA16" s="6">
        <v>0.498</v>
      </c>
      <c r="AB16" s="6">
        <v>8.9999999999999993E-3</v>
      </c>
      <c r="AC16">
        <v>15</v>
      </c>
      <c r="AD16">
        <v>1082</v>
      </c>
      <c r="AE16">
        <v>21.077000000000002</v>
      </c>
      <c r="AF16">
        <v>0.80700000000000005</v>
      </c>
      <c r="AG16">
        <v>20.869</v>
      </c>
      <c r="AH16">
        <v>19.792999999999999</v>
      </c>
      <c r="AI16">
        <v>20.667000000000002</v>
      </c>
      <c r="AJ16">
        <v>21.742999999999999</v>
      </c>
      <c r="AK16">
        <v>0.3</v>
      </c>
      <c r="AL16">
        <v>0.2</v>
      </c>
      <c r="AM16">
        <v>20.838999999999999</v>
      </c>
      <c r="AN16">
        <v>19.763000000000002</v>
      </c>
      <c r="AO16">
        <v>20.759</v>
      </c>
      <c r="AP16">
        <v>21.835000000000001</v>
      </c>
      <c r="AQ16">
        <v>0.2</v>
      </c>
      <c r="AR16">
        <v>0.2</v>
      </c>
      <c r="AS16">
        <v>15</v>
      </c>
      <c r="AT16">
        <v>1082</v>
      </c>
      <c r="AU16">
        <v>2.8540000000000001</v>
      </c>
      <c r="AV16">
        <v>1E-3</v>
      </c>
      <c r="AW16">
        <v>0.57899999999999996</v>
      </c>
      <c r="AX16">
        <v>3.0000000000000001E-3</v>
      </c>
      <c r="AY16">
        <v>11.353</v>
      </c>
      <c r="AZ16">
        <v>5.7000000000000002E-2</v>
      </c>
      <c r="BA16">
        <v>0.54400000000000004</v>
      </c>
      <c r="BB16">
        <v>5.7000000000000002E-2</v>
      </c>
      <c r="BC16">
        <v>10.808999999999999</v>
      </c>
      <c r="BD16">
        <v>6.0000000000000001E-3</v>
      </c>
      <c r="BE16">
        <v>15</v>
      </c>
      <c r="BF16">
        <v>1082</v>
      </c>
      <c r="BG16">
        <v>2.8170000000000002</v>
      </c>
      <c r="BH16">
        <v>2E-3</v>
      </c>
      <c r="BI16">
        <v>0.60299999999999998</v>
      </c>
      <c r="BJ16">
        <v>5.0000000000000001E-3</v>
      </c>
      <c r="BK16">
        <v>11.378</v>
      </c>
      <c r="BL16">
        <v>5.8000000000000003E-2</v>
      </c>
      <c r="BM16">
        <v>0.55600000000000005</v>
      </c>
      <c r="BN16">
        <v>5.7000000000000002E-2</v>
      </c>
      <c r="BO16">
        <v>10.821</v>
      </c>
      <c r="BP16">
        <v>8.9999999999999993E-3</v>
      </c>
    </row>
    <row r="17" spans="2:68">
      <c r="B17">
        <v>16</v>
      </c>
      <c r="C17">
        <v>1156</v>
      </c>
      <c r="D17" s="10">
        <v>0.53969999999999996</v>
      </c>
      <c r="E17" s="6">
        <v>2.109</v>
      </c>
      <c r="F17" s="6">
        <v>7.2999999999999995E-2</v>
      </c>
      <c r="I17" s="6">
        <v>1.367</v>
      </c>
      <c r="J17" s="6">
        <v>4.0000000000000001E-3</v>
      </c>
      <c r="K17" s="6">
        <v>0.80500000000000005</v>
      </c>
      <c r="L17" s="6">
        <v>2.5000000000000001E-2</v>
      </c>
      <c r="M17" s="6">
        <v>0.40200000000000002</v>
      </c>
      <c r="N17" s="6">
        <v>0.04</v>
      </c>
      <c r="O17">
        <v>16</v>
      </c>
      <c r="P17">
        <v>1156</v>
      </c>
      <c r="S17" s="6">
        <v>-0.16900000000000001</v>
      </c>
      <c r="T17" s="6">
        <v>0.17599999999999999</v>
      </c>
      <c r="U17" s="10">
        <v>-8.8300000000000003E-2</v>
      </c>
      <c r="V17" s="10">
        <v>4.4000000000000003E-3</v>
      </c>
      <c r="W17" s="6">
        <v>0.68</v>
      </c>
      <c r="X17" s="6">
        <v>2.8000000000000001E-2</v>
      </c>
      <c r="Y17" s="6">
        <v>0.13300000000000001</v>
      </c>
      <c r="Z17" s="6">
        <v>3.1E-2</v>
      </c>
      <c r="AA17" s="6">
        <v>0.24399999999999999</v>
      </c>
      <c r="AB17" s="6">
        <v>3.5000000000000003E-2</v>
      </c>
      <c r="AC17">
        <v>16</v>
      </c>
      <c r="AD17">
        <v>1156</v>
      </c>
      <c r="AE17">
        <v>21.34</v>
      </c>
      <c r="AF17">
        <v>0.57899999999999996</v>
      </c>
      <c r="AG17">
        <v>21.26</v>
      </c>
      <c r="AH17">
        <v>20.283000000000001</v>
      </c>
      <c r="AI17">
        <v>21.414000000000001</v>
      </c>
      <c r="AJ17">
        <v>22.391999999999999</v>
      </c>
      <c r="AK17">
        <v>-4.7</v>
      </c>
      <c r="AL17">
        <v>0.62</v>
      </c>
      <c r="AM17">
        <v>21.434000000000001</v>
      </c>
      <c r="AN17">
        <v>20.456</v>
      </c>
      <c r="AO17">
        <v>20.925000000000001</v>
      </c>
      <c r="AP17">
        <v>21.902999999999999</v>
      </c>
      <c r="AQ17">
        <v>-4.8</v>
      </c>
      <c r="AR17">
        <v>0.61</v>
      </c>
      <c r="AS17">
        <v>16</v>
      </c>
      <c r="AT17">
        <v>1156</v>
      </c>
      <c r="AU17">
        <v>2.5950000000000002</v>
      </c>
      <c r="AV17">
        <v>1E-3</v>
      </c>
      <c r="AW17">
        <v>0.63</v>
      </c>
      <c r="AX17">
        <v>2E-3</v>
      </c>
      <c r="AY17">
        <v>10.914</v>
      </c>
      <c r="AZ17">
        <v>0.14699999999999999</v>
      </c>
      <c r="BA17">
        <v>0.26100000000000001</v>
      </c>
      <c r="BB17">
        <v>0.14699999999999999</v>
      </c>
      <c r="BC17">
        <v>10.653</v>
      </c>
      <c r="BD17">
        <v>4.0000000000000001E-3</v>
      </c>
      <c r="BE17">
        <v>16</v>
      </c>
      <c r="BF17">
        <v>1156</v>
      </c>
      <c r="BG17">
        <v>2.79</v>
      </c>
      <c r="BH17">
        <v>2E-3</v>
      </c>
      <c r="BI17">
        <v>0.498</v>
      </c>
      <c r="BJ17">
        <v>3.0000000000000001E-3</v>
      </c>
      <c r="BK17">
        <v>10.781000000000001</v>
      </c>
      <c r="BL17">
        <v>0.14699999999999999</v>
      </c>
      <c r="BM17">
        <v>0.19800000000000001</v>
      </c>
      <c r="BN17">
        <v>0.14699999999999999</v>
      </c>
      <c r="BO17">
        <v>10.584</v>
      </c>
      <c r="BP17">
        <v>5.0000000000000001E-3</v>
      </c>
    </row>
    <row r="18" spans="2:68">
      <c r="B18">
        <v>17</v>
      </c>
      <c r="C18">
        <v>1204</v>
      </c>
      <c r="D18" s="10">
        <v>0.53420000000000001</v>
      </c>
      <c r="E18" s="6">
        <v>2.0960000000000001</v>
      </c>
      <c r="F18" s="6">
        <v>4.4999999999999998E-2</v>
      </c>
      <c r="G18" s="6">
        <v>0.19400000000000001</v>
      </c>
      <c r="H18" s="6">
        <v>0.01</v>
      </c>
      <c r="I18" s="6">
        <v>2.0649999999999999</v>
      </c>
      <c r="J18" s="6">
        <v>6.0000000000000001E-3</v>
      </c>
      <c r="K18" s="6">
        <v>0.83199999999999996</v>
      </c>
      <c r="L18" s="6">
        <v>1.4E-2</v>
      </c>
      <c r="M18" s="6">
        <v>0.63300000000000001</v>
      </c>
      <c r="N18" s="6">
        <v>1.2999999999999999E-2</v>
      </c>
      <c r="O18">
        <v>17</v>
      </c>
      <c r="P18">
        <v>1204</v>
      </c>
      <c r="S18" s="6">
        <v>0.25800000000000001</v>
      </c>
      <c r="T18" s="6">
        <v>6.2E-2</v>
      </c>
      <c r="U18" s="10">
        <v>-6.1100000000000002E-2</v>
      </c>
      <c r="V18" s="10">
        <v>2.8E-3</v>
      </c>
      <c r="W18" s="6">
        <v>0.70499999999999996</v>
      </c>
      <c r="X18" s="6">
        <v>1.6E-2</v>
      </c>
      <c r="Y18" s="6">
        <v>0.34799999999999998</v>
      </c>
      <c r="Z18" s="6">
        <v>0.01</v>
      </c>
      <c r="AA18" s="6">
        <v>0.29199999999999998</v>
      </c>
      <c r="AB18" s="6">
        <v>1.7999999999999999E-2</v>
      </c>
      <c r="AC18">
        <v>17</v>
      </c>
      <c r="AD18">
        <v>1204</v>
      </c>
      <c r="AE18">
        <v>21.334</v>
      </c>
      <c r="AF18">
        <v>0.68300000000000005</v>
      </c>
      <c r="AG18">
        <v>21.152000000000001</v>
      </c>
      <c r="AH18">
        <v>20.077999999999999</v>
      </c>
      <c r="AI18">
        <v>20.533000000000001</v>
      </c>
      <c r="AJ18">
        <v>21.606000000000002</v>
      </c>
      <c r="AK18">
        <v>13.5</v>
      </c>
      <c r="AL18">
        <v>0.34</v>
      </c>
      <c r="AM18">
        <v>21.129000000000001</v>
      </c>
      <c r="AN18">
        <v>20.055</v>
      </c>
      <c r="AO18">
        <v>20.603000000000002</v>
      </c>
      <c r="AP18">
        <v>21.677</v>
      </c>
      <c r="AQ18">
        <v>13.6</v>
      </c>
      <c r="AR18">
        <v>0.34</v>
      </c>
      <c r="AS18">
        <v>17</v>
      </c>
      <c r="AT18">
        <v>1204</v>
      </c>
      <c r="AU18">
        <v>2.9089999999999998</v>
      </c>
      <c r="AV18">
        <v>1E-3</v>
      </c>
      <c r="AW18">
        <v>0.495</v>
      </c>
      <c r="AX18">
        <v>3.0000000000000001E-3</v>
      </c>
      <c r="AY18">
        <v>10.753</v>
      </c>
      <c r="AZ18">
        <v>8.8999999999999996E-2</v>
      </c>
      <c r="BA18">
        <v>5.7000000000000002E-2</v>
      </c>
      <c r="BB18">
        <v>8.8999999999999996E-2</v>
      </c>
      <c r="BC18">
        <v>10.696</v>
      </c>
      <c r="BD18">
        <v>5.0000000000000001E-3</v>
      </c>
      <c r="BE18">
        <v>17</v>
      </c>
      <c r="BF18">
        <v>1204</v>
      </c>
      <c r="BG18">
        <v>2.8809999999999998</v>
      </c>
      <c r="BH18">
        <v>2E-3</v>
      </c>
      <c r="BI18">
        <v>0.51300000000000001</v>
      </c>
      <c r="BJ18">
        <v>5.0000000000000001E-3</v>
      </c>
      <c r="BK18">
        <v>10.772</v>
      </c>
      <c r="BL18">
        <v>8.8999999999999996E-2</v>
      </c>
      <c r="BM18">
        <v>6.6000000000000003E-2</v>
      </c>
      <c r="BN18">
        <v>8.8999999999999996E-2</v>
      </c>
      <c r="BO18">
        <v>10.706</v>
      </c>
      <c r="BP18">
        <v>8.9999999999999993E-3</v>
      </c>
    </row>
    <row r="19" spans="2:68">
      <c r="B19">
        <v>18</v>
      </c>
      <c r="C19">
        <v>1331</v>
      </c>
      <c r="D19" s="10">
        <v>0.53620000000000001</v>
      </c>
      <c r="E19" s="6">
        <v>2.137</v>
      </c>
      <c r="F19" s="6">
        <v>4.1000000000000002E-2</v>
      </c>
      <c r="M19" s="6">
        <v>0.44500000000000001</v>
      </c>
      <c r="N19" s="6">
        <v>2.3E-2</v>
      </c>
      <c r="O19">
        <v>18</v>
      </c>
      <c r="P19">
        <v>1331</v>
      </c>
      <c r="S19" s="6">
        <v>0.60099999999999998</v>
      </c>
      <c r="T19" s="6">
        <v>1.4999999999999999E-2</v>
      </c>
      <c r="U19" s="10">
        <v>9.8500000000000004E-2</v>
      </c>
      <c r="V19" s="10">
        <v>2.3999999999999998E-3</v>
      </c>
      <c r="W19" s="6">
        <v>0.34399999999999997</v>
      </c>
      <c r="X19" s="6">
        <v>3.5999999999999997E-2</v>
      </c>
      <c r="Y19" s="6">
        <v>0.59799999999999998</v>
      </c>
      <c r="Z19" s="6">
        <v>6.0000000000000001E-3</v>
      </c>
      <c r="AA19" s="6">
        <v>0.28399999999999997</v>
      </c>
      <c r="AB19" s="6">
        <v>2.1999999999999999E-2</v>
      </c>
      <c r="AC19">
        <v>18</v>
      </c>
      <c r="AD19">
        <v>1331</v>
      </c>
      <c r="AE19">
        <v>21.516999999999999</v>
      </c>
      <c r="AF19">
        <v>0.42299999999999999</v>
      </c>
      <c r="AG19">
        <v>21.22</v>
      </c>
      <c r="AH19">
        <v>20.381</v>
      </c>
      <c r="AI19">
        <v>21.388000000000002</v>
      </c>
      <c r="AJ19">
        <v>22.227</v>
      </c>
      <c r="AK19">
        <v>50.6</v>
      </c>
      <c r="AL19">
        <v>0.65</v>
      </c>
      <c r="AM19">
        <v>21.356999999999999</v>
      </c>
      <c r="AN19">
        <v>20.516999999999999</v>
      </c>
      <c r="AO19">
        <v>20.928999999999998</v>
      </c>
      <c r="AP19">
        <v>21.768000000000001</v>
      </c>
      <c r="AQ19">
        <v>53.5</v>
      </c>
      <c r="AR19">
        <v>0.65</v>
      </c>
      <c r="AS19">
        <v>18</v>
      </c>
      <c r="AT19">
        <v>1331</v>
      </c>
      <c r="AU19">
        <v>2.661</v>
      </c>
      <c r="AV19">
        <v>0</v>
      </c>
      <c r="AW19">
        <v>0.60499999999999998</v>
      </c>
      <c r="AX19">
        <v>0</v>
      </c>
      <c r="AY19">
        <v>10.945</v>
      </c>
      <c r="AZ19">
        <v>8.3000000000000004E-2</v>
      </c>
      <c r="BA19">
        <v>0.27600000000000002</v>
      </c>
      <c r="BB19">
        <v>8.3000000000000004E-2</v>
      </c>
      <c r="BC19">
        <v>10.669</v>
      </c>
      <c r="BD19">
        <v>0</v>
      </c>
      <c r="BE19">
        <v>18</v>
      </c>
      <c r="BF19">
        <v>1331</v>
      </c>
      <c r="BG19">
        <v>2.8439999999999999</v>
      </c>
      <c r="BH19">
        <v>0</v>
      </c>
      <c r="BI19">
        <v>0.48599999999999999</v>
      </c>
      <c r="BJ19">
        <v>0</v>
      </c>
      <c r="BK19">
        <v>10.826000000000001</v>
      </c>
      <c r="BL19">
        <v>8.3000000000000004E-2</v>
      </c>
      <c r="BM19">
        <v>0.21099999999999999</v>
      </c>
      <c r="BN19">
        <v>8.3000000000000004E-2</v>
      </c>
      <c r="BO19">
        <v>10.614000000000001</v>
      </c>
      <c r="BP19">
        <v>1E-3</v>
      </c>
    </row>
    <row r="20" spans="2:68">
      <c r="B20">
        <v>19</v>
      </c>
      <c r="C20">
        <v>1491</v>
      </c>
      <c r="D20" s="10">
        <v>0.53690000000000004</v>
      </c>
      <c r="E20" s="6">
        <v>2.3849999999999998</v>
      </c>
      <c r="F20" s="6">
        <v>3.5000000000000003E-2</v>
      </c>
      <c r="G20" s="6">
        <v>0.17599999999999999</v>
      </c>
      <c r="H20" s="6">
        <v>2.1000000000000001E-2</v>
      </c>
      <c r="I20" s="6">
        <v>2.0190000000000001</v>
      </c>
      <c r="J20" s="6">
        <v>1.2999999999999999E-2</v>
      </c>
      <c r="K20" s="6">
        <v>0.746</v>
      </c>
      <c r="L20" s="6">
        <v>3.4000000000000002E-2</v>
      </c>
      <c r="M20" s="6">
        <v>0.67900000000000005</v>
      </c>
      <c r="N20" s="6">
        <v>2.7E-2</v>
      </c>
      <c r="O20">
        <v>19</v>
      </c>
      <c r="P20">
        <v>1491</v>
      </c>
      <c r="U20" s="10">
        <v>-9.4799999999999995E-2</v>
      </c>
      <c r="V20" s="10">
        <v>5.5999999999999999E-3</v>
      </c>
      <c r="W20" s="6">
        <v>0.746</v>
      </c>
      <c r="X20" s="6">
        <v>3.1E-2</v>
      </c>
      <c r="Y20" s="6">
        <v>0.17599999999999999</v>
      </c>
      <c r="Z20" s="6">
        <v>3.3000000000000002E-2</v>
      </c>
      <c r="AA20" s="6">
        <v>0.37</v>
      </c>
      <c r="AB20" s="6">
        <v>3.4000000000000002E-2</v>
      </c>
      <c r="AC20">
        <v>19</v>
      </c>
      <c r="AD20">
        <v>1491</v>
      </c>
      <c r="AE20">
        <v>22.096</v>
      </c>
      <c r="AF20">
        <v>0.56799999999999995</v>
      </c>
      <c r="AG20">
        <v>22.425000000000001</v>
      </c>
      <c r="AH20">
        <v>21.457000000000001</v>
      </c>
      <c r="AI20">
        <v>19.273</v>
      </c>
      <c r="AJ20">
        <v>20.241</v>
      </c>
      <c r="AK20">
        <v>82.8</v>
      </c>
      <c r="AL20">
        <v>0.54</v>
      </c>
      <c r="AM20">
        <v>22.510999999999999</v>
      </c>
      <c r="AN20">
        <v>21.542999999999999</v>
      </c>
      <c r="AO20">
        <v>19.074999999999999</v>
      </c>
      <c r="AP20">
        <v>20.042999999999999</v>
      </c>
      <c r="AQ20">
        <v>82.7</v>
      </c>
      <c r="AR20">
        <v>0.54</v>
      </c>
      <c r="AS20">
        <v>19</v>
      </c>
      <c r="AT20">
        <v>1491</v>
      </c>
      <c r="AU20">
        <v>3.4550000000000001</v>
      </c>
      <c r="AV20">
        <v>2E-3</v>
      </c>
      <c r="AW20">
        <v>-3.3000000000000002E-2</v>
      </c>
      <c r="AX20">
        <v>7.0000000000000001E-3</v>
      </c>
      <c r="AY20">
        <v>10.802</v>
      </c>
      <c r="AZ20">
        <v>7.0999999999999994E-2</v>
      </c>
      <c r="BA20">
        <v>0.61499999999999999</v>
      </c>
      <c r="BB20">
        <v>7.0999999999999994E-2</v>
      </c>
      <c r="BC20">
        <v>10.186999999999999</v>
      </c>
      <c r="BD20">
        <v>1.2999999999999999E-2</v>
      </c>
      <c r="BE20">
        <v>19</v>
      </c>
      <c r="BF20">
        <v>1491</v>
      </c>
      <c r="BG20">
        <v>3.5339999999999998</v>
      </c>
      <c r="BH20">
        <v>3.0000000000000001E-3</v>
      </c>
      <c r="BI20">
        <v>-0.09</v>
      </c>
      <c r="BJ20">
        <v>5.0000000000000001E-3</v>
      </c>
      <c r="BK20">
        <v>10.746</v>
      </c>
      <c r="BL20">
        <v>7.0999999999999994E-2</v>
      </c>
      <c r="BM20">
        <v>0.59299999999999997</v>
      </c>
      <c r="BN20">
        <v>7.0999999999999994E-2</v>
      </c>
      <c r="BO20">
        <v>10.153</v>
      </c>
      <c r="BP20">
        <v>8.9999999999999993E-3</v>
      </c>
    </row>
    <row r="21" spans="2:68">
      <c r="B21">
        <v>20</v>
      </c>
      <c r="C21">
        <v>1497</v>
      </c>
      <c r="D21" s="10">
        <v>0.53180000000000005</v>
      </c>
      <c r="E21" s="6">
        <v>2.3420000000000001</v>
      </c>
      <c r="F21" s="6">
        <v>4.2000000000000003E-2</v>
      </c>
      <c r="G21" s="6">
        <v>0.23300000000000001</v>
      </c>
      <c r="H21" s="6">
        <v>5.0000000000000001E-3</v>
      </c>
      <c r="I21" s="6">
        <v>1.9410000000000001</v>
      </c>
      <c r="J21" s="6">
        <v>3.0000000000000001E-3</v>
      </c>
      <c r="K21" s="6">
        <v>0.68</v>
      </c>
      <c r="L21" s="6">
        <v>1.0999999999999999E-2</v>
      </c>
      <c r="M21" s="6">
        <v>0.57299999999999995</v>
      </c>
      <c r="N21" s="6">
        <v>8.9999999999999993E-3</v>
      </c>
      <c r="O21">
        <v>20</v>
      </c>
      <c r="P21">
        <v>1497</v>
      </c>
      <c r="S21" s="6">
        <v>0.40899999999999997</v>
      </c>
      <c r="T21" s="6">
        <v>2.1000000000000001E-2</v>
      </c>
      <c r="U21" s="10">
        <v>-3.9399999999999998E-2</v>
      </c>
      <c r="V21" s="10">
        <v>1.6000000000000001E-3</v>
      </c>
      <c r="W21" s="6">
        <v>0.499</v>
      </c>
      <c r="X21" s="6">
        <v>1.4999999999999999E-2</v>
      </c>
      <c r="Y21" s="6">
        <v>0.39300000000000002</v>
      </c>
      <c r="Z21" s="6">
        <v>5.0000000000000001E-3</v>
      </c>
      <c r="AA21" s="6">
        <v>0.30099999999999999</v>
      </c>
      <c r="AB21" s="6">
        <v>1.0999999999999999E-2</v>
      </c>
      <c r="AC21">
        <v>20</v>
      </c>
      <c r="AD21">
        <v>1497</v>
      </c>
      <c r="AE21">
        <v>20.940999999999999</v>
      </c>
      <c r="AF21">
        <v>0.64400000000000002</v>
      </c>
      <c r="AG21">
        <v>20.981999999999999</v>
      </c>
      <c r="AH21">
        <v>19.945</v>
      </c>
      <c r="AI21">
        <v>19.795000000000002</v>
      </c>
      <c r="AJ21">
        <v>20.832000000000001</v>
      </c>
      <c r="AK21">
        <v>-8.1999999999999993</v>
      </c>
      <c r="AL21">
        <v>0.44</v>
      </c>
      <c r="AM21">
        <v>20.904</v>
      </c>
      <c r="AN21">
        <v>19.867999999999999</v>
      </c>
      <c r="AO21">
        <v>19.995999999999999</v>
      </c>
      <c r="AP21">
        <v>21.033000000000001</v>
      </c>
      <c r="AQ21">
        <v>-8.1999999999999993</v>
      </c>
      <c r="AR21">
        <v>0.45</v>
      </c>
      <c r="AS21">
        <v>20</v>
      </c>
      <c r="AT21">
        <v>1497</v>
      </c>
      <c r="AU21">
        <v>3.218</v>
      </c>
      <c r="AV21">
        <v>0</v>
      </c>
      <c r="AW21">
        <v>0.374</v>
      </c>
      <c r="AX21">
        <v>1E-3</v>
      </c>
      <c r="AY21">
        <v>11.122999999999999</v>
      </c>
      <c r="AZ21">
        <v>8.3000000000000004E-2</v>
      </c>
      <c r="BA21">
        <v>0.35899999999999999</v>
      </c>
      <c r="BB21">
        <v>8.3000000000000004E-2</v>
      </c>
      <c r="BC21">
        <v>10.763999999999999</v>
      </c>
      <c r="BD21">
        <v>1E-3</v>
      </c>
      <c r="BE21">
        <v>20</v>
      </c>
      <c r="BF21">
        <v>1497</v>
      </c>
      <c r="BG21">
        <v>3.1379999999999999</v>
      </c>
      <c r="BH21">
        <v>2E-3</v>
      </c>
      <c r="BI21">
        <v>0.43</v>
      </c>
      <c r="BJ21">
        <v>4.0000000000000001E-3</v>
      </c>
      <c r="BK21">
        <v>11.179</v>
      </c>
      <c r="BL21">
        <v>8.3000000000000004E-2</v>
      </c>
      <c r="BM21">
        <v>0.38300000000000001</v>
      </c>
      <c r="BN21">
        <v>8.3000000000000004E-2</v>
      </c>
      <c r="BO21">
        <v>10.795</v>
      </c>
      <c r="BP21">
        <v>7.0000000000000001E-3</v>
      </c>
    </row>
    <row r="22" spans="2:68">
      <c r="B22">
        <v>21</v>
      </c>
      <c r="C22">
        <v>1500</v>
      </c>
      <c r="D22" s="10">
        <v>0.53910000000000002</v>
      </c>
      <c r="E22" s="6">
        <v>2.3239999999999998</v>
      </c>
      <c r="F22" s="6">
        <v>3.5000000000000003E-2</v>
      </c>
      <c r="G22" s="6">
        <v>0.247</v>
      </c>
      <c r="H22" s="6">
        <v>0.01</v>
      </c>
      <c r="I22" s="6">
        <v>2.1360000000000001</v>
      </c>
      <c r="J22" s="6">
        <v>7.0000000000000001E-3</v>
      </c>
      <c r="K22" s="6">
        <v>0.86599999999999999</v>
      </c>
      <c r="L22" s="6">
        <v>1.2999999999999999E-2</v>
      </c>
      <c r="M22" s="6">
        <v>0.70299999999999996</v>
      </c>
      <c r="N22" s="6">
        <v>1.0999999999999999E-2</v>
      </c>
      <c r="O22">
        <v>21</v>
      </c>
      <c r="P22">
        <v>1500</v>
      </c>
      <c r="S22" s="6">
        <v>8.9999999999999993E-3</v>
      </c>
      <c r="T22" s="6">
        <v>0.121</v>
      </c>
      <c r="U22" s="10">
        <v>-9.0399999999999994E-2</v>
      </c>
      <c r="V22" s="10">
        <v>2.8E-3</v>
      </c>
      <c r="W22" s="6">
        <v>0.73299999999999998</v>
      </c>
      <c r="X22" s="6">
        <v>1.4E-2</v>
      </c>
      <c r="Y22" s="6">
        <v>0.26600000000000001</v>
      </c>
      <c r="Z22" s="6">
        <v>1.2999999999999999E-2</v>
      </c>
      <c r="AA22" s="6">
        <v>0.48499999999999999</v>
      </c>
      <c r="AB22" s="6">
        <v>1.2E-2</v>
      </c>
      <c r="AC22">
        <v>21</v>
      </c>
      <c r="AD22">
        <v>1500</v>
      </c>
      <c r="AE22">
        <v>20.785</v>
      </c>
      <c r="AF22">
        <v>0.72799999999999998</v>
      </c>
      <c r="AG22">
        <v>20.715</v>
      </c>
      <c r="AH22">
        <v>19.600999999999999</v>
      </c>
      <c r="AI22">
        <v>21.687000000000001</v>
      </c>
      <c r="AJ22">
        <v>22.8</v>
      </c>
      <c r="AK22">
        <v>-75.400000000000006</v>
      </c>
      <c r="AL22">
        <v>0.11</v>
      </c>
      <c r="AM22">
        <v>20.994</v>
      </c>
      <c r="AN22">
        <v>19.881</v>
      </c>
      <c r="AO22">
        <v>20.927</v>
      </c>
      <c r="AP22">
        <v>22.04</v>
      </c>
      <c r="AQ22">
        <v>-75.5</v>
      </c>
      <c r="AR22">
        <v>0.09</v>
      </c>
      <c r="AS22">
        <v>21</v>
      </c>
      <c r="AT22">
        <v>1500</v>
      </c>
      <c r="AU22">
        <v>2.431</v>
      </c>
      <c r="AV22">
        <v>0</v>
      </c>
      <c r="AW22">
        <v>0.82099999999999995</v>
      </c>
      <c r="AX22">
        <v>1E-3</v>
      </c>
      <c r="AY22">
        <v>11.534000000000001</v>
      </c>
      <c r="AZ22">
        <v>6.9000000000000006E-2</v>
      </c>
      <c r="BA22">
        <v>0.66200000000000003</v>
      </c>
      <c r="BB22">
        <v>6.9000000000000006E-2</v>
      </c>
      <c r="BC22">
        <v>10.871</v>
      </c>
      <c r="BD22">
        <v>1E-3</v>
      </c>
      <c r="BE22">
        <v>21</v>
      </c>
      <c r="BF22">
        <v>1500</v>
      </c>
      <c r="BG22">
        <v>2.7349999999999999</v>
      </c>
      <c r="BH22">
        <v>0</v>
      </c>
      <c r="BI22">
        <v>0.61299999999999999</v>
      </c>
      <c r="BJ22">
        <v>1E-3</v>
      </c>
      <c r="BK22">
        <v>11.326000000000001</v>
      </c>
      <c r="BL22">
        <v>6.9000000000000006E-2</v>
      </c>
      <c r="BM22">
        <v>0.56599999999999995</v>
      </c>
      <c r="BN22">
        <v>6.9000000000000006E-2</v>
      </c>
      <c r="BO22">
        <v>10.76</v>
      </c>
      <c r="BP22">
        <v>2E-3</v>
      </c>
    </row>
    <row r="23" spans="2:68">
      <c r="B23">
        <v>22</v>
      </c>
      <c r="C23">
        <v>1507</v>
      </c>
      <c r="D23" s="10">
        <v>0.53920000000000001</v>
      </c>
      <c r="E23" s="6">
        <v>2.399</v>
      </c>
      <c r="F23" s="6">
        <v>3.6999999999999998E-2</v>
      </c>
      <c r="G23" s="6">
        <v>0.25600000000000001</v>
      </c>
      <c r="H23" s="6">
        <v>7.0000000000000001E-3</v>
      </c>
      <c r="I23" s="6">
        <v>2.024</v>
      </c>
      <c r="J23" s="6">
        <v>4.0000000000000001E-3</v>
      </c>
      <c r="K23" s="6">
        <v>0.83699999999999997</v>
      </c>
      <c r="L23" s="6">
        <v>0.01</v>
      </c>
      <c r="M23" s="6">
        <v>0.58799999999999997</v>
      </c>
      <c r="N23" s="6">
        <v>1.0999999999999999E-2</v>
      </c>
      <c r="O23">
        <v>22</v>
      </c>
      <c r="P23">
        <v>1507</v>
      </c>
      <c r="S23" s="6">
        <v>4.5999999999999999E-2</v>
      </c>
      <c r="T23" s="6">
        <v>7.9000000000000001E-2</v>
      </c>
      <c r="U23" s="10">
        <v>-8.2299999999999998E-2</v>
      </c>
      <c r="V23" s="10">
        <v>2.0999999999999999E-3</v>
      </c>
      <c r="W23" s="6">
        <v>0.71099999999999997</v>
      </c>
      <c r="X23" s="6">
        <v>1.0999999999999999E-2</v>
      </c>
      <c r="Y23" s="6">
        <v>0.28699999999999998</v>
      </c>
      <c r="Z23" s="6">
        <v>8.9999999999999993E-3</v>
      </c>
      <c r="AA23" s="6">
        <v>0.43099999999999999</v>
      </c>
      <c r="AB23" s="6">
        <v>0.01</v>
      </c>
      <c r="AC23">
        <v>22</v>
      </c>
      <c r="AD23">
        <v>1507</v>
      </c>
      <c r="AE23">
        <v>21.539000000000001</v>
      </c>
      <c r="AF23">
        <v>0.70099999999999996</v>
      </c>
      <c r="AG23">
        <v>21.48</v>
      </c>
      <c r="AH23">
        <v>20.390999999999998</v>
      </c>
      <c r="AI23">
        <v>19.634</v>
      </c>
      <c r="AJ23">
        <v>20.722999999999999</v>
      </c>
      <c r="AK23">
        <v>13.1</v>
      </c>
      <c r="AL23">
        <v>0.35</v>
      </c>
      <c r="AM23">
        <v>21.486999999999998</v>
      </c>
      <c r="AN23">
        <v>20.398</v>
      </c>
      <c r="AO23">
        <v>19.614999999999998</v>
      </c>
      <c r="AP23">
        <v>20.704000000000001</v>
      </c>
      <c r="AQ23">
        <v>13.1</v>
      </c>
      <c r="AR23">
        <v>0.35</v>
      </c>
      <c r="AS23">
        <v>22</v>
      </c>
      <c r="AT23">
        <v>1507</v>
      </c>
      <c r="AU23">
        <v>3.262</v>
      </c>
      <c r="AV23">
        <v>1E-3</v>
      </c>
      <c r="AW23">
        <v>0.252</v>
      </c>
      <c r="AX23">
        <v>3.0000000000000001E-3</v>
      </c>
      <c r="AY23">
        <v>11.115</v>
      </c>
      <c r="AZ23">
        <v>7.4999999999999997E-2</v>
      </c>
      <c r="BA23">
        <v>0.55000000000000004</v>
      </c>
      <c r="BB23">
        <v>7.4999999999999997E-2</v>
      </c>
      <c r="BC23">
        <v>10.565</v>
      </c>
      <c r="BD23">
        <v>5.0000000000000001E-3</v>
      </c>
      <c r="BE23">
        <v>22</v>
      </c>
      <c r="BF23">
        <v>1507</v>
      </c>
      <c r="BG23">
        <v>3.27</v>
      </c>
      <c r="BH23">
        <v>1E-3</v>
      </c>
      <c r="BI23">
        <v>0.247</v>
      </c>
      <c r="BJ23">
        <v>3.0000000000000001E-3</v>
      </c>
      <c r="BK23">
        <v>11.11</v>
      </c>
      <c r="BL23">
        <v>7.4999999999999997E-2</v>
      </c>
      <c r="BM23">
        <v>0.54800000000000004</v>
      </c>
      <c r="BN23">
        <v>7.4999999999999997E-2</v>
      </c>
      <c r="BO23">
        <v>10.561999999999999</v>
      </c>
      <c r="BP23">
        <v>6.0000000000000001E-3</v>
      </c>
    </row>
    <row r="24" spans="2:68">
      <c r="B24">
        <v>23</v>
      </c>
      <c r="C24">
        <v>1594</v>
      </c>
      <c r="D24" s="10">
        <v>0.5373</v>
      </c>
      <c r="E24" s="6">
        <v>2.2719999999999998</v>
      </c>
      <c r="F24" s="6">
        <v>4.8000000000000001E-2</v>
      </c>
      <c r="G24" s="6">
        <v>0.251</v>
      </c>
      <c r="H24" s="6">
        <v>8.9999999999999993E-3</v>
      </c>
      <c r="I24" s="6">
        <v>2.0760000000000001</v>
      </c>
      <c r="J24" s="6">
        <v>6.0000000000000001E-3</v>
      </c>
      <c r="K24" s="6">
        <v>0.82499999999999996</v>
      </c>
      <c r="L24" s="6">
        <v>1.2E-2</v>
      </c>
      <c r="M24" s="6">
        <v>0.68100000000000005</v>
      </c>
      <c r="N24" s="6">
        <v>1.0999999999999999E-2</v>
      </c>
      <c r="O24">
        <v>23</v>
      </c>
      <c r="P24">
        <v>1594</v>
      </c>
      <c r="S24" s="6">
        <v>3.7999999999999999E-2</v>
      </c>
      <c r="T24" s="6">
        <v>9.5000000000000001E-2</v>
      </c>
      <c r="U24" s="10">
        <v>-9.2899999999999996E-2</v>
      </c>
      <c r="V24" s="10">
        <v>2.5000000000000001E-3</v>
      </c>
      <c r="W24" s="6">
        <v>0.65300000000000002</v>
      </c>
      <c r="X24" s="6">
        <v>1.6E-2</v>
      </c>
      <c r="Y24" s="6">
        <v>0.34799999999999998</v>
      </c>
      <c r="Z24" s="6">
        <v>8.9999999999999993E-3</v>
      </c>
      <c r="AA24" s="6">
        <v>0.23200000000000001</v>
      </c>
      <c r="AB24" s="6">
        <v>0.02</v>
      </c>
      <c r="AC24">
        <v>23</v>
      </c>
      <c r="AD24">
        <v>1594</v>
      </c>
      <c r="AE24">
        <v>21.05</v>
      </c>
      <c r="AF24">
        <v>0.70399999999999996</v>
      </c>
      <c r="AG24">
        <v>20.963000000000001</v>
      </c>
      <c r="AH24">
        <v>19.870999999999999</v>
      </c>
      <c r="AI24">
        <v>20.68</v>
      </c>
      <c r="AJ24">
        <v>21.771999999999998</v>
      </c>
      <c r="AK24">
        <v>-35.1</v>
      </c>
      <c r="AL24">
        <v>0.19</v>
      </c>
      <c r="AM24">
        <v>20.844999999999999</v>
      </c>
      <c r="AN24">
        <v>19.754000000000001</v>
      </c>
      <c r="AO24">
        <v>21.045999999999999</v>
      </c>
      <c r="AP24">
        <v>22.138000000000002</v>
      </c>
      <c r="AQ24">
        <v>-34.9</v>
      </c>
      <c r="AR24">
        <v>0.19</v>
      </c>
      <c r="AS24">
        <v>23</v>
      </c>
      <c r="AT24">
        <v>1594</v>
      </c>
      <c r="AU24">
        <v>2.843</v>
      </c>
      <c r="AV24">
        <v>1E-3</v>
      </c>
      <c r="AW24">
        <v>0.56599999999999995</v>
      </c>
      <c r="AX24">
        <v>2E-3</v>
      </c>
      <c r="AY24">
        <v>11.175000000000001</v>
      </c>
      <c r="AZ24">
        <v>9.6000000000000002E-2</v>
      </c>
      <c r="BA24">
        <v>0.40300000000000002</v>
      </c>
      <c r="BB24">
        <v>9.6000000000000002E-2</v>
      </c>
      <c r="BC24">
        <v>10.772</v>
      </c>
      <c r="BD24">
        <v>4.0000000000000001E-3</v>
      </c>
      <c r="BE24">
        <v>23</v>
      </c>
      <c r="BF24">
        <v>1594</v>
      </c>
      <c r="BG24">
        <v>2.6960000000000002</v>
      </c>
      <c r="BH24">
        <v>2E-3</v>
      </c>
      <c r="BI24">
        <v>0.66200000000000003</v>
      </c>
      <c r="BJ24">
        <v>5.0000000000000001E-3</v>
      </c>
      <c r="BK24">
        <v>11.272</v>
      </c>
      <c r="BL24">
        <v>9.6000000000000002E-2</v>
      </c>
      <c r="BM24">
        <v>0.45300000000000001</v>
      </c>
      <c r="BN24">
        <v>9.6000000000000002E-2</v>
      </c>
      <c r="BO24">
        <v>10.819000000000001</v>
      </c>
      <c r="BP24">
        <v>0.01</v>
      </c>
    </row>
    <row r="25" spans="2:68">
      <c r="B25">
        <v>24</v>
      </c>
      <c r="C25">
        <v>1638</v>
      </c>
      <c r="D25" s="10">
        <v>0.54730000000000001</v>
      </c>
      <c r="E25" s="6">
        <v>2.2599999999999998</v>
      </c>
      <c r="F25" s="6">
        <v>3.6999999999999998E-2</v>
      </c>
      <c r="G25" s="6">
        <v>0.215</v>
      </c>
      <c r="H25" s="6">
        <v>8.0000000000000002E-3</v>
      </c>
      <c r="I25" s="6">
        <v>1.986</v>
      </c>
      <c r="J25" s="6">
        <v>5.0000000000000001E-3</v>
      </c>
      <c r="K25" s="6">
        <v>0.78900000000000003</v>
      </c>
      <c r="L25" s="6">
        <v>1.4E-2</v>
      </c>
      <c r="M25" s="6">
        <v>0.56200000000000006</v>
      </c>
      <c r="N25" s="6">
        <v>1.2999999999999999E-2</v>
      </c>
      <c r="O25">
        <v>24</v>
      </c>
      <c r="P25">
        <v>1638</v>
      </c>
      <c r="S25" s="6">
        <v>0.27500000000000002</v>
      </c>
      <c r="T25" s="6">
        <v>4.5999999999999999E-2</v>
      </c>
      <c r="U25" s="10">
        <v>-7.4300000000000005E-2</v>
      </c>
      <c r="V25" s="10">
        <v>2.3999999999999998E-3</v>
      </c>
      <c r="W25" s="6">
        <v>0.65500000000000003</v>
      </c>
      <c r="X25" s="6">
        <v>1.6E-2</v>
      </c>
      <c r="Y25" s="6">
        <v>0.375</v>
      </c>
      <c r="Z25" s="6">
        <v>8.0000000000000002E-3</v>
      </c>
      <c r="AA25" s="6">
        <v>0.435</v>
      </c>
      <c r="AB25" s="6">
        <v>1.2999999999999999E-2</v>
      </c>
      <c r="AC25">
        <v>24</v>
      </c>
      <c r="AD25">
        <v>1638</v>
      </c>
      <c r="AE25">
        <v>21.323</v>
      </c>
      <c r="AF25">
        <v>0.68400000000000005</v>
      </c>
      <c r="AG25">
        <v>21.193999999999999</v>
      </c>
      <c r="AH25">
        <v>20.123999999999999</v>
      </c>
      <c r="AI25">
        <v>21.257999999999999</v>
      </c>
      <c r="AJ25">
        <v>22.329000000000001</v>
      </c>
      <c r="AK25">
        <v>39.9</v>
      </c>
      <c r="AL25">
        <v>7.0000000000000007E-2</v>
      </c>
      <c r="AM25">
        <v>21.015000000000001</v>
      </c>
      <c r="AN25">
        <v>19.945</v>
      </c>
      <c r="AO25">
        <v>21.832000000000001</v>
      </c>
      <c r="AP25">
        <v>22.902000000000001</v>
      </c>
      <c r="AQ25">
        <v>40.799999999999997</v>
      </c>
      <c r="AR25">
        <v>7.0000000000000007E-2</v>
      </c>
      <c r="AS25">
        <v>24</v>
      </c>
      <c r="AT25">
        <v>1638</v>
      </c>
      <c r="AU25">
        <v>2.62</v>
      </c>
      <c r="AV25">
        <v>1E-3</v>
      </c>
      <c r="AW25">
        <v>0.63100000000000001</v>
      </c>
      <c r="AX25">
        <v>3.0000000000000001E-3</v>
      </c>
      <c r="AY25">
        <v>11.215999999999999</v>
      </c>
      <c r="AZ25">
        <v>7.3999999999999996E-2</v>
      </c>
      <c r="BA25">
        <v>0.53700000000000003</v>
      </c>
      <c r="BB25">
        <v>7.3999999999999996E-2</v>
      </c>
      <c r="BC25">
        <v>10.679</v>
      </c>
      <c r="BD25">
        <v>5.0000000000000001E-3</v>
      </c>
      <c r="BE25">
        <v>24</v>
      </c>
      <c r="BF25">
        <v>1638</v>
      </c>
      <c r="BG25">
        <v>2.39</v>
      </c>
      <c r="BH25">
        <v>3.0000000000000001E-3</v>
      </c>
      <c r="BI25">
        <v>0.78100000000000003</v>
      </c>
      <c r="BJ25">
        <v>7.0000000000000001E-3</v>
      </c>
      <c r="BK25">
        <v>11.367000000000001</v>
      </c>
      <c r="BL25">
        <v>7.3999999999999996E-2</v>
      </c>
      <c r="BM25">
        <v>0.61599999999999999</v>
      </c>
      <c r="BN25">
        <v>7.3999999999999996E-2</v>
      </c>
      <c r="BO25">
        <v>10.750999999999999</v>
      </c>
      <c r="BP25">
        <v>1.2E-2</v>
      </c>
    </row>
    <row r="26" spans="2:68">
      <c r="B26">
        <v>25</v>
      </c>
      <c r="C26">
        <v>1720</v>
      </c>
      <c r="D26" s="10">
        <v>0.53890000000000005</v>
      </c>
      <c r="E26" s="6">
        <v>2.4409999999999998</v>
      </c>
      <c r="F26" s="6">
        <v>2.1999999999999999E-2</v>
      </c>
      <c r="G26" s="6">
        <v>0.24299999999999999</v>
      </c>
      <c r="H26" s="6">
        <v>5.0000000000000001E-3</v>
      </c>
      <c r="I26" s="6">
        <v>1.9259999999999999</v>
      </c>
      <c r="J26" s="6">
        <v>3.0000000000000001E-3</v>
      </c>
      <c r="K26" s="6">
        <v>0.79400000000000004</v>
      </c>
      <c r="L26" s="6">
        <v>8.0000000000000002E-3</v>
      </c>
      <c r="M26" s="6">
        <v>0.63500000000000001</v>
      </c>
      <c r="N26" s="6">
        <v>7.0000000000000001E-3</v>
      </c>
      <c r="O26">
        <v>25</v>
      </c>
      <c r="P26">
        <v>1720</v>
      </c>
      <c r="S26" s="6">
        <v>-0.159</v>
      </c>
      <c r="T26" s="6">
        <v>8.1000000000000003E-2</v>
      </c>
      <c r="U26" s="10">
        <v>-8.4400000000000003E-2</v>
      </c>
      <c r="V26" s="10">
        <v>1.4E-3</v>
      </c>
      <c r="W26" s="6">
        <v>0.65</v>
      </c>
      <c r="X26" s="6">
        <v>0.01</v>
      </c>
      <c r="Y26" s="6">
        <v>0.26300000000000001</v>
      </c>
      <c r="Z26" s="6">
        <v>7.0000000000000001E-3</v>
      </c>
      <c r="AA26" s="6">
        <v>0.38600000000000001</v>
      </c>
      <c r="AB26" s="6">
        <v>8.9999999999999993E-3</v>
      </c>
      <c r="AC26">
        <v>25</v>
      </c>
      <c r="AD26">
        <v>1720</v>
      </c>
      <c r="AE26">
        <v>19.913</v>
      </c>
      <c r="AF26">
        <v>0.73899999999999999</v>
      </c>
      <c r="AG26">
        <v>19.59</v>
      </c>
      <c r="AH26">
        <v>18.466000000000001</v>
      </c>
      <c r="AI26">
        <v>22.294</v>
      </c>
      <c r="AJ26">
        <v>23.419</v>
      </c>
      <c r="AK26">
        <v>-70.8</v>
      </c>
      <c r="AL26">
        <v>0.28999999999999998</v>
      </c>
      <c r="AM26">
        <v>19.248000000000001</v>
      </c>
      <c r="AN26">
        <v>18.123999999999999</v>
      </c>
      <c r="AO26">
        <v>23.056999999999999</v>
      </c>
      <c r="AP26">
        <v>24.181000000000001</v>
      </c>
      <c r="AQ26">
        <v>-70.099999999999994</v>
      </c>
      <c r="AR26">
        <v>0.3</v>
      </c>
      <c r="AS26">
        <v>25</v>
      </c>
      <c r="AT26">
        <v>1720</v>
      </c>
      <c r="AU26">
        <v>2.1840000000000002</v>
      </c>
      <c r="AV26">
        <v>1E-3</v>
      </c>
      <c r="AW26">
        <v>1.17</v>
      </c>
      <c r="AX26">
        <v>2E-3</v>
      </c>
      <c r="AY26">
        <v>12.116</v>
      </c>
      <c r="AZ26">
        <v>4.2999999999999997E-2</v>
      </c>
      <c r="BA26">
        <v>0.79500000000000004</v>
      </c>
      <c r="BB26">
        <v>4.2999999999999997E-2</v>
      </c>
      <c r="BC26">
        <v>11.321</v>
      </c>
      <c r="BD26">
        <v>3.0000000000000001E-3</v>
      </c>
      <c r="BE26">
        <v>25</v>
      </c>
      <c r="BF26">
        <v>1720</v>
      </c>
      <c r="BG26">
        <v>1.879</v>
      </c>
      <c r="BH26">
        <v>2E-3</v>
      </c>
      <c r="BI26">
        <v>1.391</v>
      </c>
      <c r="BJ26">
        <v>4.0000000000000001E-3</v>
      </c>
      <c r="BK26">
        <v>12.337</v>
      </c>
      <c r="BL26">
        <v>4.2999999999999997E-2</v>
      </c>
      <c r="BM26">
        <v>0.879</v>
      </c>
      <c r="BN26">
        <v>4.2999999999999997E-2</v>
      </c>
      <c r="BO26">
        <v>11.458</v>
      </c>
      <c r="BP26">
        <v>8.0000000000000002E-3</v>
      </c>
    </row>
    <row r="27" spans="2:68">
      <c r="B27">
        <v>26</v>
      </c>
      <c r="C27">
        <v>1723</v>
      </c>
      <c r="D27" s="10">
        <v>0.53720000000000001</v>
      </c>
      <c r="E27" s="6">
        <v>2.2320000000000002</v>
      </c>
      <c r="F27" s="6">
        <v>2.4E-2</v>
      </c>
      <c r="K27" s="6">
        <v>0.59899999999999998</v>
      </c>
      <c r="L27" s="6">
        <v>1.4E-2</v>
      </c>
      <c r="M27" s="6">
        <v>0.57799999999999996</v>
      </c>
      <c r="N27" s="6">
        <v>8.9999999999999993E-3</v>
      </c>
      <c r="O27">
        <v>26</v>
      </c>
      <c r="P27">
        <v>1723</v>
      </c>
      <c r="U27" s="10">
        <v>2.4799999999999999E-2</v>
      </c>
      <c r="V27" s="10">
        <v>1.5E-3</v>
      </c>
      <c r="W27" s="6">
        <v>0.53400000000000003</v>
      </c>
      <c r="X27" s="6">
        <v>1.4E-2</v>
      </c>
      <c r="Y27" s="6">
        <v>0.46300000000000002</v>
      </c>
      <c r="Z27" s="6">
        <v>5.0000000000000001E-3</v>
      </c>
      <c r="AA27" s="6">
        <v>0.29799999999999999</v>
      </c>
      <c r="AB27" s="6">
        <v>1.2E-2</v>
      </c>
      <c r="AC27">
        <v>26</v>
      </c>
      <c r="AD27">
        <v>1723</v>
      </c>
      <c r="AE27">
        <v>20.260999999999999</v>
      </c>
      <c r="AF27">
        <v>0.53</v>
      </c>
      <c r="AG27">
        <v>19.908999999999999</v>
      </c>
      <c r="AH27">
        <v>18.975000000000001</v>
      </c>
      <c r="AI27">
        <v>21.058</v>
      </c>
      <c r="AJ27">
        <v>21.992000000000001</v>
      </c>
      <c r="AK27">
        <v>75.900000000000006</v>
      </c>
      <c r="AL27">
        <v>0.8</v>
      </c>
      <c r="AM27">
        <v>20.2</v>
      </c>
      <c r="AN27">
        <v>19.265999999999998</v>
      </c>
      <c r="AO27">
        <v>20.289000000000001</v>
      </c>
      <c r="AP27">
        <v>21.222999999999999</v>
      </c>
      <c r="AQ27">
        <v>76.099999999999994</v>
      </c>
      <c r="AR27">
        <v>0.8</v>
      </c>
      <c r="AS27">
        <v>26</v>
      </c>
      <c r="AT27">
        <v>1723</v>
      </c>
      <c r="AU27">
        <v>2.754</v>
      </c>
      <c r="AV27">
        <v>1E-3</v>
      </c>
      <c r="AW27">
        <v>0.82</v>
      </c>
      <c r="AX27">
        <v>2E-3</v>
      </c>
      <c r="AY27">
        <v>11.351000000000001</v>
      </c>
      <c r="AZ27">
        <v>4.8000000000000001E-2</v>
      </c>
      <c r="BA27">
        <v>0.157</v>
      </c>
      <c r="BB27">
        <v>4.8000000000000001E-2</v>
      </c>
      <c r="BC27">
        <v>11.193</v>
      </c>
      <c r="BD27">
        <v>4.0000000000000001E-3</v>
      </c>
      <c r="BE27">
        <v>26</v>
      </c>
      <c r="BF27">
        <v>1723</v>
      </c>
      <c r="BG27">
        <v>3.0619999999999998</v>
      </c>
      <c r="BH27">
        <v>1E-3</v>
      </c>
      <c r="BI27">
        <v>0.60799999999999998</v>
      </c>
      <c r="BJ27">
        <v>2E-3</v>
      </c>
      <c r="BK27">
        <v>11.138999999999999</v>
      </c>
      <c r="BL27">
        <v>4.8000000000000001E-2</v>
      </c>
      <c r="BM27">
        <v>6.0999999999999999E-2</v>
      </c>
      <c r="BN27">
        <v>4.8000000000000001E-2</v>
      </c>
      <c r="BO27">
        <v>11.077</v>
      </c>
      <c r="BP27">
        <v>3.0000000000000001E-3</v>
      </c>
    </row>
    <row r="28" spans="2:68">
      <c r="B28">
        <v>27</v>
      </c>
      <c r="C28">
        <v>1753</v>
      </c>
      <c r="D28" s="10">
        <v>0.53049999999999997</v>
      </c>
      <c r="E28" s="6">
        <v>2.2719999999999998</v>
      </c>
      <c r="F28" s="6">
        <v>4.2999999999999997E-2</v>
      </c>
      <c r="G28" s="6">
        <v>0.124</v>
      </c>
      <c r="H28" s="6">
        <v>7.0000000000000001E-3</v>
      </c>
      <c r="I28" s="6">
        <v>1.4039999999999999</v>
      </c>
      <c r="J28" s="6">
        <v>3.0000000000000001E-3</v>
      </c>
      <c r="K28" s="6">
        <v>0.61699999999999999</v>
      </c>
      <c r="L28" s="6">
        <v>2.3E-2</v>
      </c>
      <c r="M28" s="6">
        <v>0.51</v>
      </c>
      <c r="N28" s="6">
        <v>1.7000000000000001E-2</v>
      </c>
      <c r="O28">
        <v>27</v>
      </c>
      <c r="P28">
        <v>1753</v>
      </c>
      <c r="S28" s="6">
        <v>-0.31</v>
      </c>
      <c r="T28" s="6">
        <v>0.17899999999999999</v>
      </c>
      <c r="U28" s="10">
        <v>-4.41E-2</v>
      </c>
      <c r="V28" s="10">
        <v>2.8E-3</v>
      </c>
      <c r="W28" s="6">
        <v>0.377</v>
      </c>
      <c r="X28" s="6">
        <v>3.5000000000000003E-2</v>
      </c>
      <c r="Y28" s="6">
        <v>0.22900000000000001</v>
      </c>
      <c r="Z28" s="6">
        <v>1.4999999999999999E-2</v>
      </c>
      <c r="AA28" s="6">
        <v>0.218</v>
      </c>
      <c r="AB28" s="6">
        <v>2.5000000000000001E-2</v>
      </c>
      <c r="AC28">
        <v>27</v>
      </c>
      <c r="AD28">
        <v>1753</v>
      </c>
      <c r="AE28">
        <v>20.608000000000001</v>
      </c>
      <c r="AF28">
        <v>0.58399999999999996</v>
      </c>
      <c r="AG28">
        <v>21.143000000000001</v>
      </c>
      <c r="AH28">
        <v>20.161000000000001</v>
      </c>
      <c r="AI28">
        <v>20.664000000000001</v>
      </c>
      <c r="AJ28">
        <v>21.646000000000001</v>
      </c>
      <c r="AK28">
        <v>-63.9</v>
      </c>
      <c r="AL28">
        <v>0.26</v>
      </c>
      <c r="AM28">
        <v>20.815000000000001</v>
      </c>
      <c r="AN28">
        <v>19.832999999999998</v>
      </c>
      <c r="AO28">
        <v>21.73</v>
      </c>
      <c r="AP28">
        <v>22.710999999999999</v>
      </c>
      <c r="AQ28">
        <v>-61.7</v>
      </c>
      <c r="AR28">
        <v>0.3</v>
      </c>
      <c r="AS28">
        <v>27</v>
      </c>
      <c r="AT28">
        <v>1753</v>
      </c>
      <c r="AU28">
        <v>2.8929999999999998</v>
      </c>
      <c r="AV28">
        <v>2E-3</v>
      </c>
      <c r="AW28">
        <v>0.505</v>
      </c>
      <c r="AX28">
        <v>5.0000000000000001E-3</v>
      </c>
      <c r="AY28">
        <v>11.113</v>
      </c>
      <c r="AZ28">
        <v>8.5000000000000006E-2</v>
      </c>
      <c r="BA28">
        <v>0.41299999999999998</v>
      </c>
      <c r="BB28">
        <v>8.5000000000000006E-2</v>
      </c>
      <c r="BC28">
        <v>10.7</v>
      </c>
      <c r="BD28">
        <v>0.01</v>
      </c>
      <c r="BE28">
        <v>27</v>
      </c>
      <c r="BF28">
        <v>1753</v>
      </c>
      <c r="BG28">
        <v>2.4670000000000001</v>
      </c>
      <c r="BH28">
        <v>7.0000000000000001E-3</v>
      </c>
      <c r="BI28">
        <v>0.78300000000000003</v>
      </c>
      <c r="BJ28">
        <v>1.7000000000000001E-2</v>
      </c>
      <c r="BK28">
        <v>11.391999999999999</v>
      </c>
      <c r="BL28">
        <v>8.6999999999999994E-2</v>
      </c>
      <c r="BM28">
        <v>0.56000000000000005</v>
      </c>
      <c r="BN28">
        <v>8.5999999999999993E-2</v>
      </c>
      <c r="BO28">
        <v>10.831</v>
      </c>
      <c r="BP28">
        <v>3.2000000000000001E-2</v>
      </c>
    </row>
    <row r="29" spans="2:68">
      <c r="B29">
        <v>28</v>
      </c>
      <c r="C29">
        <v>1823</v>
      </c>
      <c r="D29" s="10">
        <v>0.53059999999999996</v>
      </c>
      <c r="E29" s="6">
        <v>2.2149999999999999</v>
      </c>
      <c r="F29" s="6">
        <v>4.8000000000000001E-2</v>
      </c>
      <c r="G29" s="6">
        <v>0.26</v>
      </c>
      <c r="H29" s="6">
        <v>8.9999999999999993E-3</v>
      </c>
      <c r="I29" s="6">
        <v>2.1509999999999998</v>
      </c>
      <c r="J29" s="6">
        <v>6.0000000000000001E-3</v>
      </c>
      <c r="K29" s="6">
        <v>0.875</v>
      </c>
      <c r="L29" s="6">
        <v>0.01</v>
      </c>
      <c r="M29" s="6">
        <v>0.65900000000000003</v>
      </c>
      <c r="N29" s="6">
        <v>0.01</v>
      </c>
      <c r="O29">
        <v>28</v>
      </c>
      <c r="P29">
        <v>1823</v>
      </c>
      <c r="S29" s="6">
        <v>0.16500000000000001</v>
      </c>
      <c r="T29" s="6">
        <v>7.3999999999999996E-2</v>
      </c>
      <c r="U29" s="10">
        <v>-7.4800000000000005E-2</v>
      </c>
      <c r="V29" s="10">
        <v>2.5000000000000001E-3</v>
      </c>
      <c r="W29" s="6">
        <v>0.56399999999999995</v>
      </c>
      <c r="X29" s="6">
        <v>1.9E-2</v>
      </c>
      <c r="Y29" s="6">
        <v>0.29599999999999999</v>
      </c>
      <c r="Z29" s="6">
        <v>0.01</v>
      </c>
      <c r="AA29" s="6">
        <v>0.371</v>
      </c>
      <c r="AB29" s="6">
        <v>1.4E-2</v>
      </c>
      <c r="AC29">
        <v>28</v>
      </c>
      <c r="AD29">
        <v>1823</v>
      </c>
      <c r="AE29">
        <v>21.225000000000001</v>
      </c>
      <c r="AF29">
        <v>0.70799999999999996</v>
      </c>
      <c r="AG29">
        <v>21.077999999999999</v>
      </c>
      <c r="AH29">
        <v>19.981000000000002</v>
      </c>
      <c r="AI29">
        <v>20.210999999999999</v>
      </c>
      <c r="AJ29">
        <v>21.308</v>
      </c>
      <c r="AK29">
        <v>-70</v>
      </c>
      <c r="AL29">
        <v>0.28999999999999998</v>
      </c>
      <c r="AM29">
        <v>20.988</v>
      </c>
      <c r="AN29">
        <v>19.89</v>
      </c>
      <c r="AO29">
        <v>20.497</v>
      </c>
      <c r="AP29">
        <v>21.594000000000001</v>
      </c>
      <c r="AQ29">
        <v>-70.2</v>
      </c>
      <c r="AR29">
        <v>0.28999999999999998</v>
      </c>
      <c r="AS29">
        <v>28</v>
      </c>
      <c r="AT29">
        <v>1823</v>
      </c>
      <c r="AU29">
        <v>3.028</v>
      </c>
      <c r="AV29">
        <v>1E-3</v>
      </c>
      <c r="AW29">
        <v>0.45</v>
      </c>
      <c r="AX29">
        <v>2E-3</v>
      </c>
      <c r="AY29">
        <v>10.946</v>
      </c>
      <c r="AZ29">
        <v>9.7000000000000003E-2</v>
      </c>
      <c r="BA29">
        <v>0.22</v>
      </c>
      <c r="BB29">
        <v>9.7000000000000003E-2</v>
      </c>
      <c r="BC29">
        <v>10.726000000000001</v>
      </c>
      <c r="BD29">
        <v>4.0000000000000001E-3</v>
      </c>
      <c r="BE29">
        <v>28</v>
      </c>
      <c r="BF29">
        <v>1823</v>
      </c>
      <c r="BG29">
        <v>2.9140000000000001</v>
      </c>
      <c r="BH29">
        <v>2E-3</v>
      </c>
      <c r="BI29">
        <v>0.52500000000000002</v>
      </c>
      <c r="BJ29">
        <v>4.0000000000000001E-3</v>
      </c>
      <c r="BK29">
        <v>11.021000000000001</v>
      </c>
      <c r="BL29">
        <v>9.7000000000000003E-2</v>
      </c>
      <c r="BM29">
        <v>0.25900000000000001</v>
      </c>
      <c r="BN29">
        <v>9.7000000000000003E-2</v>
      </c>
      <c r="BO29">
        <v>10.762</v>
      </c>
      <c r="BP29">
        <v>8.0000000000000002E-3</v>
      </c>
    </row>
    <row r="30" spans="2:68">
      <c r="B30">
        <v>29</v>
      </c>
      <c r="C30">
        <v>1904</v>
      </c>
      <c r="D30" s="10">
        <v>0.53910000000000002</v>
      </c>
      <c r="E30" s="6">
        <v>2.3210000000000002</v>
      </c>
      <c r="F30" s="6">
        <v>2.1000000000000001E-2</v>
      </c>
      <c r="G30" s="6">
        <v>0.28000000000000003</v>
      </c>
      <c r="H30" s="6">
        <v>8.0000000000000002E-3</v>
      </c>
      <c r="I30" s="6">
        <v>2.0539999999999998</v>
      </c>
      <c r="J30" s="6">
        <v>5.0000000000000001E-3</v>
      </c>
      <c r="K30" s="6">
        <v>0.78300000000000003</v>
      </c>
      <c r="L30" s="6">
        <v>1.2999999999999999E-2</v>
      </c>
      <c r="M30" s="6">
        <v>0.67200000000000004</v>
      </c>
      <c r="N30" s="6">
        <v>0.01</v>
      </c>
      <c r="O30">
        <v>29</v>
      </c>
      <c r="P30">
        <v>1904</v>
      </c>
      <c r="S30" s="6">
        <v>6.2E-2</v>
      </c>
      <c r="T30" s="6">
        <v>7.8E-2</v>
      </c>
      <c r="U30" s="10">
        <v>-0.1065</v>
      </c>
      <c r="V30" s="10">
        <v>2.5000000000000001E-3</v>
      </c>
      <c r="W30" s="6">
        <v>0.65600000000000003</v>
      </c>
      <c r="X30" s="6">
        <v>1.6E-2</v>
      </c>
      <c r="Y30" s="6">
        <v>0.19800000000000001</v>
      </c>
      <c r="Z30" s="6">
        <v>1.2999999999999999E-2</v>
      </c>
      <c r="AA30" s="6">
        <v>0.39300000000000002</v>
      </c>
      <c r="AB30" s="6">
        <v>1.2999999999999999E-2</v>
      </c>
      <c r="AC30">
        <v>29</v>
      </c>
      <c r="AD30">
        <v>1904</v>
      </c>
      <c r="AE30">
        <v>21.597999999999999</v>
      </c>
      <c r="AF30">
        <v>0.68700000000000006</v>
      </c>
      <c r="AG30">
        <v>21.422000000000001</v>
      </c>
      <c r="AH30">
        <v>20.346</v>
      </c>
      <c r="AI30">
        <v>20.3</v>
      </c>
      <c r="AJ30">
        <v>21.375</v>
      </c>
      <c r="AK30">
        <v>-38.799999999999997</v>
      </c>
      <c r="AL30">
        <v>0.28999999999999998</v>
      </c>
      <c r="AM30">
        <v>21.399000000000001</v>
      </c>
      <c r="AN30">
        <v>20.323</v>
      </c>
      <c r="AO30">
        <v>20.370999999999999</v>
      </c>
      <c r="AP30">
        <v>21.446999999999999</v>
      </c>
      <c r="AQ30">
        <v>-38.799999999999997</v>
      </c>
      <c r="AR30">
        <v>0.28999999999999998</v>
      </c>
      <c r="AS30">
        <v>29</v>
      </c>
      <c r="AT30">
        <v>1904</v>
      </c>
      <c r="AU30">
        <v>3.0009999999999999</v>
      </c>
      <c r="AV30">
        <v>1E-3</v>
      </c>
      <c r="AW30">
        <v>0.39500000000000002</v>
      </c>
      <c r="AX30">
        <v>3.0000000000000001E-3</v>
      </c>
      <c r="AY30">
        <v>11.101000000000001</v>
      </c>
      <c r="AZ30">
        <v>4.2000000000000003E-2</v>
      </c>
      <c r="BA30">
        <v>0.51300000000000001</v>
      </c>
      <c r="BB30">
        <v>4.2000000000000003E-2</v>
      </c>
      <c r="BC30">
        <v>10.587999999999999</v>
      </c>
      <c r="BD30">
        <v>5.0000000000000001E-3</v>
      </c>
      <c r="BE30">
        <v>29</v>
      </c>
      <c r="BF30">
        <v>1904</v>
      </c>
      <c r="BG30">
        <v>2.9729999999999999</v>
      </c>
      <c r="BH30">
        <v>2E-3</v>
      </c>
      <c r="BI30">
        <v>0.41299999999999998</v>
      </c>
      <c r="BJ30">
        <v>5.0000000000000001E-3</v>
      </c>
      <c r="BK30">
        <v>11.12</v>
      </c>
      <c r="BL30">
        <v>4.2000000000000003E-2</v>
      </c>
      <c r="BM30">
        <v>0.52300000000000002</v>
      </c>
      <c r="BN30">
        <v>4.2000000000000003E-2</v>
      </c>
      <c r="BO30">
        <v>10.598000000000001</v>
      </c>
      <c r="BP30">
        <v>8.0000000000000002E-3</v>
      </c>
    </row>
    <row r="31" spans="2:68">
      <c r="B31">
        <v>30</v>
      </c>
      <c r="C31">
        <v>1931</v>
      </c>
      <c r="D31" s="10">
        <v>0.55500000000000005</v>
      </c>
      <c r="E31" s="6">
        <v>2.133</v>
      </c>
      <c r="F31" s="6">
        <v>3.3000000000000002E-2</v>
      </c>
      <c r="G31" s="6">
        <v>0.23300000000000001</v>
      </c>
      <c r="H31" s="6">
        <v>8.9999999999999993E-3</v>
      </c>
      <c r="I31" s="6">
        <v>1.9690000000000001</v>
      </c>
      <c r="J31" s="6">
        <v>5.0000000000000001E-3</v>
      </c>
      <c r="K31" s="6">
        <v>0.71599999999999997</v>
      </c>
      <c r="L31" s="6">
        <v>0.02</v>
      </c>
      <c r="M31" s="6">
        <v>0.60199999999999998</v>
      </c>
      <c r="N31" s="6">
        <v>1.2999999999999999E-2</v>
      </c>
      <c r="O31">
        <v>30</v>
      </c>
      <c r="P31">
        <v>1931</v>
      </c>
      <c r="S31" s="6">
        <v>0.375</v>
      </c>
      <c r="T31" s="6">
        <v>3.6999999999999998E-2</v>
      </c>
      <c r="U31" s="10">
        <v>-7.3499999999999996E-2</v>
      </c>
      <c r="V31" s="10">
        <v>2.7000000000000001E-3</v>
      </c>
      <c r="W31" s="6">
        <v>0.55000000000000004</v>
      </c>
      <c r="X31" s="6">
        <v>2.4E-2</v>
      </c>
      <c r="Y31" s="6">
        <v>0.27700000000000002</v>
      </c>
      <c r="Z31" s="6">
        <v>1.2E-2</v>
      </c>
      <c r="AA31" s="6">
        <v>0.27</v>
      </c>
      <c r="AB31" s="6">
        <v>2.3E-2</v>
      </c>
      <c r="AC31">
        <v>30</v>
      </c>
      <c r="AD31">
        <v>1931</v>
      </c>
      <c r="AE31">
        <v>21.324000000000002</v>
      </c>
      <c r="AF31">
        <v>0.80700000000000005</v>
      </c>
      <c r="AG31">
        <v>21.177</v>
      </c>
      <c r="AH31">
        <v>20.113</v>
      </c>
      <c r="AI31">
        <v>20.779</v>
      </c>
      <c r="AJ31">
        <v>21.843</v>
      </c>
      <c r="AK31">
        <v>-57.1</v>
      </c>
      <c r="AL31">
        <v>0.32</v>
      </c>
      <c r="AM31">
        <v>21.262</v>
      </c>
      <c r="AN31">
        <v>20.199000000000002</v>
      </c>
      <c r="AO31">
        <v>20.53</v>
      </c>
      <c r="AP31">
        <v>21.593</v>
      </c>
      <c r="AQ31">
        <v>-57.1</v>
      </c>
      <c r="AR31">
        <v>0.31</v>
      </c>
      <c r="AS31">
        <v>30</v>
      </c>
      <c r="AT31">
        <v>1931</v>
      </c>
      <c r="AU31">
        <v>2.8140000000000001</v>
      </c>
      <c r="AV31">
        <v>1E-3</v>
      </c>
      <c r="AW31">
        <v>0.53700000000000003</v>
      </c>
      <c r="AX31">
        <v>3.0000000000000001E-3</v>
      </c>
      <c r="AY31">
        <v>10.869</v>
      </c>
      <c r="AZ31">
        <v>6.6000000000000003E-2</v>
      </c>
      <c r="BA31">
        <v>0.183</v>
      </c>
      <c r="BB31">
        <v>6.6000000000000003E-2</v>
      </c>
      <c r="BC31">
        <v>10.686</v>
      </c>
      <c r="BD31">
        <v>5.0000000000000001E-3</v>
      </c>
      <c r="BE31">
        <v>30</v>
      </c>
      <c r="BF31">
        <v>1931</v>
      </c>
      <c r="BG31">
        <v>2.9140000000000001</v>
      </c>
      <c r="BH31">
        <v>2E-3</v>
      </c>
      <c r="BI31">
        <v>0.47</v>
      </c>
      <c r="BJ31">
        <v>5.0000000000000001E-3</v>
      </c>
      <c r="BK31">
        <v>10.802</v>
      </c>
      <c r="BL31">
        <v>6.7000000000000004E-2</v>
      </c>
      <c r="BM31">
        <v>0.15</v>
      </c>
      <c r="BN31">
        <v>6.6000000000000003E-2</v>
      </c>
      <c r="BO31">
        <v>10.651999999999999</v>
      </c>
      <c r="BP31">
        <v>8.9999999999999993E-3</v>
      </c>
    </row>
    <row r="32" spans="2:68">
      <c r="B32">
        <v>31</v>
      </c>
      <c r="C32">
        <v>1952</v>
      </c>
      <c r="D32" s="10">
        <v>0.5494</v>
      </c>
      <c r="E32" s="6">
        <v>2.34</v>
      </c>
      <c r="F32" s="6">
        <v>0.03</v>
      </c>
      <c r="G32" s="6">
        <v>0.23799999999999999</v>
      </c>
      <c r="H32" s="6">
        <v>6.0000000000000001E-3</v>
      </c>
      <c r="I32" s="6">
        <v>2.0009999999999999</v>
      </c>
      <c r="J32" s="6">
        <v>4.0000000000000001E-3</v>
      </c>
      <c r="K32" s="6">
        <v>0.86299999999999999</v>
      </c>
      <c r="L32" s="6">
        <v>8.9999999999999993E-3</v>
      </c>
      <c r="M32" s="6">
        <v>0.59599999999999997</v>
      </c>
      <c r="N32" s="6">
        <v>8.9999999999999993E-3</v>
      </c>
      <c r="O32">
        <v>31</v>
      </c>
      <c r="P32">
        <v>1952</v>
      </c>
      <c r="S32" s="6">
        <v>0.30599999999999999</v>
      </c>
      <c r="T32" s="6">
        <v>3.1E-2</v>
      </c>
      <c r="U32" s="10">
        <v>-5.5300000000000002E-2</v>
      </c>
      <c r="V32" s="10">
        <v>1.6999999999999999E-3</v>
      </c>
      <c r="W32" s="6">
        <v>0.64400000000000002</v>
      </c>
      <c r="X32" s="6">
        <v>1.2E-2</v>
      </c>
      <c r="Y32" s="6">
        <v>0.36299999999999999</v>
      </c>
      <c r="Z32" s="6">
        <v>6.0000000000000001E-3</v>
      </c>
      <c r="AA32" s="6">
        <v>0.55200000000000005</v>
      </c>
      <c r="AB32" s="6">
        <v>8.0000000000000002E-3</v>
      </c>
      <c r="AC32">
        <v>31</v>
      </c>
      <c r="AD32">
        <v>1952</v>
      </c>
      <c r="AE32">
        <v>21.013000000000002</v>
      </c>
      <c r="AF32">
        <v>0.69699999999999995</v>
      </c>
      <c r="AG32">
        <v>20.963000000000001</v>
      </c>
      <c r="AH32">
        <v>19.881</v>
      </c>
      <c r="AI32">
        <v>20.638999999999999</v>
      </c>
      <c r="AJ32">
        <v>21.721</v>
      </c>
      <c r="AK32">
        <v>-43.1</v>
      </c>
      <c r="AL32">
        <v>0.16</v>
      </c>
      <c r="AM32">
        <v>20.974</v>
      </c>
      <c r="AN32">
        <v>19.891999999999999</v>
      </c>
      <c r="AO32">
        <v>20.613</v>
      </c>
      <c r="AP32">
        <v>21.695</v>
      </c>
      <c r="AQ32">
        <v>-41.6</v>
      </c>
      <c r="AR32">
        <v>0.16</v>
      </c>
      <c r="AS32">
        <v>31</v>
      </c>
      <c r="AT32">
        <v>1952</v>
      </c>
      <c r="AU32">
        <v>2.863</v>
      </c>
      <c r="AV32">
        <v>0</v>
      </c>
      <c r="AW32">
        <v>0.55500000000000005</v>
      </c>
      <c r="AX32">
        <v>0</v>
      </c>
      <c r="AY32">
        <v>11.301</v>
      </c>
      <c r="AZ32">
        <v>0.06</v>
      </c>
      <c r="BA32">
        <v>0.52900000000000003</v>
      </c>
      <c r="BB32">
        <v>0.06</v>
      </c>
      <c r="BC32">
        <v>10.772</v>
      </c>
      <c r="BD32">
        <v>0</v>
      </c>
      <c r="BE32">
        <v>31</v>
      </c>
      <c r="BF32">
        <v>1952</v>
      </c>
      <c r="BG32">
        <v>2.8730000000000002</v>
      </c>
      <c r="BH32">
        <v>2E-3</v>
      </c>
      <c r="BI32">
        <v>0.54800000000000004</v>
      </c>
      <c r="BJ32">
        <v>5.0000000000000001E-3</v>
      </c>
      <c r="BK32">
        <v>11.292999999999999</v>
      </c>
      <c r="BL32">
        <v>0.06</v>
      </c>
      <c r="BM32">
        <v>0.52600000000000002</v>
      </c>
      <c r="BN32">
        <v>0.06</v>
      </c>
      <c r="BO32">
        <v>10.768000000000001</v>
      </c>
      <c r="BP32">
        <v>8.0000000000000002E-3</v>
      </c>
    </row>
    <row r="33" spans="2:68">
      <c r="B33">
        <v>32</v>
      </c>
      <c r="C33">
        <v>2031</v>
      </c>
      <c r="D33" s="10">
        <v>0.53149999999999997</v>
      </c>
      <c r="E33" s="6">
        <v>2.4260000000000002</v>
      </c>
      <c r="F33" s="6">
        <v>3.2000000000000001E-2</v>
      </c>
      <c r="G33" s="6">
        <v>0.29699999999999999</v>
      </c>
      <c r="H33" s="6">
        <v>0.01</v>
      </c>
      <c r="I33" s="6">
        <v>2.13</v>
      </c>
      <c r="J33" s="6">
        <v>6.0000000000000001E-3</v>
      </c>
      <c r="K33" s="6">
        <v>0.84599999999999997</v>
      </c>
      <c r="L33" s="6">
        <v>1.2E-2</v>
      </c>
      <c r="M33" s="6">
        <v>0.65800000000000003</v>
      </c>
      <c r="N33" s="6">
        <v>1.2E-2</v>
      </c>
      <c r="O33">
        <v>32</v>
      </c>
      <c r="P33">
        <v>2031</v>
      </c>
      <c r="S33" s="6">
        <v>0.29699999999999999</v>
      </c>
      <c r="T33" s="6">
        <v>5.7000000000000002E-2</v>
      </c>
      <c r="U33" s="10">
        <v>-6.2199999999999998E-2</v>
      </c>
      <c r="V33" s="10">
        <v>2.5999999999999999E-3</v>
      </c>
      <c r="W33" s="6">
        <v>0.71799999999999997</v>
      </c>
      <c r="X33" s="6">
        <v>1.4999999999999999E-2</v>
      </c>
      <c r="Y33" s="6">
        <v>0.29599999999999999</v>
      </c>
      <c r="Z33" s="6">
        <v>1.0999999999999999E-2</v>
      </c>
      <c r="AA33" s="6">
        <v>0.379</v>
      </c>
      <c r="AB33" s="6">
        <v>1.6E-2</v>
      </c>
      <c r="AC33">
        <v>32</v>
      </c>
      <c r="AD33">
        <v>2031</v>
      </c>
      <c r="AE33">
        <v>21.454000000000001</v>
      </c>
      <c r="AF33">
        <v>0.69199999999999995</v>
      </c>
      <c r="AG33">
        <v>21.492000000000001</v>
      </c>
      <c r="AH33">
        <v>20.41</v>
      </c>
      <c r="AI33">
        <v>19.640999999999998</v>
      </c>
      <c r="AJ33">
        <v>20.722999999999999</v>
      </c>
      <c r="AK33">
        <v>-70.5</v>
      </c>
      <c r="AL33">
        <v>0.51</v>
      </c>
      <c r="AM33">
        <v>21.459</v>
      </c>
      <c r="AN33">
        <v>20.376999999999999</v>
      </c>
      <c r="AO33">
        <v>19.736000000000001</v>
      </c>
      <c r="AP33">
        <v>20.818000000000001</v>
      </c>
      <c r="AQ33">
        <v>-70.5</v>
      </c>
      <c r="AR33">
        <v>0.51</v>
      </c>
      <c r="AS33">
        <v>32</v>
      </c>
      <c r="AT33">
        <v>2031</v>
      </c>
      <c r="AU33">
        <v>3.262</v>
      </c>
      <c r="AV33">
        <v>1E-3</v>
      </c>
      <c r="AW33">
        <v>0.25</v>
      </c>
      <c r="AX33">
        <v>2E-3</v>
      </c>
      <c r="AY33">
        <v>11.167</v>
      </c>
      <c r="AZ33">
        <v>6.4000000000000001E-2</v>
      </c>
      <c r="BA33">
        <v>0.60699999999999998</v>
      </c>
      <c r="BB33">
        <v>6.4000000000000001E-2</v>
      </c>
      <c r="BC33">
        <v>10.56</v>
      </c>
      <c r="BD33">
        <v>4.0000000000000001E-3</v>
      </c>
      <c r="BE33">
        <v>32</v>
      </c>
      <c r="BF33">
        <v>2031</v>
      </c>
      <c r="BG33">
        <v>3.2240000000000002</v>
      </c>
      <c r="BH33">
        <v>2E-3</v>
      </c>
      <c r="BI33">
        <v>0.27600000000000002</v>
      </c>
      <c r="BJ33">
        <v>4.0000000000000001E-3</v>
      </c>
      <c r="BK33">
        <v>11.193</v>
      </c>
      <c r="BL33">
        <v>6.4000000000000001E-2</v>
      </c>
      <c r="BM33">
        <v>0.61899999999999999</v>
      </c>
      <c r="BN33">
        <v>6.4000000000000001E-2</v>
      </c>
      <c r="BO33">
        <v>10.574</v>
      </c>
      <c r="BP33">
        <v>7.0000000000000001E-3</v>
      </c>
    </row>
    <row r="34" spans="2:68">
      <c r="B34">
        <v>33</v>
      </c>
      <c r="C34">
        <v>2127</v>
      </c>
      <c r="D34" s="10">
        <v>0.52410000000000001</v>
      </c>
      <c r="E34" s="6">
        <v>2.1160000000000001</v>
      </c>
      <c r="F34" s="6">
        <v>4.1000000000000002E-2</v>
      </c>
      <c r="G34" s="6">
        <v>4.8000000000000001E-2</v>
      </c>
      <c r="H34" s="6">
        <v>3.0000000000000001E-3</v>
      </c>
      <c r="I34" s="6">
        <v>1.196</v>
      </c>
      <c r="J34" s="6">
        <v>1E-3</v>
      </c>
      <c r="K34" s="6">
        <v>0.38200000000000001</v>
      </c>
      <c r="L34" s="6">
        <v>2.7E-2</v>
      </c>
      <c r="M34" s="6">
        <v>0.442</v>
      </c>
      <c r="N34" s="6">
        <v>1.7999999999999999E-2</v>
      </c>
      <c r="O34">
        <v>33</v>
      </c>
      <c r="P34">
        <v>2127</v>
      </c>
      <c r="S34" s="6">
        <v>0.53800000000000003</v>
      </c>
      <c r="T34" s="6">
        <v>0.01</v>
      </c>
      <c r="U34" s="10">
        <v>8.8800000000000004E-2</v>
      </c>
      <c r="V34" s="10">
        <v>1.5E-3</v>
      </c>
      <c r="W34" s="6">
        <v>-0.13600000000000001</v>
      </c>
      <c r="X34" s="6">
        <v>7.5999999999999998E-2</v>
      </c>
      <c r="AA34" s="6">
        <v>0.20200000000000001</v>
      </c>
      <c r="AB34" s="6">
        <v>2.1999999999999999E-2</v>
      </c>
      <c r="AC34">
        <v>33</v>
      </c>
      <c r="AD34">
        <v>2127</v>
      </c>
      <c r="AE34">
        <v>20.567</v>
      </c>
      <c r="AF34">
        <v>0.221</v>
      </c>
      <c r="AG34">
        <v>20.010000000000002</v>
      </c>
      <c r="AH34">
        <v>19.358000000000001</v>
      </c>
      <c r="AI34">
        <v>22.571999999999999</v>
      </c>
      <c r="AJ34">
        <v>23.222999999999999</v>
      </c>
      <c r="AK34">
        <v>-70</v>
      </c>
      <c r="AL34">
        <v>0.5</v>
      </c>
      <c r="AM34">
        <v>20.561</v>
      </c>
      <c r="AN34">
        <v>19.908999999999999</v>
      </c>
      <c r="AO34">
        <v>21.094999999999999</v>
      </c>
      <c r="AP34">
        <v>21.747</v>
      </c>
      <c r="AQ34">
        <v>-71.2</v>
      </c>
      <c r="AR34">
        <v>0.51</v>
      </c>
      <c r="AS34">
        <v>33</v>
      </c>
      <c r="AT34">
        <v>2127</v>
      </c>
      <c r="AU34">
        <v>2.262</v>
      </c>
      <c r="AV34">
        <v>1E-3</v>
      </c>
      <c r="AW34">
        <v>1.0469999999999999</v>
      </c>
      <c r="AX34">
        <v>2E-3</v>
      </c>
      <c r="AY34">
        <v>11.345000000000001</v>
      </c>
      <c r="AZ34">
        <v>8.3000000000000004E-2</v>
      </c>
      <c r="BA34">
        <v>0.192</v>
      </c>
      <c r="BB34">
        <v>8.3000000000000004E-2</v>
      </c>
      <c r="BC34">
        <v>11.153</v>
      </c>
      <c r="BD34">
        <v>4.0000000000000001E-3</v>
      </c>
      <c r="BE34">
        <v>33</v>
      </c>
      <c r="BF34">
        <v>2127</v>
      </c>
      <c r="BG34">
        <v>2.8530000000000002</v>
      </c>
      <c r="BH34">
        <v>1E-3</v>
      </c>
      <c r="BI34">
        <v>0.64100000000000001</v>
      </c>
      <c r="BJ34">
        <v>1E-3</v>
      </c>
      <c r="BK34">
        <v>10.939</v>
      </c>
      <c r="BL34">
        <v>8.3000000000000004E-2</v>
      </c>
      <c r="BM34">
        <v>6.0000000000000001E-3</v>
      </c>
      <c r="BN34">
        <v>8.3000000000000004E-2</v>
      </c>
      <c r="BO34">
        <v>10.933</v>
      </c>
      <c r="BP34">
        <v>2E-3</v>
      </c>
    </row>
    <row r="35" spans="2:68">
      <c r="B35">
        <v>34</v>
      </c>
      <c r="C35">
        <v>2166</v>
      </c>
      <c r="D35" s="10">
        <v>0.53190000000000004</v>
      </c>
      <c r="E35" s="6">
        <v>2.1259999999999999</v>
      </c>
      <c r="F35" s="6">
        <v>5.8000000000000003E-2</v>
      </c>
      <c r="G35" s="6">
        <v>6.6000000000000003E-2</v>
      </c>
      <c r="H35" s="6">
        <v>7.0000000000000001E-3</v>
      </c>
      <c r="I35" s="6">
        <v>1.389</v>
      </c>
      <c r="J35" s="6">
        <v>3.0000000000000001E-3</v>
      </c>
      <c r="K35" s="6">
        <v>0.496</v>
      </c>
      <c r="L35" s="6">
        <v>3.7999999999999999E-2</v>
      </c>
      <c r="M35" s="6">
        <v>0.51900000000000002</v>
      </c>
      <c r="N35" s="6">
        <v>0.02</v>
      </c>
      <c r="O35">
        <v>34</v>
      </c>
      <c r="P35">
        <v>2166</v>
      </c>
      <c r="Q35" s="8">
        <v>11.84</v>
      </c>
      <c r="R35" s="8">
        <v>1.49</v>
      </c>
      <c r="S35" s="6">
        <v>0.56699999999999995</v>
      </c>
      <c r="T35" s="6">
        <v>1.7999999999999999E-2</v>
      </c>
      <c r="U35" s="10">
        <v>1.7899999999999999E-2</v>
      </c>
      <c r="V35" s="10">
        <v>2.8999999999999998E-3</v>
      </c>
      <c r="W35" s="6">
        <v>0.32600000000000001</v>
      </c>
      <c r="X35" s="6">
        <v>4.5999999999999999E-2</v>
      </c>
      <c r="AA35" s="6">
        <v>0.38</v>
      </c>
      <c r="AB35" s="6">
        <v>2.1000000000000001E-2</v>
      </c>
      <c r="AC35">
        <v>34</v>
      </c>
      <c r="AD35">
        <v>2166</v>
      </c>
      <c r="AE35">
        <v>20.8</v>
      </c>
      <c r="AF35">
        <v>0.42599999999999999</v>
      </c>
      <c r="AG35">
        <v>20.904</v>
      </c>
      <c r="AH35">
        <v>20.065000000000001</v>
      </c>
      <c r="AI35">
        <v>21.986999999999998</v>
      </c>
      <c r="AJ35">
        <v>22.827000000000002</v>
      </c>
      <c r="AK35">
        <v>-61.3</v>
      </c>
      <c r="AL35">
        <v>0.34</v>
      </c>
      <c r="AM35">
        <v>20.881</v>
      </c>
      <c r="AN35">
        <v>20.042000000000002</v>
      </c>
      <c r="AO35">
        <v>21.925000000000001</v>
      </c>
      <c r="AP35">
        <v>22.763999999999999</v>
      </c>
      <c r="AQ35">
        <v>-67.099999999999994</v>
      </c>
      <c r="AR35">
        <v>0.41</v>
      </c>
      <c r="AS35">
        <v>34</v>
      </c>
      <c r="AT35">
        <v>2166</v>
      </c>
      <c r="AU35">
        <v>2.4209999999999998</v>
      </c>
      <c r="AV35">
        <v>0</v>
      </c>
      <c r="AW35">
        <v>0.78800000000000003</v>
      </c>
      <c r="AX35">
        <v>0</v>
      </c>
      <c r="AY35">
        <v>11.106</v>
      </c>
      <c r="AZ35">
        <v>0.11600000000000001</v>
      </c>
      <c r="BA35">
        <v>0.31</v>
      </c>
      <c r="BB35">
        <v>0.11600000000000001</v>
      </c>
      <c r="BC35">
        <v>10.795</v>
      </c>
      <c r="BD35">
        <v>0</v>
      </c>
      <c r="BE35">
        <v>34</v>
      </c>
      <c r="BF35">
        <v>2166</v>
      </c>
      <c r="BG35">
        <v>2.4460000000000002</v>
      </c>
      <c r="BH35">
        <v>1E-3</v>
      </c>
      <c r="BI35">
        <v>0.78</v>
      </c>
      <c r="BJ35">
        <v>1E-3</v>
      </c>
      <c r="BK35">
        <v>11.098000000000001</v>
      </c>
      <c r="BL35">
        <v>0.11600000000000001</v>
      </c>
      <c r="BM35">
        <v>0.29299999999999998</v>
      </c>
      <c r="BN35">
        <v>0.11600000000000001</v>
      </c>
      <c r="BO35">
        <v>10.805</v>
      </c>
      <c r="BP35">
        <v>2E-3</v>
      </c>
    </row>
    <row r="36" spans="2:68">
      <c r="B36">
        <v>35</v>
      </c>
      <c r="C36">
        <v>2223</v>
      </c>
      <c r="D36" s="10">
        <v>0.54500000000000004</v>
      </c>
      <c r="E36" s="6">
        <v>2.0550000000000002</v>
      </c>
      <c r="F36" s="6">
        <v>3.6999999999999998E-2</v>
      </c>
      <c r="G36" s="6">
        <v>0.17499999999999999</v>
      </c>
      <c r="H36" s="6">
        <v>1.4E-2</v>
      </c>
      <c r="I36" s="6">
        <v>1.89</v>
      </c>
      <c r="J36" s="6">
        <v>8.0000000000000002E-3</v>
      </c>
      <c r="K36" s="6">
        <v>0.70599999999999996</v>
      </c>
      <c r="L36" s="6">
        <v>3.3000000000000002E-2</v>
      </c>
      <c r="M36" s="6">
        <v>0.64400000000000002</v>
      </c>
      <c r="N36" s="6">
        <v>1.9E-2</v>
      </c>
      <c r="O36">
        <v>35</v>
      </c>
      <c r="P36">
        <v>2223</v>
      </c>
      <c r="S36" s="6">
        <v>0.14099999999999999</v>
      </c>
      <c r="T36" s="6">
        <v>0.108</v>
      </c>
      <c r="U36" s="10">
        <v>-4.7199999999999999E-2</v>
      </c>
      <c r="V36" s="10">
        <v>4.4000000000000003E-3</v>
      </c>
      <c r="W36" s="6">
        <v>0.69599999999999995</v>
      </c>
      <c r="X36" s="6">
        <v>2.7E-2</v>
      </c>
      <c r="Y36" s="6">
        <v>0.38300000000000001</v>
      </c>
      <c r="Z36" s="6">
        <v>1.6E-2</v>
      </c>
      <c r="AC36">
        <v>35</v>
      </c>
      <c r="AD36">
        <v>2223</v>
      </c>
      <c r="AE36">
        <v>21.917000000000002</v>
      </c>
      <c r="AF36">
        <v>0.66700000000000004</v>
      </c>
      <c r="AG36">
        <v>21.946999999999999</v>
      </c>
      <c r="AH36">
        <v>20.891999999999999</v>
      </c>
      <c r="AI36">
        <v>20.882999999999999</v>
      </c>
      <c r="AJ36">
        <v>21.939</v>
      </c>
      <c r="AK36">
        <v>5.2</v>
      </c>
      <c r="AL36">
        <v>0.31</v>
      </c>
      <c r="AM36">
        <v>21.768999999999998</v>
      </c>
      <c r="AN36">
        <v>20.713999999999999</v>
      </c>
      <c r="AO36">
        <v>20.773</v>
      </c>
      <c r="AP36">
        <v>21.829000000000001</v>
      </c>
      <c r="AQ36">
        <v>10.3</v>
      </c>
      <c r="AR36">
        <v>0.34</v>
      </c>
      <c r="AS36">
        <v>35</v>
      </c>
      <c r="AT36">
        <v>2223</v>
      </c>
      <c r="AU36">
        <v>2.7759999999999998</v>
      </c>
      <c r="AV36">
        <v>0.05</v>
      </c>
      <c r="AW36">
        <v>0.40200000000000002</v>
      </c>
      <c r="AX36">
        <v>0.05</v>
      </c>
      <c r="AY36">
        <v>10.577</v>
      </c>
      <c r="AZ36">
        <v>0.3</v>
      </c>
      <c r="BA36">
        <v>0.19900000000000001</v>
      </c>
      <c r="BB36">
        <v>0.3</v>
      </c>
      <c r="BC36">
        <v>10.378</v>
      </c>
      <c r="BD36">
        <v>0.3</v>
      </c>
      <c r="BE36">
        <v>35</v>
      </c>
      <c r="BF36">
        <v>2223</v>
      </c>
      <c r="BG36">
        <v>2.82</v>
      </c>
      <c r="BH36">
        <v>0</v>
      </c>
      <c r="BI36">
        <v>0.41599999999999998</v>
      </c>
      <c r="BJ36">
        <v>0</v>
      </c>
      <c r="BK36">
        <v>10.590999999999999</v>
      </c>
      <c r="BL36">
        <v>7.3999999999999996E-2</v>
      </c>
      <c r="BM36">
        <v>0.14099999999999999</v>
      </c>
      <c r="BN36">
        <v>7.3999999999999996E-2</v>
      </c>
      <c r="BO36">
        <v>10.449</v>
      </c>
      <c r="BP36">
        <v>0</v>
      </c>
    </row>
    <row r="37" spans="2:68">
      <c r="B37">
        <v>36</v>
      </c>
      <c r="C37">
        <v>2240</v>
      </c>
      <c r="D37" s="10">
        <v>0.54690000000000005</v>
      </c>
      <c r="E37" s="6">
        <v>2.0779999999999998</v>
      </c>
      <c r="F37" s="6">
        <v>8.2000000000000003E-2</v>
      </c>
      <c r="G37" s="6">
        <v>0.14299999999999999</v>
      </c>
      <c r="H37" s="6">
        <v>2.1999999999999999E-2</v>
      </c>
      <c r="I37" s="6">
        <v>1.9079999999999999</v>
      </c>
      <c r="J37" s="6">
        <v>1.2999999999999999E-2</v>
      </c>
      <c r="K37" s="6">
        <v>0.65200000000000002</v>
      </c>
      <c r="L37" s="6">
        <v>5.5E-2</v>
      </c>
      <c r="M37" s="6">
        <v>0.624</v>
      </c>
      <c r="N37" s="6">
        <v>2.8000000000000001E-2</v>
      </c>
      <c r="O37">
        <v>36</v>
      </c>
      <c r="P37">
        <v>2240</v>
      </c>
      <c r="S37" s="6">
        <v>0.35799999999999998</v>
      </c>
      <c r="T37" s="6">
        <v>9.6000000000000002E-2</v>
      </c>
      <c r="U37" s="10">
        <v>-2.8000000000000001E-2</v>
      </c>
      <c r="V37" s="10">
        <v>6.4999999999999997E-3</v>
      </c>
      <c r="W37" s="6">
        <v>0.50700000000000001</v>
      </c>
      <c r="X37" s="6">
        <v>6.2E-2</v>
      </c>
      <c r="Y37" s="6">
        <v>0.29799999999999999</v>
      </c>
      <c r="Z37" s="6">
        <v>2.9000000000000001E-2</v>
      </c>
      <c r="AC37">
        <v>36</v>
      </c>
      <c r="AD37">
        <v>2240</v>
      </c>
      <c r="AE37">
        <v>22.942</v>
      </c>
      <c r="AF37">
        <v>0.67</v>
      </c>
      <c r="AG37">
        <v>22.661999999999999</v>
      </c>
      <c r="AH37">
        <v>21.603999999999999</v>
      </c>
      <c r="AI37">
        <v>20.696999999999999</v>
      </c>
      <c r="AJ37">
        <v>21.754000000000001</v>
      </c>
      <c r="AK37">
        <v>85.7</v>
      </c>
      <c r="AL37">
        <v>0.65</v>
      </c>
      <c r="AM37">
        <v>22.803999999999998</v>
      </c>
      <c r="AN37">
        <v>21.747</v>
      </c>
      <c r="AO37">
        <v>20.343</v>
      </c>
      <c r="AP37">
        <v>21.401</v>
      </c>
      <c r="AQ37">
        <v>85.9</v>
      </c>
      <c r="AR37">
        <v>0.62</v>
      </c>
      <c r="AS37">
        <v>36</v>
      </c>
      <c r="AT37">
        <v>2240</v>
      </c>
      <c r="AU37">
        <v>2.85</v>
      </c>
      <c r="AV37">
        <v>2E-3</v>
      </c>
      <c r="AW37">
        <v>0.222</v>
      </c>
      <c r="AX37">
        <v>5.0000000000000001E-3</v>
      </c>
      <c r="AY37">
        <v>10.445</v>
      </c>
      <c r="AZ37">
        <v>0.16400000000000001</v>
      </c>
      <c r="BA37">
        <v>0.35199999999999998</v>
      </c>
      <c r="BB37">
        <v>0.16400000000000001</v>
      </c>
      <c r="BC37">
        <v>10.092000000000001</v>
      </c>
      <c r="BD37">
        <v>0.01</v>
      </c>
      <c r="BE37">
        <v>36</v>
      </c>
      <c r="BF37">
        <v>2240</v>
      </c>
      <c r="BG37">
        <v>2.9910000000000001</v>
      </c>
      <c r="BH37">
        <v>3.0000000000000001E-3</v>
      </c>
      <c r="BI37">
        <v>0.123</v>
      </c>
      <c r="BJ37">
        <v>5.0000000000000001E-3</v>
      </c>
      <c r="BK37">
        <v>10.345000000000001</v>
      </c>
      <c r="BL37">
        <v>0.16400000000000001</v>
      </c>
      <c r="BM37">
        <v>0.31</v>
      </c>
      <c r="BN37">
        <v>0.16400000000000001</v>
      </c>
      <c r="BO37">
        <v>10.035</v>
      </c>
      <c r="BP37">
        <v>0.01</v>
      </c>
    </row>
    <row r="38" spans="2:68">
      <c r="B38">
        <v>37</v>
      </c>
      <c r="C38">
        <v>2563</v>
      </c>
      <c r="D38" s="10">
        <v>0.53149999999999997</v>
      </c>
      <c r="E38" s="6">
        <v>2.3479999999999999</v>
      </c>
      <c r="F38" s="6">
        <v>4.9000000000000002E-2</v>
      </c>
      <c r="G38" s="6">
        <v>0.21299999999999999</v>
      </c>
      <c r="H38" s="6">
        <v>0.01</v>
      </c>
      <c r="I38" s="6">
        <v>1.9359999999999999</v>
      </c>
      <c r="J38" s="6">
        <v>6.0000000000000001E-3</v>
      </c>
      <c r="K38" s="6">
        <v>0.69699999999999995</v>
      </c>
      <c r="L38" s="6">
        <v>1.9E-2</v>
      </c>
      <c r="M38" s="6">
        <v>0.52200000000000002</v>
      </c>
      <c r="N38" s="6">
        <v>1.7999999999999999E-2</v>
      </c>
      <c r="O38">
        <v>37</v>
      </c>
      <c r="P38">
        <v>2563</v>
      </c>
      <c r="U38" s="10">
        <v>-7.46E-2</v>
      </c>
      <c r="V38" s="10">
        <v>3.0000000000000001E-3</v>
      </c>
      <c r="W38" s="6">
        <v>0.54600000000000004</v>
      </c>
      <c r="X38" s="6">
        <v>2.5000000000000001E-2</v>
      </c>
      <c r="Y38" s="6">
        <v>0.35199999999999998</v>
      </c>
      <c r="Z38" s="6">
        <v>1.0999999999999999E-2</v>
      </c>
      <c r="AA38" s="6">
        <v>0.36399999999999999</v>
      </c>
      <c r="AB38" s="6">
        <v>1.7999999999999999E-2</v>
      </c>
      <c r="AC38">
        <v>37</v>
      </c>
      <c r="AD38">
        <v>2563</v>
      </c>
      <c r="AE38">
        <v>20.745000000000001</v>
      </c>
      <c r="AF38">
        <v>0.69199999999999995</v>
      </c>
      <c r="AG38">
        <v>20.478000000000002</v>
      </c>
      <c r="AH38">
        <v>19.396000000000001</v>
      </c>
      <c r="AI38">
        <v>22.702000000000002</v>
      </c>
      <c r="AJ38">
        <v>23.783999999999999</v>
      </c>
      <c r="AK38">
        <v>-28.9</v>
      </c>
      <c r="AL38">
        <v>0.11</v>
      </c>
      <c r="AM38">
        <v>20.457000000000001</v>
      </c>
      <c r="AN38">
        <v>19.375</v>
      </c>
      <c r="AO38">
        <v>22.704999999999998</v>
      </c>
      <c r="AP38">
        <v>23.786999999999999</v>
      </c>
      <c r="AQ38">
        <v>-28.9</v>
      </c>
      <c r="AR38">
        <v>0.12</v>
      </c>
      <c r="AS38">
        <v>37</v>
      </c>
      <c r="AT38">
        <v>2563</v>
      </c>
      <c r="AU38">
        <v>2.0379999999999998</v>
      </c>
      <c r="AV38">
        <v>2E-3</v>
      </c>
      <c r="AW38">
        <v>1.0649999999999999</v>
      </c>
      <c r="AX38">
        <v>3.0000000000000001E-3</v>
      </c>
      <c r="AY38">
        <v>11.826000000000001</v>
      </c>
      <c r="AZ38">
        <v>9.8000000000000004E-2</v>
      </c>
      <c r="BA38">
        <v>0.86</v>
      </c>
      <c r="BB38">
        <v>9.8000000000000004E-2</v>
      </c>
      <c r="BC38">
        <v>10.965999999999999</v>
      </c>
      <c r="BD38">
        <v>5.0000000000000001E-3</v>
      </c>
      <c r="BE38">
        <v>37</v>
      </c>
      <c r="BF38">
        <v>2563</v>
      </c>
      <c r="BG38">
        <v>2.036</v>
      </c>
      <c r="BH38">
        <v>3.0000000000000001E-3</v>
      </c>
      <c r="BI38">
        <v>1.07</v>
      </c>
      <c r="BJ38">
        <v>5.0000000000000001E-3</v>
      </c>
      <c r="BK38">
        <v>11.831</v>
      </c>
      <c r="BL38">
        <v>9.8000000000000004E-2</v>
      </c>
      <c r="BM38">
        <v>0.85699999999999998</v>
      </c>
      <c r="BN38">
        <v>9.8000000000000004E-2</v>
      </c>
      <c r="BO38">
        <v>10.974</v>
      </c>
      <c r="BP38">
        <v>0.01</v>
      </c>
    </row>
    <row r="39" spans="2:68">
      <c r="B39">
        <v>38</v>
      </c>
      <c r="C39">
        <v>2645</v>
      </c>
      <c r="D39" s="10">
        <v>0.53</v>
      </c>
      <c r="E39" s="6">
        <v>2.0710000000000002</v>
      </c>
      <c r="F39" s="6">
        <v>4.8000000000000001E-2</v>
      </c>
      <c r="G39" s="6">
        <v>9.4E-2</v>
      </c>
      <c r="H39" s="6">
        <v>4.0000000000000001E-3</v>
      </c>
      <c r="I39" s="6">
        <v>1.488</v>
      </c>
      <c r="J39" s="6">
        <v>2E-3</v>
      </c>
      <c r="K39" s="6">
        <v>0.44</v>
      </c>
      <c r="L39" s="6">
        <v>2.4E-2</v>
      </c>
      <c r="M39" s="6">
        <v>0.501</v>
      </c>
      <c r="N39" s="6">
        <v>1.2999999999999999E-2</v>
      </c>
      <c r="O39">
        <v>38</v>
      </c>
      <c r="P39">
        <v>2645</v>
      </c>
      <c r="Q39" s="8">
        <v>11.96</v>
      </c>
      <c r="R39" s="8">
        <v>0.73</v>
      </c>
      <c r="S39" s="6">
        <v>0.36499999999999999</v>
      </c>
      <c r="T39" s="6">
        <v>1.9E-2</v>
      </c>
      <c r="U39" s="10">
        <v>7.7999999999999996E-3</v>
      </c>
      <c r="V39" s="10">
        <v>1.8E-3</v>
      </c>
      <c r="W39" s="6">
        <v>0.41399999999999998</v>
      </c>
      <c r="X39" s="6">
        <v>2.1000000000000001E-2</v>
      </c>
      <c r="AA39" s="6">
        <v>0.26400000000000001</v>
      </c>
      <c r="AB39" s="6">
        <v>1.6E-2</v>
      </c>
      <c r="AC39">
        <v>38</v>
      </c>
      <c r="AD39">
        <v>2645</v>
      </c>
      <c r="AE39">
        <v>20.428999999999998</v>
      </c>
      <c r="AF39">
        <v>0.44700000000000001</v>
      </c>
      <c r="AG39">
        <v>19.863</v>
      </c>
      <c r="AH39">
        <v>19.006</v>
      </c>
      <c r="AI39">
        <v>22.675999999999998</v>
      </c>
      <c r="AJ39">
        <v>23.533000000000001</v>
      </c>
      <c r="AK39">
        <v>79.099999999999994</v>
      </c>
      <c r="AL39">
        <v>0.47</v>
      </c>
      <c r="AM39">
        <v>20.285</v>
      </c>
      <c r="AN39">
        <v>19.428000000000001</v>
      </c>
      <c r="AO39">
        <v>21.524999999999999</v>
      </c>
      <c r="AP39">
        <v>22.382000000000001</v>
      </c>
      <c r="AQ39">
        <v>77.5</v>
      </c>
      <c r="AR39">
        <v>0.47</v>
      </c>
      <c r="AS39">
        <v>38</v>
      </c>
      <c r="AT39">
        <v>2645</v>
      </c>
      <c r="AU39">
        <v>2.1379999999999999</v>
      </c>
      <c r="AV39">
        <v>2E-3</v>
      </c>
      <c r="AW39">
        <v>1.1379999999999999</v>
      </c>
      <c r="AX39">
        <v>3.0000000000000001E-3</v>
      </c>
      <c r="AY39">
        <v>11.346</v>
      </c>
      <c r="AZ39">
        <v>9.6000000000000002E-2</v>
      </c>
      <c r="BA39">
        <v>0.13400000000000001</v>
      </c>
      <c r="BB39">
        <v>9.6000000000000002E-2</v>
      </c>
      <c r="BC39">
        <v>11.212</v>
      </c>
      <c r="BD39">
        <v>5.0000000000000001E-3</v>
      </c>
      <c r="BE39">
        <v>38</v>
      </c>
      <c r="BF39">
        <v>2645</v>
      </c>
      <c r="BG39">
        <v>2.5979999999999999</v>
      </c>
      <c r="BH39">
        <v>1E-3</v>
      </c>
      <c r="BI39">
        <v>0.82299999999999995</v>
      </c>
      <c r="BJ39">
        <v>2E-3</v>
      </c>
      <c r="BK39">
        <v>11.032</v>
      </c>
      <c r="BL39">
        <v>9.6000000000000002E-2</v>
      </c>
      <c r="BM39">
        <v>-1.0999999999999999E-2</v>
      </c>
      <c r="BN39">
        <v>9.6000000000000002E-2</v>
      </c>
      <c r="BO39">
        <v>11.042999999999999</v>
      </c>
      <c r="BP39">
        <v>4.0000000000000001E-3</v>
      </c>
    </row>
    <row r="40" spans="2:68">
      <c r="B40">
        <v>39</v>
      </c>
      <c r="C40">
        <v>2689</v>
      </c>
      <c r="D40" s="10">
        <v>0.53080000000000005</v>
      </c>
      <c r="E40" s="6">
        <v>2.169</v>
      </c>
      <c r="F40" s="6">
        <v>3.6999999999999998E-2</v>
      </c>
      <c r="G40" s="6">
        <v>0.3</v>
      </c>
      <c r="H40" s="6">
        <v>1.2E-2</v>
      </c>
      <c r="I40" s="6">
        <v>2.2160000000000002</v>
      </c>
      <c r="J40" s="6">
        <v>8.0000000000000002E-3</v>
      </c>
      <c r="K40" s="6">
        <v>0.752</v>
      </c>
      <c r="L40" s="6">
        <v>1.4999999999999999E-2</v>
      </c>
      <c r="M40" s="6">
        <v>0.69</v>
      </c>
      <c r="N40" s="6">
        <v>0.01</v>
      </c>
      <c r="O40">
        <v>39</v>
      </c>
      <c r="P40">
        <v>2689</v>
      </c>
      <c r="Q40" s="8">
        <v>13.81</v>
      </c>
      <c r="R40" s="8">
        <v>1.21</v>
      </c>
      <c r="S40" s="6">
        <v>0.22700000000000001</v>
      </c>
      <c r="T40" s="6">
        <v>7.6999999999999999E-2</v>
      </c>
      <c r="U40" s="10">
        <v>-0.1216</v>
      </c>
      <c r="V40" s="10">
        <v>3.0000000000000001E-3</v>
      </c>
      <c r="W40" s="6">
        <v>0.80400000000000005</v>
      </c>
      <c r="X40" s="6">
        <v>1.2E-2</v>
      </c>
      <c r="Y40" s="6">
        <v>0.27800000000000002</v>
      </c>
      <c r="Z40" s="6">
        <v>1.0999999999999999E-2</v>
      </c>
      <c r="AA40" s="6">
        <v>0.38400000000000001</v>
      </c>
      <c r="AB40" s="6">
        <v>1.4E-2</v>
      </c>
      <c r="AC40">
        <v>39</v>
      </c>
      <c r="AD40">
        <v>2689</v>
      </c>
      <c r="AE40">
        <v>21.608000000000001</v>
      </c>
      <c r="AF40">
        <v>0.66500000000000004</v>
      </c>
      <c r="AG40">
        <v>21.443999999999999</v>
      </c>
      <c r="AH40">
        <v>20.387</v>
      </c>
      <c r="AI40">
        <v>19.391999999999999</v>
      </c>
      <c r="AJ40">
        <v>20.449000000000002</v>
      </c>
      <c r="AK40">
        <v>-47.4</v>
      </c>
      <c r="AL40">
        <v>0.68</v>
      </c>
      <c r="AM40">
        <v>21.468</v>
      </c>
      <c r="AN40">
        <v>20.411000000000001</v>
      </c>
      <c r="AO40">
        <v>19.327000000000002</v>
      </c>
      <c r="AP40">
        <v>20.384</v>
      </c>
      <c r="AQ40">
        <v>-47.4</v>
      </c>
      <c r="AR40">
        <v>0.68</v>
      </c>
      <c r="AS40">
        <v>39</v>
      </c>
      <c r="AT40">
        <v>2689</v>
      </c>
      <c r="AU40">
        <v>3.3719999999999999</v>
      </c>
      <c r="AV40">
        <v>1E-3</v>
      </c>
      <c r="AW40">
        <v>0.20499999999999999</v>
      </c>
      <c r="AX40">
        <v>3.0000000000000001E-3</v>
      </c>
      <c r="AY40">
        <v>10.609</v>
      </c>
      <c r="AZ40">
        <v>7.4999999999999997E-2</v>
      </c>
      <c r="BA40">
        <v>2.9000000000000001E-2</v>
      </c>
      <c r="BB40">
        <v>7.4999999999999997E-2</v>
      </c>
      <c r="BC40">
        <v>10.58</v>
      </c>
      <c r="BD40">
        <v>5.0000000000000001E-3</v>
      </c>
      <c r="BE40">
        <v>39</v>
      </c>
      <c r="BF40">
        <v>2689</v>
      </c>
      <c r="BG40">
        <v>3.3980000000000001</v>
      </c>
      <c r="BH40">
        <v>1E-3</v>
      </c>
      <c r="BI40">
        <v>0.187</v>
      </c>
      <c r="BJ40">
        <v>3.0000000000000001E-3</v>
      </c>
      <c r="BK40">
        <v>10.590999999999999</v>
      </c>
      <c r="BL40">
        <v>7.4999999999999997E-2</v>
      </c>
      <c r="BM40">
        <v>2.1000000000000001E-2</v>
      </c>
      <c r="BN40">
        <v>7.4999999999999997E-2</v>
      </c>
      <c r="BO40">
        <v>10.57</v>
      </c>
      <c r="BP40">
        <v>6.0000000000000001E-3</v>
      </c>
    </row>
    <row r="41" spans="2:68">
      <c r="B41">
        <v>40</v>
      </c>
      <c r="C41">
        <v>2788</v>
      </c>
      <c r="D41" s="10">
        <v>0.54049999999999998</v>
      </c>
      <c r="E41" s="6">
        <v>2.109</v>
      </c>
      <c r="F41" s="6">
        <v>3.9E-2</v>
      </c>
      <c r="G41" s="6">
        <v>0.24099999999999999</v>
      </c>
      <c r="H41" s="6">
        <v>1.2999999999999999E-2</v>
      </c>
      <c r="I41" s="6">
        <v>2.0790000000000002</v>
      </c>
      <c r="J41" s="6">
        <v>8.0000000000000002E-3</v>
      </c>
      <c r="K41" s="6">
        <v>0.80100000000000005</v>
      </c>
      <c r="L41" s="6">
        <v>1.9E-2</v>
      </c>
      <c r="M41" s="6">
        <v>0.53700000000000003</v>
      </c>
      <c r="N41" s="6">
        <v>1.9E-2</v>
      </c>
      <c r="O41">
        <v>40</v>
      </c>
      <c r="P41">
        <v>2788</v>
      </c>
      <c r="S41" s="6">
        <v>-0.17699999999999999</v>
      </c>
      <c r="T41" s="6">
        <v>0.222</v>
      </c>
      <c r="U41" s="10">
        <v>-6.8099999999999994E-2</v>
      </c>
      <c r="V41" s="10">
        <v>3.5000000000000001E-3</v>
      </c>
      <c r="W41" s="6">
        <v>0.73599999999999999</v>
      </c>
      <c r="X41" s="6">
        <v>1.9E-2</v>
      </c>
      <c r="Y41" s="6">
        <v>0.36</v>
      </c>
      <c r="Z41" s="6">
        <v>1.2999999999999999E-2</v>
      </c>
      <c r="AA41" s="6">
        <v>0.45700000000000002</v>
      </c>
      <c r="AB41" s="6">
        <v>1.4999999999999999E-2</v>
      </c>
      <c r="AC41">
        <v>40</v>
      </c>
      <c r="AD41">
        <v>2788</v>
      </c>
      <c r="AE41">
        <v>21.721</v>
      </c>
      <c r="AF41">
        <v>0.66600000000000004</v>
      </c>
      <c r="AG41">
        <v>21.622</v>
      </c>
      <c r="AH41">
        <v>20.565000000000001</v>
      </c>
      <c r="AI41">
        <v>21.013999999999999</v>
      </c>
      <c r="AJ41">
        <v>22.07</v>
      </c>
      <c r="AK41">
        <v>-89.3</v>
      </c>
      <c r="AL41">
        <v>0.21</v>
      </c>
      <c r="AM41">
        <v>21.456</v>
      </c>
      <c r="AN41">
        <v>20.399999999999999</v>
      </c>
      <c r="AO41">
        <v>21.021000000000001</v>
      </c>
      <c r="AP41">
        <v>22.077000000000002</v>
      </c>
      <c r="AQ41">
        <v>74.5</v>
      </c>
      <c r="AR41">
        <v>0.13</v>
      </c>
      <c r="AS41">
        <v>40</v>
      </c>
      <c r="AT41">
        <v>2788</v>
      </c>
      <c r="AU41">
        <v>2.7229999999999999</v>
      </c>
      <c r="AV41">
        <v>1E-3</v>
      </c>
      <c r="AW41">
        <v>0.49299999999999999</v>
      </c>
      <c r="AX41">
        <v>2E-3</v>
      </c>
      <c r="AY41">
        <v>10.776999999999999</v>
      </c>
      <c r="AZ41">
        <v>7.8E-2</v>
      </c>
      <c r="BA41">
        <v>0.26900000000000002</v>
      </c>
      <c r="BB41">
        <v>7.8E-2</v>
      </c>
      <c r="BC41">
        <v>10.507999999999999</v>
      </c>
      <c r="BD41">
        <v>3.0000000000000001E-3</v>
      </c>
      <c r="BE41">
        <v>40</v>
      </c>
      <c r="BF41">
        <v>2788</v>
      </c>
      <c r="BG41">
        <v>2.72</v>
      </c>
      <c r="BH41">
        <v>0</v>
      </c>
      <c r="BI41">
        <v>0.52800000000000002</v>
      </c>
      <c r="BJ41">
        <v>0</v>
      </c>
      <c r="BK41">
        <v>10.811999999999999</v>
      </c>
      <c r="BL41">
        <v>7.8E-2</v>
      </c>
      <c r="BM41">
        <v>0.23699999999999999</v>
      </c>
      <c r="BN41">
        <v>7.8E-2</v>
      </c>
      <c r="BO41">
        <v>10.574999999999999</v>
      </c>
      <c r="BP41">
        <v>0</v>
      </c>
    </row>
    <row r="42" spans="2:68">
      <c r="B42">
        <v>41</v>
      </c>
      <c r="C42">
        <v>2913</v>
      </c>
      <c r="D42" s="10">
        <v>0.54200000000000004</v>
      </c>
      <c r="E42" s="6">
        <v>2.3919999999999999</v>
      </c>
      <c r="F42" s="6">
        <v>0.02</v>
      </c>
      <c r="G42" s="6">
        <v>0.27100000000000002</v>
      </c>
      <c r="H42" s="6">
        <v>5.0000000000000001E-3</v>
      </c>
      <c r="I42" s="6">
        <v>2.1230000000000002</v>
      </c>
      <c r="J42" s="6">
        <v>4.0000000000000001E-3</v>
      </c>
      <c r="K42" s="6">
        <v>0.84599999999999997</v>
      </c>
      <c r="L42" s="6">
        <v>8.0000000000000002E-3</v>
      </c>
      <c r="M42" s="6">
        <v>0.60799999999999998</v>
      </c>
      <c r="N42" s="6">
        <v>8.0000000000000002E-3</v>
      </c>
      <c r="O42">
        <v>41</v>
      </c>
      <c r="P42">
        <v>2913</v>
      </c>
      <c r="S42" s="6">
        <v>-5.6000000000000001E-2</v>
      </c>
      <c r="T42" s="6">
        <v>7.5999999999999998E-2</v>
      </c>
      <c r="U42" s="10">
        <v>-8.9700000000000002E-2</v>
      </c>
      <c r="V42" s="10">
        <v>1.6000000000000001E-3</v>
      </c>
      <c r="W42" s="6">
        <v>0.67300000000000004</v>
      </c>
      <c r="X42" s="6">
        <v>1.0999999999999999E-2</v>
      </c>
      <c r="Y42" s="6">
        <v>0.34699999999999998</v>
      </c>
      <c r="Z42" s="6">
        <v>6.0000000000000001E-3</v>
      </c>
      <c r="AA42" s="6">
        <v>0.442</v>
      </c>
      <c r="AB42" s="6">
        <v>8.0000000000000002E-3</v>
      </c>
      <c r="AC42">
        <v>41</v>
      </c>
      <c r="AD42">
        <v>2913</v>
      </c>
      <c r="AE42">
        <v>20.972000000000001</v>
      </c>
      <c r="AF42">
        <v>0.69099999999999995</v>
      </c>
      <c r="AG42">
        <v>20.866</v>
      </c>
      <c r="AH42">
        <v>19.788</v>
      </c>
      <c r="AI42">
        <v>20.21</v>
      </c>
      <c r="AJ42">
        <v>21.288</v>
      </c>
      <c r="AK42">
        <v>2.7</v>
      </c>
      <c r="AL42">
        <v>0.18</v>
      </c>
      <c r="AM42">
        <v>20.863</v>
      </c>
      <c r="AN42">
        <v>19.783999999999999</v>
      </c>
      <c r="AO42">
        <v>20.256</v>
      </c>
      <c r="AP42">
        <v>21.334</v>
      </c>
      <c r="AQ42">
        <v>-2.1</v>
      </c>
      <c r="AR42">
        <v>0.19</v>
      </c>
      <c r="AS42">
        <v>41</v>
      </c>
      <c r="AT42">
        <v>2913</v>
      </c>
      <c r="AU42">
        <v>3.036</v>
      </c>
      <c r="AV42">
        <v>0</v>
      </c>
      <c r="AW42">
        <v>0.48799999999999999</v>
      </c>
      <c r="AX42">
        <v>0</v>
      </c>
      <c r="AY42">
        <v>11.339</v>
      </c>
      <c r="AZ42">
        <v>3.9E-2</v>
      </c>
      <c r="BA42">
        <v>0.52800000000000002</v>
      </c>
      <c r="BB42">
        <v>3.9E-2</v>
      </c>
      <c r="BC42">
        <v>10.811</v>
      </c>
      <c r="BD42">
        <v>0</v>
      </c>
      <c r="BE42">
        <v>41</v>
      </c>
      <c r="BF42">
        <v>2913</v>
      </c>
      <c r="BG42">
        <v>3.0169999999999999</v>
      </c>
      <c r="BH42">
        <v>0.05</v>
      </c>
      <c r="BI42">
        <v>0.498</v>
      </c>
      <c r="BJ42">
        <v>0.05</v>
      </c>
      <c r="BK42">
        <v>11.348000000000001</v>
      </c>
      <c r="BL42">
        <v>0.3</v>
      </c>
      <c r="BM42">
        <v>0.53600000000000003</v>
      </c>
      <c r="BN42">
        <v>0.3</v>
      </c>
      <c r="BO42">
        <v>10.811999999999999</v>
      </c>
      <c r="BP42">
        <v>0.3</v>
      </c>
    </row>
    <row r="43" spans="2:68">
      <c r="B43">
        <v>42</v>
      </c>
      <c r="C43">
        <v>2945</v>
      </c>
      <c r="D43" s="10">
        <v>0.52549999999999997</v>
      </c>
      <c r="E43" s="6">
        <v>2.0390000000000001</v>
      </c>
      <c r="F43" s="6">
        <v>6.0999999999999999E-2</v>
      </c>
      <c r="G43" s="6">
        <v>0.21299999999999999</v>
      </c>
      <c r="H43" s="6">
        <v>1.4E-2</v>
      </c>
      <c r="I43" s="6">
        <v>2.0510000000000002</v>
      </c>
      <c r="J43" s="6">
        <v>8.0000000000000002E-3</v>
      </c>
      <c r="K43" s="6">
        <v>0.84599999999999997</v>
      </c>
      <c r="L43" s="6">
        <v>1.6E-2</v>
      </c>
      <c r="M43" s="6">
        <v>0.59099999999999997</v>
      </c>
      <c r="N43" s="6">
        <v>1.9E-2</v>
      </c>
      <c r="O43">
        <v>42</v>
      </c>
      <c r="P43">
        <v>2945</v>
      </c>
      <c r="U43" s="10">
        <v>-5.0299999999999997E-2</v>
      </c>
      <c r="V43" s="10">
        <v>3.5999999999999999E-3</v>
      </c>
      <c r="W43" s="6">
        <v>0.57499999999999996</v>
      </c>
      <c r="X43" s="6">
        <v>2.7E-2</v>
      </c>
      <c r="Y43" s="6">
        <v>0.42299999999999999</v>
      </c>
      <c r="Z43" s="6">
        <v>1.0999999999999999E-2</v>
      </c>
      <c r="AA43" s="6">
        <v>0.42899999999999999</v>
      </c>
      <c r="AB43" s="6">
        <v>1.7000000000000001E-2</v>
      </c>
      <c r="AC43">
        <v>42</v>
      </c>
      <c r="AD43">
        <v>2945</v>
      </c>
      <c r="AE43">
        <v>21.789000000000001</v>
      </c>
      <c r="AF43">
        <v>0.64800000000000002</v>
      </c>
      <c r="AG43">
        <v>21.626000000000001</v>
      </c>
      <c r="AH43">
        <v>20.584</v>
      </c>
      <c r="AI43">
        <v>20.356999999999999</v>
      </c>
      <c r="AJ43">
        <v>21.398</v>
      </c>
      <c r="AK43">
        <v>29.5</v>
      </c>
      <c r="AL43">
        <v>0.38</v>
      </c>
      <c r="AM43">
        <v>21.716000000000001</v>
      </c>
      <c r="AN43">
        <v>20.675000000000001</v>
      </c>
      <c r="AO43">
        <v>20.082000000000001</v>
      </c>
      <c r="AP43">
        <v>21.123000000000001</v>
      </c>
      <c r="AQ43">
        <v>28.2</v>
      </c>
      <c r="AR43">
        <v>0.38</v>
      </c>
      <c r="AS43">
        <v>42</v>
      </c>
      <c r="AT43">
        <v>2945</v>
      </c>
      <c r="AU43">
        <v>2.992</v>
      </c>
      <c r="AV43">
        <v>0</v>
      </c>
      <c r="AW43">
        <v>0.35799999999999998</v>
      </c>
      <c r="AX43">
        <v>0</v>
      </c>
      <c r="AY43">
        <v>10.503</v>
      </c>
      <c r="AZ43">
        <v>0.123</v>
      </c>
      <c r="BA43">
        <v>-4.0000000000000001E-3</v>
      </c>
      <c r="BB43">
        <v>0.123</v>
      </c>
      <c r="BC43">
        <v>10.507</v>
      </c>
      <c r="BD43">
        <v>0</v>
      </c>
      <c r="BE43">
        <v>42</v>
      </c>
      <c r="BF43">
        <v>2945</v>
      </c>
      <c r="BG43">
        <v>3.1019999999999999</v>
      </c>
      <c r="BH43">
        <v>2E-3</v>
      </c>
      <c r="BI43">
        <v>0.28499999999999998</v>
      </c>
      <c r="BJ43">
        <v>4.0000000000000001E-3</v>
      </c>
      <c r="BK43">
        <v>10.43</v>
      </c>
      <c r="BL43">
        <v>0.123</v>
      </c>
      <c r="BM43">
        <v>-4.1000000000000002E-2</v>
      </c>
      <c r="BN43">
        <v>0.123</v>
      </c>
      <c r="BO43">
        <v>10.471</v>
      </c>
      <c r="BP43">
        <v>7.0000000000000001E-3</v>
      </c>
    </row>
    <row r="44" spans="2:68">
      <c r="B44">
        <v>43</v>
      </c>
      <c r="C44">
        <v>3124</v>
      </c>
      <c r="D44" s="10">
        <v>0.54690000000000005</v>
      </c>
      <c r="E44" s="6">
        <v>2.0870000000000002</v>
      </c>
      <c r="F44" s="6">
        <v>4.4999999999999998E-2</v>
      </c>
      <c r="G44" s="6">
        <v>0.17499999999999999</v>
      </c>
      <c r="H44" s="6">
        <v>1.2E-2</v>
      </c>
      <c r="I44" s="6">
        <v>1.9850000000000001</v>
      </c>
      <c r="J44" s="6">
        <v>7.0000000000000001E-3</v>
      </c>
      <c r="K44" s="6">
        <v>0.80700000000000005</v>
      </c>
      <c r="L44" s="6">
        <v>0.02</v>
      </c>
      <c r="M44" s="6">
        <v>0.52600000000000002</v>
      </c>
      <c r="N44" s="6">
        <v>2.1000000000000001E-2</v>
      </c>
      <c r="O44">
        <v>43</v>
      </c>
      <c r="P44">
        <v>3124</v>
      </c>
      <c r="S44" s="6">
        <v>0.109</v>
      </c>
      <c r="T44" s="6">
        <v>0.10199999999999999</v>
      </c>
      <c r="U44" s="10">
        <v>-4.9700000000000001E-2</v>
      </c>
      <c r="V44" s="10">
        <v>3.3999999999999998E-3</v>
      </c>
      <c r="W44" s="6">
        <v>0.57299999999999995</v>
      </c>
      <c r="X44" s="6">
        <v>2.5999999999999999E-2</v>
      </c>
      <c r="Y44" s="6">
        <v>0.34599999999999997</v>
      </c>
      <c r="Z44" s="6">
        <v>1.2999999999999999E-2</v>
      </c>
      <c r="AA44" s="6">
        <v>0.46700000000000003</v>
      </c>
      <c r="AB44" s="6">
        <v>1.6E-2</v>
      </c>
      <c r="AC44">
        <v>43</v>
      </c>
      <c r="AD44">
        <v>3124</v>
      </c>
      <c r="AE44">
        <v>21.509</v>
      </c>
      <c r="AF44">
        <v>0.66400000000000003</v>
      </c>
      <c r="AG44">
        <v>21.125</v>
      </c>
      <c r="AH44">
        <v>20.073</v>
      </c>
      <c r="AI44">
        <v>21.498000000000001</v>
      </c>
      <c r="AJ44">
        <v>22.55</v>
      </c>
      <c r="AK44">
        <v>-28.1</v>
      </c>
      <c r="AL44">
        <v>0.59</v>
      </c>
      <c r="AM44">
        <v>21.282</v>
      </c>
      <c r="AN44">
        <v>20.228999999999999</v>
      </c>
      <c r="AO44">
        <v>21.053000000000001</v>
      </c>
      <c r="AP44">
        <v>22.105</v>
      </c>
      <c r="AQ44">
        <v>-28.3</v>
      </c>
      <c r="AR44">
        <v>0.57999999999999996</v>
      </c>
      <c r="AS44">
        <v>43</v>
      </c>
      <c r="AT44">
        <v>3124</v>
      </c>
      <c r="AU44">
        <v>2.5310000000000001</v>
      </c>
      <c r="AV44">
        <v>1E-3</v>
      </c>
      <c r="AW44">
        <v>0.68899999999999995</v>
      </c>
      <c r="AX44">
        <v>2E-3</v>
      </c>
      <c r="AY44">
        <v>10.927</v>
      </c>
      <c r="AZ44">
        <v>8.8999999999999996E-2</v>
      </c>
      <c r="BA44">
        <v>0.22</v>
      </c>
      <c r="BB44">
        <v>8.8999999999999996E-2</v>
      </c>
      <c r="BC44">
        <v>10.707000000000001</v>
      </c>
      <c r="BD44">
        <v>4.0000000000000001E-3</v>
      </c>
      <c r="BE44">
        <v>43</v>
      </c>
      <c r="BF44">
        <v>3124</v>
      </c>
      <c r="BG44">
        <v>2.7090000000000001</v>
      </c>
      <c r="BH44">
        <v>2E-3</v>
      </c>
      <c r="BI44">
        <v>0.56899999999999995</v>
      </c>
      <c r="BJ44">
        <v>3.0000000000000001E-3</v>
      </c>
      <c r="BK44">
        <v>10.807</v>
      </c>
      <c r="BL44">
        <v>0.09</v>
      </c>
      <c r="BM44">
        <v>0.16300000000000001</v>
      </c>
      <c r="BN44">
        <v>8.8999999999999996E-2</v>
      </c>
      <c r="BO44">
        <v>10.644</v>
      </c>
      <c r="BP44">
        <v>6.0000000000000001E-3</v>
      </c>
    </row>
    <row r="45" spans="2:68">
      <c r="B45">
        <v>44</v>
      </c>
      <c r="C45">
        <v>3260</v>
      </c>
      <c r="D45" s="10">
        <v>0.53359999999999996</v>
      </c>
      <c r="E45" s="6">
        <v>2.294</v>
      </c>
      <c r="F45" s="6">
        <v>3.9E-2</v>
      </c>
      <c r="G45" s="6">
        <v>0.23499999999999999</v>
      </c>
      <c r="H45" s="6">
        <v>1.9E-2</v>
      </c>
      <c r="I45" s="6">
        <v>2.0379999999999998</v>
      </c>
      <c r="J45" s="6">
        <v>1.0999999999999999E-2</v>
      </c>
      <c r="K45" s="6">
        <v>0.878</v>
      </c>
      <c r="L45" s="6">
        <v>2.1000000000000001E-2</v>
      </c>
      <c r="M45" s="6">
        <v>0.59799999999999998</v>
      </c>
      <c r="N45" s="6">
        <v>2.7E-2</v>
      </c>
      <c r="O45">
        <v>44</v>
      </c>
      <c r="P45">
        <v>3260</v>
      </c>
      <c r="S45" s="6">
        <v>7.4999999999999997E-2</v>
      </c>
      <c r="T45" s="6">
        <v>0.188</v>
      </c>
      <c r="U45" s="10">
        <v>-8.0799999999999997E-2</v>
      </c>
      <c r="V45" s="10">
        <v>5.0000000000000001E-3</v>
      </c>
      <c r="W45" s="6">
        <v>0.52500000000000002</v>
      </c>
      <c r="X45" s="6">
        <v>4.8000000000000001E-2</v>
      </c>
      <c r="Y45" s="6">
        <v>0.26100000000000001</v>
      </c>
      <c r="Z45" s="6">
        <v>2.3E-2</v>
      </c>
      <c r="AA45" s="6">
        <v>0.36599999999999999</v>
      </c>
      <c r="AB45" s="6">
        <v>0.03</v>
      </c>
      <c r="AC45">
        <v>44</v>
      </c>
      <c r="AD45">
        <v>3260</v>
      </c>
      <c r="AE45">
        <v>22.454999999999998</v>
      </c>
      <c r="AF45">
        <v>0.66700000000000004</v>
      </c>
      <c r="AG45">
        <v>22.326000000000001</v>
      </c>
      <c r="AH45">
        <v>21.268000000000001</v>
      </c>
      <c r="AI45">
        <v>19.504000000000001</v>
      </c>
      <c r="AJ45">
        <v>20.562000000000001</v>
      </c>
      <c r="AK45">
        <v>36.299999999999997</v>
      </c>
      <c r="AL45">
        <v>0.67</v>
      </c>
      <c r="AM45">
        <v>22.227</v>
      </c>
      <c r="AN45">
        <v>21.17</v>
      </c>
      <c r="AO45">
        <v>19.768999999999998</v>
      </c>
      <c r="AP45">
        <v>20.827000000000002</v>
      </c>
      <c r="AQ45">
        <v>36.4</v>
      </c>
      <c r="AR45">
        <v>0.69</v>
      </c>
      <c r="AS45">
        <v>44</v>
      </c>
      <c r="AT45">
        <v>3260</v>
      </c>
      <c r="AU45">
        <v>3.327</v>
      </c>
      <c r="AV45">
        <v>2E-3</v>
      </c>
      <c r="AW45">
        <v>5.0999999999999997E-2</v>
      </c>
      <c r="AX45">
        <v>5.0000000000000001E-3</v>
      </c>
      <c r="AY45">
        <v>10.705</v>
      </c>
      <c r="AZ45">
        <v>7.6999999999999999E-2</v>
      </c>
      <c r="BA45">
        <v>0.47799999999999998</v>
      </c>
      <c r="BB45">
        <v>7.6999999999999999E-2</v>
      </c>
      <c r="BC45">
        <v>10.227</v>
      </c>
      <c r="BD45">
        <v>0.01</v>
      </c>
      <c r="BE45">
        <v>44</v>
      </c>
      <c r="BF45">
        <v>3260</v>
      </c>
      <c r="BG45">
        <v>3.2210000000000001</v>
      </c>
      <c r="BH45">
        <v>4.0000000000000001E-3</v>
      </c>
      <c r="BI45">
        <v>0.124</v>
      </c>
      <c r="BJ45">
        <v>0.01</v>
      </c>
      <c r="BK45">
        <v>10.778</v>
      </c>
      <c r="BL45">
        <v>7.8E-2</v>
      </c>
      <c r="BM45">
        <v>0.51100000000000001</v>
      </c>
      <c r="BN45">
        <v>7.8E-2</v>
      </c>
      <c r="BO45">
        <v>10.266</v>
      </c>
      <c r="BP45">
        <v>1.9E-2</v>
      </c>
    </row>
    <row r="46" spans="2:68">
      <c r="B46">
        <v>45</v>
      </c>
      <c r="C46">
        <v>3724</v>
      </c>
      <c r="D46" s="10">
        <v>0.54169999999999996</v>
      </c>
      <c r="E46" s="6">
        <v>2.08</v>
      </c>
      <c r="F46" s="6">
        <v>3.5999999999999997E-2</v>
      </c>
      <c r="G46" s="6">
        <v>0.23</v>
      </c>
      <c r="H46" s="6">
        <v>1.2999999999999999E-2</v>
      </c>
      <c r="I46" s="6">
        <v>2.0299999999999998</v>
      </c>
      <c r="J46" s="6">
        <v>7.0000000000000001E-3</v>
      </c>
      <c r="K46" s="6">
        <v>0.746</v>
      </c>
      <c r="L46" s="6">
        <v>2.1000000000000001E-2</v>
      </c>
      <c r="M46" s="6">
        <v>0.51800000000000002</v>
      </c>
      <c r="N46" s="6">
        <v>2.1000000000000001E-2</v>
      </c>
      <c r="O46">
        <v>45</v>
      </c>
      <c r="P46">
        <v>3724</v>
      </c>
      <c r="S46" s="6">
        <v>0.25</v>
      </c>
      <c r="T46" s="6">
        <v>7.3999999999999996E-2</v>
      </c>
      <c r="U46" s="10">
        <v>-7.5399999999999995E-2</v>
      </c>
      <c r="V46" s="10">
        <v>3.5999999999999999E-3</v>
      </c>
      <c r="W46" s="6">
        <v>0.627</v>
      </c>
      <c r="X46" s="6">
        <v>2.4E-2</v>
      </c>
      <c r="Y46" s="6">
        <v>0.41399999999999998</v>
      </c>
      <c r="Z46" s="6">
        <v>0.01</v>
      </c>
      <c r="AA46" s="6">
        <v>0.438</v>
      </c>
      <c r="AB46" s="6">
        <v>1.6E-2</v>
      </c>
      <c r="AC46">
        <v>45</v>
      </c>
      <c r="AD46">
        <v>3724</v>
      </c>
      <c r="AE46">
        <v>21.952000000000002</v>
      </c>
      <c r="AF46">
        <v>0.63300000000000001</v>
      </c>
      <c r="AG46">
        <v>21.959</v>
      </c>
      <c r="AH46">
        <v>20.933</v>
      </c>
      <c r="AI46">
        <v>20.47</v>
      </c>
      <c r="AJ46">
        <v>21.495999999999999</v>
      </c>
      <c r="AK46">
        <v>-51.2</v>
      </c>
      <c r="AL46">
        <v>0.15</v>
      </c>
      <c r="AM46">
        <v>21.898</v>
      </c>
      <c r="AN46">
        <v>20.872</v>
      </c>
      <c r="AO46">
        <v>20.658000000000001</v>
      </c>
      <c r="AP46">
        <v>21.684000000000001</v>
      </c>
      <c r="AQ46">
        <v>-50.8</v>
      </c>
      <c r="AR46">
        <v>0.15</v>
      </c>
      <c r="AS46">
        <v>45</v>
      </c>
      <c r="AT46">
        <v>3724</v>
      </c>
      <c r="AU46">
        <v>2.9529999999999998</v>
      </c>
      <c r="AV46">
        <v>1E-3</v>
      </c>
      <c r="AW46">
        <v>0.311</v>
      </c>
      <c r="AX46">
        <v>4.0000000000000001E-3</v>
      </c>
      <c r="AY46">
        <v>10.537000000000001</v>
      </c>
      <c r="AZ46">
        <v>7.1999999999999995E-2</v>
      </c>
      <c r="BA46">
        <v>0.16400000000000001</v>
      </c>
      <c r="BB46">
        <v>7.1999999999999995E-2</v>
      </c>
      <c r="BC46">
        <v>10.372999999999999</v>
      </c>
      <c r="BD46">
        <v>8.0000000000000002E-3</v>
      </c>
      <c r="BE46">
        <v>45</v>
      </c>
      <c r="BF46">
        <v>3724</v>
      </c>
      <c r="BG46">
        <v>2.8780000000000001</v>
      </c>
      <c r="BH46">
        <v>4.0000000000000001E-3</v>
      </c>
      <c r="BI46">
        <v>0.36099999999999999</v>
      </c>
      <c r="BJ46">
        <v>8.0000000000000002E-3</v>
      </c>
      <c r="BK46">
        <v>10.587</v>
      </c>
      <c r="BL46">
        <v>7.1999999999999995E-2</v>
      </c>
      <c r="BM46">
        <v>0.189</v>
      </c>
      <c r="BN46">
        <v>7.1999999999999995E-2</v>
      </c>
      <c r="BO46">
        <v>10.398</v>
      </c>
      <c r="BP46">
        <v>1.4999999999999999E-2</v>
      </c>
    </row>
    <row r="47" spans="2:68">
      <c r="B47">
        <v>46</v>
      </c>
      <c r="C47">
        <v>3749</v>
      </c>
      <c r="D47" s="10">
        <v>0.54220000000000002</v>
      </c>
      <c r="E47" s="6">
        <v>2.1150000000000002</v>
      </c>
      <c r="F47" s="6">
        <v>4.7E-2</v>
      </c>
      <c r="G47" s="6">
        <v>0.20499999999999999</v>
      </c>
      <c r="H47" s="6">
        <v>1.4999999999999999E-2</v>
      </c>
      <c r="I47" s="6">
        <v>1.9790000000000001</v>
      </c>
      <c r="J47" s="6">
        <v>8.9999999999999993E-3</v>
      </c>
      <c r="K47" s="6">
        <v>0.62</v>
      </c>
      <c r="L47" s="6">
        <v>3.6999999999999998E-2</v>
      </c>
      <c r="M47" s="6">
        <v>0.64</v>
      </c>
      <c r="N47" s="6">
        <v>0.02</v>
      </c>
      <c r="O47">
        <v>46</v>
      </c>
      <c r="P47">
        <v>3749</v>
      </c>
      <c r="S47" s="6">
        <v>0.36499999999999999</v>
      </c>
      <c r="T47" s="6">
        <v>7.0999999999999994E-2</v>
      </c>
      <c r="U47" s="10">
        <v>-3.2899999999999999E-2</v>
      </c>
      <c r="V47" s="10">
        <v>4.4000000000000003E-3</v>
      </c>
      <c r="W47" s="6">
        <v>0.436</v>
      </c>
      <c r="X47" s="6">
        <v>4.8000000000000001E-2</v>
      </c>
      <c r="Y47" s="6">
        <v>0.49399999999999999</v>
      </c>
      <c r="Z47" s="6">
        <v>0.01</v>
      </c>
      <c r="AC47">
        <v>46</v>
      </c>
      <c r="AD47">
        <v>3749</v>
      </c>
      <c r="AE47">
        <v>21.916</v>
      </c>
      <c r="AF47">
        <v>0.629</v>
      </c>
      <c r="AG47">
        <v>21.92</v>
      </c>
      <c r="AH47">
        <v>20.898</v>
      </c>
      <c r="AI47">
        <v>21.48</v>
      </c>
      <c r="AJ47">
        <v>22.501999999999999</v>
      </c>
      <c r="AK47">
        <v>82.7</v>
      </c>
      <c r="AL47">
        <v>0.18</v>
      </c>
      <c r="AM47">
        <v>21.797999999999998</v>
      </c>
      <c r="AN47">
        <v>20.774999999999999</v>
      </c>
      <c r="AO47">
        <v>21.870999999999999</v>
      </c>
      <c r="AP47">
        <v>22.893999999999998</v>
      </c>
      <c r="AQ47">
        <v>82.4</v>
      </c>
      <c r="AR47">
        <v>0.18</v>
      </c>
      <c r="AS47">
        <v>46</v>
      </c>
      <c r="AT47">
        <v>3749</v>
      </c>
      <c r="AU47">
        <v>2.5499999999999998</v>
      </c>
      <c r="AV47">
        <v>2E-3</v>
      </c>
      <c r="AW47">
        <v>0.52</v>
      </c>
      <c r="AX47">
        <v>5.0000000000000001E-3</v>
      </c>
      <c r="AY47">
        <v>10.816000000000001</v>
      </c>
      <c r="AZ47">
        <v>9.4E-2</v>
      </c>
      <c r="BA47">
        <v>0.42699999999999999</v>
      </c>
      <c r="BB47">
        <v>9.4E-2</v>
      </c>
      <c r="BC47">
        <v>10.388999999999999</v>
      </c>
      <c r="BD47">
        <v>8.9999999999999993E-3</v>
      </c>
      <c r="BE47">
        <v>46</v>
      </c>
      <c r="BF47">
        <v>3749</v>
      </c>
      <c r="BG47">
        <v>2.3940000000000001</v>
      </c>
      <c r="BH47">
        <v>5.0000000000000001E-3</v>
      </c>
      <c r="BI47">
        <v>0.623</v>
      </c>
      <c r="BJ47">
        <v>1.2E-2</v>
      </c>
      <c r="BK47">
        <v>10.919</v>
      </c>
      <c r="BL47">
        <v>9.5000000000000001E-2</v>
      </c>
      <c r="BM47">
        <v>0.48099999999999998</v>
      </c>
      <c r="BN47">
        <v>9.5000000000000001E-2</v>
      </c>
      <c r="BO47">
        <v>10.438000000000001</v>
      </c>
      <c r="BP47">
        <v>2.1999999999999999E-2</v>
      </c>
    </row>
    <row r="48" spans="2:68">
      <c r="B48">
        <v>47</v>
      </c>
      <c r="C48">
        <v>3857</v>
      </c>
      <c r="D48" s="10">
        <v>0.53480000000000005</v>
      </c>
      <c r="E48" s="6">
        <v>2.1709999999999998</v>
      </c>
      <c r="F48" s="6">
        <v>5.7000000000000002E-2</v>
      </c>
      <c r="G48" s="6">
        <v>0.246</v>
      </c>
      <c r="H48" s="6">
        <v>1.2E-2</v>
      </c>
      <c r="I48" s="6">
        <v>1.944</v>
      </c>
      <c r="J48" s="6">
        <v>7.0000000000000001E-3</v>
      </c>
      <c r="K48" s="6">
        <v>0.80200000000000005</v>
      </c>
      <c r="L48" s="6">
        <v>1.7999999999999999E-2</v>
      </c>
      <c r="M48" s="6">
        <v>0.42699999999999999</v>
      </c>
      <c r="N48" s="6">
        <v>2.5000000000000001E-2</v>
      </c>
      <c r="O48">
        <v>47</v>
      </c>
      <c r="P48">
        <v>3857</v>
      </c>
      <c r="S48" s="6">
        <v>0.32500000000000001</v>
      </c>
      <c r="T48" s="6">
        <v>0.06</v>
      </c>
      <c r="U48" s="10">
        <v>-7.7499999999999999E-2</v>
      </c>
      <c r="V48" s="10">
        <v>3.5000000000000001E-3</v>
      </c>
      <c r="W48" s="6">
        <v>0.63300000000000001</v>
      </c>
      <c r="X48" s="6">
        <v>2.4E-2</v>
      </c>
      <c r="Y48" s="6">
        <v>0.36599999999999999</v>
      </c>
      <c r="Z48" s="6">
        <v>1.2E-2</v>
      </c>
      <c r="AA48" s="6">
        <v>0.41499999999999998</v>
      </c>
      <c r="AB48" s="6">
        <v>1.7999999999999999E-2</v>
      </c>
      <c r="AC48">
        <v>47</v>
      </c>
      <c r="AD48">
        <v>3857</v>
      </c>
      <c r="AE48">
        <v>22.079000000000001</v>
      </c>
      <c r="AF48">
        <v>0.622</v>
      </c>
      <c r="AG48">
        <v>21.853999999999999</v>
      </c>
      <c r="AH48">
        <v>20.837</v>
      </c>
      <c r="AI48">
        <v>20.795000000000002</v>
      </c>
      <c r="AJ48">
        <v>21.812000000000001</v>
      </c>
      <c r="AK48">
        <v>-34.4</v>
      </c>
      <c r="AL48">
        <v>0.46</v>
      </c>
      <c r="AM48">
        <v>21.89</v>
      </c>
      <c r="AN48">
        <v>20.873000000000001</v>
      </c>
      <c r="AO48">
        <v>20.689</v>
      </c>
      <c r="AP48">
        <v>21.706</v>
      </c>
      <c r="AQ48">
        <v>-34.4</v>
      </c>
      <c r="AR48">
        <v>0.46</v>
      </c>
      <c r="AS48">
        <v>47</v>
      </c>
      <c r="AT48">
        <v>3857</v>
      </c>
      <c r="AU48">
        <v>2.8260000000000001</v>
      </c>
      <c r="AV48">
        <v>2E-3</v>
      </c>
      <c r="AW48">
        <v>0.39500000000000002</v>
      </c>
      <c r="AX48">
        <v>4.0000000000000001E-3</v>
      </c>
      <c r="AY48">
        <v>10.803000000000001</v>
      </c>
      <c r="AZ48">
        <v>0.114</v>
      </c>
      <c r="BA48">
        <v>0.38700000000000001</v>
      </c>
      <c r="BB48">
        <v>0.114</v>
      </c>
      <c r="BC48">
        <v>10.416</v>
      </c>
      <c r="BD48">
        <v>7.0000000000000001E-3</v>
      </c>
      <c r="BE48">
        <v>47</v>
      </c>
      <c r="BF48">
        <v>3857</v>
      </c>
      <c r="BG48">
        <v>2.8690000000000002</v>
      </c>
      <c r="BH48">
        <v>3.0000000000000001E-3</v>
      </c>
      <c r="BI48">
        <v>0.36699999999999999</v>
      </c>
      <c r="BJ48">
        <v>6.0000000000000001E-3</v>
      </c>
      <c r="BK48">
        <v>10.773999999999999</v>
      </c>
      <c r="BL48">
        <v>0.114</v>
      </c>
      <c r="BM48">
        <v>0.373</v>
      </c>
      <c r="BN48">
        <v>0.114</v>
      </c>
      <c r="BO48">
        <v>10.401</v>
      </c>
      <c r="BP48">
        <v>1.2E-2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topLeftCell="AQ1" workbookViewId="0">
      <selection activeCell="AL1" sqref="A1:XFD1"/>
    </sheetView>
  </sheetViews>
  <sheetFormatPr baseColWidth="10" defaultRowHeight="15" x14ac:dyDescent="0"/>
  <cols>
    <col min="5" max="14" width="10.83203125" style="6"/>
    <col min="17" max="18" width="10.83203125" style="8"/>
    <col min="19" max="20" width="10.83203125" style="6"/>
    <col min="21" max="22" width="10.83203125" style="10"/>
    <col min="23" max="24" width="10.83203125" style="6"/>
  </cols>
  <sheetData>
    <row r="1" spans="1:64" s="1" customForma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</v>
      </c>
      <c r="P1" s="1" t="s">
        <v>2</v>
      </c>
      <c r="Q1" s="7" t="s">
        <v>14</v>
      </c>
      <c r="R1" s="7" t="s">
        <v>15</v>
      </c>
      <c r="S1" s="5" t="s">
        <v>16</v>
      </c>
      <c r="T1" s="5" t="s">
        <v>17</v>
      </c>
      <c r="U1" s="9" t="s">
        <v>26</v>
      </c>
      <c r="V1" s="9" t="s">
        <v>27</v>
      </c>
      <c r="W1" s="5" t="s">
        <v>20</v>
      </c>
      <c r="X1" s="5" t="s">
        <v>21</v>
      </c>
      <c r="Y1" s="1" t="s">
        <v>1</v>
      </c>
      <c r="Z1" s="1" t="s">
        <v>2</v>
      </c>
      <c r="AA1" s="1" t="s">
        <v>314</v>
      </c>
      <c r="AB1" s="1" t="s">
        <v>315</v>
      </c>
      <c r="AC1" s="1" t="s">
        <v>316</v>
      </c>
      <c r="AD1" s="1" t="s">
        <v>368</v>
      </c>
      <c r="AE1" s="1" t="s">
        <v>369</v>
      </c>
      <c r="AF1" s="1" t="s">
        <v>319</v>
      </c>
      <c r="AG1" s="1" t="s">
        <v>320</v>
      </c>
      <c r="AH1" s="1" t="s">
        <v>370</v>
      </c>
      <c r="AI1" s="1" t="s">
        <v>322</v>
      </c>
      <c r="AJ1" s="1" t="s">
        <v>371</v>
      </c>
      <c r="AK1" s="1" t="s">
        <v>372</v>
      </c>
      <c r="AL1" s="1" t="s">
        <v>325</v>
      </c>
      <c r="AM1" s="1" t="s">
        <v>326</v>
      </c>
      <c r="AN1" s="1" t="s">
        <v>373</v>
      </c>
      <c r="AO1" s="1" t="s">
        <v>1</v>
      </c>
      <c r="AP1" s="1" t="s">
        <v>2</v>
      </c>
      <c r="AQ1" s="1" t="s">
        <v>328</v>
      </c>
      <c r="AR1" s="1" t="s">
        <v>374</v>
      </c>
      <c r="AS1" s="1" t="s">
        <v>330</v>
      </c>
      <c r="AT1" s="1" t="s">
        <v>375</v>
      </c>
      <c r="AU1" s="1" t="s">
        <v>360</v>
      </c>
      <c r="AV1" s="1" t="s">
        <v>359</v>
      </c>
      <c r="AW1" s="1" t="s">
        <v>331</v>
      </c>
      <c r="AX1" s="1" t="s">
        <v>332</v>
      </c>
      <c r="AY1" s="1" t="s">
        <v>333</v>
      </c>
      <c r="AZ1" s="1" t="s">
        <v>334</v>
      </c>
      <c r="BA1" s="1" t="s">
        <v>1</v>
      </c>
      <c r="BB1" s="1" t="s">
        <v>2</v>
      </c>
      <c r="BC1" s="1" t="s">
        <v>335</v>
      </c>
      <c r="BD1" s="1" t="s">
        <v>376</v>
      </c>
      <c r="BE1" s="1" t="s">
        <v>337</v>
      </c>
      <c r="BF1" s="1" t="s">
        <v>377</v>
      </c>
      <c r="BG1" s="1" t="s">
        <v>361</v>
      </c>
      <c r="BH1" s="1" t="s">
        <v>362</v>
      </c>
      <c r="BI1" s="1" t="s">
        <v>338</v>
      </c>
      <c r="BJ1" s="1" t="s">
        <v>339</v>
      </c>
      <c r="BK1" s="1" t="s">
        <v>340</v>
      </c>
      <c r="BL1" s="1" t="s">
        <v>341</v>
      </c>
    </row>
    <row r="2" spans="1:64">
      <c r="B2">
        <v>1</v>
      </c>
      <c r="C2">
        <v>338</v>
      </c>
      <c r="D2">
        <v>0.81930000000000003</v>
      </c>
      <c r="E2" s="6">
        <v>2.0840000000000001</v>
      </c>
      <c r="F2" s="6">
        <v>5.7000000000000002E-2</v>
      </c>
      <c r="G2" s="6">
        <v>0.18</v>
      </c>
      <c r="H2" s="6">
        <v>1.0999999999999999E-2</v>
      </c>
      <c r="I2" s="6">
        <v>2.0190000000000001</v>
      </c>
      <c r="J2" s="6">
        <v>7.0000000000000001E-3</v>
      </c>
      <c r="K2" s="6">
        <v>0.63800000000000001</v>
      </c>
      <c r="L2" s="6">
        <v>6.3E-2</v>
      </c>
      <c r="O2">
        <v>1</v>
      </c>
      <c r="P2">
        <v>338</v>
      </c>
      <c r="Q2"/>
      <c r="R2"/>
      <c r="S2" s="6">
        <v>0.45900000000000002</v>
      </c>
      <c r="T2" s="6">
        <v>3.5999999999999997E-2</v>
      </c>
      <c r="U2" s="10">
        <v>-3.78E-2</v>
      </c>
      <c r="V2" s="10">
        <v>5.8999999999999999E-3</v>
      </c>
      <c r="W2" s="6">
        <v>0.25700000000000001</v>
      </c>
      <c r="X2" s="6">
        <v>0.12</v>
      </c>
      <c r="Y2">
        <v>1</v>
      </c>
      <c r="Z2">
        <v>338</v>
      </c>
      <c r="AA2">
        <v>22.800999999999998</v>
      </c>
      <c r="AB2">
        <v>0.72299999999999998</v>
      </c>
      <c r="AC2">
        <v>22.466000000000001</v>
      </c>
      <c r="AD2">
        <v>21.931999999999999</v>
      </c>
      <c r="AE2">
        <v>21.69</v>
      </c>
      <c r="AF2">
        <v>22.222999999999999</v>
      </c>
      <c r="AG2">
        <v>-19.8</v>
      </c>
      <c r="AH2">
        <v>0.34</v>
      </c>
      <c r="AI2">
        <v>22.724</v>
      </c>
      <c r="AJ2">
        <v>22.190999999999999</v>
      </c>
      <c r="AK2">
        <v>21.024999999999999</v>
      </c>
      <c r="AL2">
        <v>21.559000000000001</v>
      </c>
      <c r="AM2">
        <v>-19.899999999999999</v>
      </c>
      <c r="AN2">
        <v>0.33</v>
      </c>
      <c r="AO2">
        <v>1</v>
      </c>
      <c r="AP2">
        <v>338</v>
      </c>
      <c r="AQ2">
        <v>2.9649999999999999</v>
      </c>
      <c r="AR2">
        <v>3.0000000000000001E-3</v>
      </c>
      <c r="AS2">
        <v>0.433</v>
      </c>
      <c r="AT2">
        <v>6.0000000000000001E-3</v>
      </c>
      <c r="AU2">
        <v>10.666</v>
      </c>
      <c r="AV2">
        <v>0.115</v>
      </c>
      <c r="AW2">
        <v>3.5999999999999997E-2</v>
      </c>
      <c r="AX2">
        <v>0.114</v>
      </c>
      <c r="AY2">
        <v>10.63</v>
      </c>
      <c r="AZ2">
        <v>1.0999999999999999E-2</v>
      </c>
      <c r="BA2">
        <v>1</v>
      </c>
      <c r="BB2">
        <v>338</v>
      </c>
      <c r="BC2">
        <v>3.2309999999999999</v>
      </c>
      <c r="BD2">
        <v>3.0000000000000001E-3</v>
      </c>
      <c r="BE2">
        <v>0.249</v>
      </c>
      <c r="BF2">
        <v>6.0000000000000001E-3</v>
      </c>
      <c r="BG2">
        <v>10.481</v>
      </c>
      <c r="BH2">
        <v>0.115</v>
      </c>
      <c r="BI2">
        <v>-4.4999999999999998E-2</v>
      </c>
      <c r="BJ2">
        <v>0.114</v>
      </c>
      <c r="BK2">
        <v>10.526</v>
      </c>
      <c r="BL2">
        <v>0.01</v>
      </c>
    </row>
    <row r="3" spans="1:64">
      <c r="B3">
        <v>2</v>
      </c>
      <c r="C3">
        <v>346</v>
      </c>
      <c r="D3">
        <v>0.8367</v>
      </c>
      <c r="E3" s="6">
        <v>2.1789999999999998</v>
      </c>
      <c r="F3" s="6">
        <v>0.05</v>
      </c>
      <c r="G3" s="6">
        <v>0.183</v>
      </c>
      <c r="H3" s="6">
        <v>6.0000000000000001E-3</v>
      </c>
      <c r="I3" s="6">
        <v>1.9610000000000001</v>
      </c>
      <c r="J3" s="6">
        <v>4.0000000000000001E-3</v>
      </c>
      <c r="K3" s="6">
        <v>0.83899999999999997</v>
      </c>
      <c r="L3" s="6">
        <v>0.02</v>
      </c>
      <c r="O3">
        <v>2</v>
      </c>
      <c r="P3">
        <v>346</v>
      </c>
      <c r="Q3"/>
      <c r="R3"/>
      <c r="S3" s="6">
        <v>0.28299999999999997</v>
      </c>
      <c r="T3" s="6">
        <v>3.1E-2</v>
      </c>
      <c r="U3" s="10">
        <v>-2.6599999999999999E-2</v>
      </c>
      <c r="V3" s="10">
        <v>2.8999999999999998E-3</v>
      </c>
      <c r="W3" s="6">
        <v>0.39500000000000002</v>
      </c>
      <c r="X3" s="6">
        <v>0.04</v>
      </c>
      <c r="Y3">
        <v>2</v>
      </c>
      <c r="Z3">
        <v>346</v>
      </c>
      <c r="AA3">
        <v>21.616</v>
      </c>
      <c r="AB3">
        <v>0.73399999999999999</v>
      </c>
      <c r="AC3">
        <v>21.591999999999999</v>
      </c>
      <c r="AD3">
        <v>21.113</v>
      </c>
      <c r="AE3">
        <v>21.068000000000001</v>
      </c>
      <c r="AF3">
        <v>21.547999999999998</v>
      </c>
      <c r="AG3">
        <v>131.69999999999999</v>
      </c>
      <c r="AH3">
        <v>0.25</v>
      </c>
      <c r="AI3">
        <v>21.686</v>
      </c>
      <c r="AJ3">
        <v>21.206</v>
      </c>
      <c r="AK3">
        <v>20.800999999999998</v>
      </c>
      <c r="AL3">
        <v>21.280999999999999</v>
      </c>
      <c r="AM3">
        <v>131.1</v>
      </c>
      <c r="AN3">
        <v>0.25</v>
      </c>
      <c r="AO3">
        <v>2</v>
      </c>
      <c r="AP3">
        <v>346</v>
      </c>
      <c r="AQ3">
        <v>3.2360000000000002</v>
      </c>
      <c r="AR3">
        <v>1E-3</v>
      </c>
      <c r="AS3">
        <v>0.47299999999999998</v>
      </c>
      <c r="AT3">
        <v>2E-3</v>
      </c>
      <c r="AU3">
        <v>10.896000000000001</v>
      </c>
      <c r="AV3">
        <v>0.1</v>
      </c>
      <c r="AW3">
        <v>-8.4000000000000005E-2</v>
      </c>
      <c r="AX3">
        <v>0.1</v>
      </c>
      <c r="AY3">
        <v>10.978999999999999</v>
      </c>
      <c r="AZ3">
        <v>4.0000000000000001E-3</v>
      </c>
      <c r="BA3">
        <v>2</v>
      </c>
      <c r="BB3">
        <v>346</v>
      </c>
      <c r="BC3">
        <v>3.3420000000000001</v>
      </c>
      <c r="BD3">
        <v>2E-3</v>
      </c>
      <c r="BE3">
        <v>0.40100000000000002</v>
      </c>
      <c r="BF3">
        <v>3.0000000000000001E-3</v>
      </c>
      <c r="BG3">
        <v>10.824</v>
      </c>
      <c r="BH3">
        <v>0.1</v>
      </c>
      <c r="BI3">
        <v>-0.11799999999999999</v>
      </c>
      <c r="BJ3">
        <v>0.1</v>
      </c>
      <c r="BK3">
        <v>10.942</v>
      </c>
      <c r="BL3">
        <v>6.0000000000000001E-3</v>
      </c>
    </row>
    <row r="4" spans="1:64">
      <c r="B4">
        <v>3</v>
      </c>
      <c r="C4">
        <v>422</v>
      </c>
      <c r="D4">
        <v>0.83420000000000005</v>
      </c>
      <c r="E4" s="6">
        <v>2.036</v>
      </c>
      <c r="F4" s="6">
        <v>7.0000000000000007E-2</v>
      </c>
      <c r="G4" s="6">
        <v>0.23799999999999999</v>
      </c>
      <c r="H4" s="6">
        <v>8.9999999999999993E-3</v>
      </c>
      <c r="I4" s="6">
        <v>2.0569999999999999</v>
      </c>
      <c r="J4" s="6">
        <v>6.0000000000000001E-3</v>
      </c>
      <c r="K4" s="6">
        <v>0.91400000000000003</v>
      </c>
      <c r="L4" s="6">
        <v>2.3E-2</v>
      </c>
      <c r="O4">
        <v>3</v>
      </c>
      <c r="P4">
        <v>422</v>
      </c>
      <c r="Q4"/>
      <c r="R4"/>
      <c r="S4" s="6">
        <v>0.19600000000000001</v>
      </c>
      <c r="T4" s="6">
        <v>6.2E-2</v>
      </c>
      <c r="U4" s="10">
        <v>-6.3899999999999998E-2</v>
      </c>
      <c r="V4" s="10">
        <v>4.4000000000000003E-3</v>
      </c>
      <c r="W4" s="6">
        <v>0.441</v>
      </c>
      <c r="X4" s="6">
        <v>5.0999999999999997E-2</v>
      </c>
      <c r="Y4">
        <v>3</v>
      </c>
      <c r="Z4">
        <v>422</v>
      </c>
      <c r="AA4">
        <v>22.521000000000001</v>
      </c>
      <c r="AB4">
        <v>0.78</v>
      </c>
      <c r="AC4">
        <v>22.234999999999999</v>
      </c>
      <c r="AD4">
        <v>21.795999999999999</v>
      </c>
      <c r="AE4">
        <v>21.321000000000002</v>
      </c>
      <c r="AF4">
        <v>21.76</v>
      </c>
      <c r="AG4">
        <v>71.3</v>
      </c>
      <c r="AH4">
        <v>0.09</v>
      </c>
      <c r="AI4">
        <v>22.227</v>
      </c>
      <c r="AJ4">
        <v>21.788</v>
      </c>
      <c r="AK4">
        <v>21.344999999999999</v>
      </c>
      <c r="AL4">
        <v>21.783999999999999</v>
      </c>
      <c r="AM4">
        <v>71.3</v>
      </c>
      <c r="AN4">
        <v>0.09</v>
      </c>
      <c r="AO4">
        <v>3</v>
      </c>
      <c r="AP4">
        <v>422</v>
      </c>
      <c r="AQ4">
        <v>3.15</v>
      </c>
      <c r="AR4">
        <v>2E-3</v>
      </c>
      <c r="AS4">
        <v>0.38700000000000001</v>
      </c>
      <c r="AT4">
        <v>5.0000000000000001E-3</v>
      </c>
      <c r="AU4">
        <v>10.523999999999999</v>
      </c>
      <c r="AV4">
        <v>0.13900000000000001</v>
      </c>
      <c r="AW4">
        <v>-0.19800000000000001</v>
      </c>
      <c r="AX4">
        <v>0.13900000000000001</v>
      </c>
      <c r="AY4">
        <v>10.722</v>
      </c>
      <c r="AZ4">
        <v>8.9999999999999993E-3</v>
      </c>
      <c r="BA4">
        <v>3</v>
      </c>
      <c r="BB4">
        <v>422</v>
      </c>
      <c r="BC4">
        <v>3.141</v>
      </c>
      <c r="BD4">
        <v>4.0000000000000001E-3</v>
      </c>
      <c r="BE4">
        <v>0.39300000000000002</v>
      </c>
      <c r="BF4">
        <v>8.9999999999999993E-3</v>
      </c>
      <c r="BG4">
        <v>10.53</v>
      </c>
      <c r="BH4">
        <v>0.13900000000000001</v>
      </c>
      <c r="BI4">
        <v>-0.19500000000000001</v>
      </c>
      <c r="BJ4">
        <v>0.13900000000000001</v>
      </c>
      <c r="BK4">
        <v>10.726000000000001</v>
      </c>
      <c r="BL4">
        <v>1.6E-2</v>
      </c>
    </row>
    <row r="5" spans="1:64">
      <c r="B5">
        <v>4</v>
      </c>
      <c r="C5">
        <v>523</v>
      </c>
      <c r="D5">
        <v>0.8206</v>
      </c>
      <c r="E5" s="6">
        <v>2.379</v>
      </c>
      <c r="F5" s="6">
        <v>3.7999999999999999E-2</v>
      </c>
      <c r="G5" s="6">
        <v>0.28199999999999997</v>
      </c>
      <c r="H5" s="6">
        <v>5.0000000000000001E-3</v>
      </c>
      <c r="I5" s="6">
        <v>2.048</v>
      </c>
      <c r="J5" s="6">
        <v>4.0000000000000001E-3</v>
      </c>
      <c r="K5" s="6">
        <v>0.73</v>
      </c>
      <c r="L5" s="6">
        <v>2.4E-2</v>
      </c>
      <c r="O5">
        <v>4</v>
      </c>
      <c r="P5">
        <v>523</v>
      </c>
      <c r="Q5"/>
      <c r="R5"/>
      <c r="S5" s="6">
        <v>0.24399999999999999</v>
      </c>
      <c r="T5" s="6">
        <v>3.4000000000000002E-2</v>
      </c>
      <c r="U5" s="10">
        <v>-4.3400000000000001E-2</v>
      </c>
      <c r="V5" s="10">
        <v>2.8E-3</v>
      </c>
      <c r="W5" s="6">
        <v>0.61899999999999999</v>
      </c>
      <c r="X5" s="6">
        <v>2.5000000000000001E-2</v>
      </c>
      <c r="Y5">
        <v>4</v>
      </c>
      <c r="Z5">
        <v>523</v>
      </c>
      <c r="AA5">
        <v>21.509</v>
      </c>
      <c r="AB5">
        <v>0.747</v>
      </c>
      <c r="AC5">
        <v>21.637</v>
      </c>
      <c r="AD5">
        <v>21.105</v>
      </c>
      <c r="AE5">
        <v>21.300999999999998</v>
      </c>
      <c r="AF5">
        <v>21.832999999999998</v>
      </c>
      <c r="AG5">
        <v>-11.1</v>
      </c>
      <c r="AH5">
        <v>0.13</v>
      </c>
      <c r="AI5">
        <v>21.734000000000002</v>
      </c>
      <c r="AJ5">
        <v>21.202000000000002</v>
      </c>
      <c r="AK5">
        <v>21.120999999999999</v>
      </c>
      <c r="AL5">
        <v>21.652999999999999</v>
      </c>
      <c r="AM5">
        <v>-14.1</v>
      </c>
      <c r="AN5">
        <v>0.15</v>
      </c>
      <c r="AO5">
        <v>4</v>
      </c>
      <c r="AP5">
        <v>523</v>
      </c>
      <c r="AQ5">
        <v>3.121</v>
      </c>
      <c r="AR5">
        <v>1E-3</v>
      </c>
      <c r="AS5">
        <v>0.52100000000000002</v>
      </c>
      <c r="AT5">
        <v>4.0000000000000001E-3</v>
      </c>
      <c r="AU5">
        <v>11.345000000000001</v>
      </c>
      <c r="AV5">
        <v>7.5999999999999998E-2</v>
      </c>
      <c r="AW5">
        <v>0.38400000000000001</v>
      </c>
      <c r="AX5">
        <v>7.5999999999999998E-2</v>
      </c>
      <c r="AY5">
        <v>10.961</v>
      </c>
      <c r="AZ5">
        <v>7.0000000000000001E-3</v>
      </c>
      <c r="BA5">
        <v>4</v>
      </c>
      <c r="BB5">
        <v>523</v>
      </c>
      <c r="BC5">
        <v>3.1930000000000001</v>
      </c>
      <c r="BD5">
        <v>3.0000000000000001E-3</v>
      </c>
      <c r="BE5">
        <v>0.46600000000000003</v>
      </c>
      <c r="BF5">
        <v>6.0000000000000001E-3</v>
      </c>
      <c r="BG5">
        <v>11.29</v>
      </c>
      <c r="BH5">
        <v>7.5999999999999998E-2</v>
      </c>
      <c r="BI5">
        <v>0.36699999999999999</v>
      </c>
      <c r="BJ5">
        <v>7.5999999999999998E-2</v>
      </c>
      <c r="BK5">
        <v>10.923</v>
      </c>
      <c r="BL5">
        <v>0.01</v>
      </c>
    </row>
    <row r="6" spans="1:64">
      <c r="B6">
        <v>5</v>
      </c>
      <c r="C6">
        <v>566</v>
      </c>
      <c r="D6">
        <v>0.83689999999999998</v>
      </c>
      <c r="E6" s="6">
        <v>2.2109999999999999</v>
      </c>
      <c r="F6" s="6">
        <v>5.5E-2</v>
      </c>
      <c r="G6" s="6">
        <v>0.17299999999999999</v>
      </c>
      <c r="H6" s="6">
        <v>0.01</v>
      </c>
      <c r="I6" s="6">
        <v>2.0939999999999999</v>
      </c>
      <c r="J6" s="6">
        <v>7.0000000000000001E-3</v>
      </c>
      <c r="K6" s="6">
        <v>0.67900000000000005</v>
      </c>
      <c r="L6" s="6">
        <v>5.1999999999999998E-2</v>
      </c>
      <c r="O6">
        <v>5</v>
      </c>
      <c r="P6">
        <v>566</v>
      </c>
      <c r="Q6">
        <v>8.4</v>
      </c>
      <c r="R6">
        <v>1.6</v>
      </c>
      <c r="S6" s="6">
        <v>0.621</v>
      </c>
      <c r="T6" s="6">
        <v>2.1999999999999999E-2</v>
      </c>
      <c r="U6" s="10">
        <v>2.3E-3</v>
      </c>
      <c r="V6" s="10">
        <v>5.0000000000000001E-3</v>
      </c>
      <c r="W6" s="6">
        <v>0.51900000000000002</v>
      </c>
      <c r="X6" s="6">
        <v>5.1999999999999998E-2</v>
      </c>
      <c r="Y6">
        <v>5</v>
      </c>
      <c r="Z6">
        <v>566</v>
      </c>
      <c r="AA6">
        <v>21.536999999999999</v>
      </c>
      <c r="AB6">
        <v>0.70299999999999996</v>
      </c>
      <c r="AC6">
        <v>21.404</v>
      </c>
      <c r="AD6">
        <v>20.902000000000001</v>
      </c>
      <c r="AE6">
        <v>22.411999999999999</v>
      </c>
      <c r="AF6">
        <v>22.914999999999999</v>
      </c>
      <c r="AG6">
        <v>-1.1000000000000001</v>
      </c>
      <c r="AH6">
        <v>0.53</v>
      </c>
      <c r="AI6">
        <v>21.251999999999999</v>
      </c>
      <c r="AJ6">
        <v>20.748999999999999</v>
      </c>
      <c r="AK6">
        <v>22.792999999999999</v>
      </c>
      <c r="AL6">
        <v>23.295999999999999</v>
      </c>
      <c r="AM6">
        <v>-0.9</v>
      </c>
      <c r="AN6">
        <v>0.52</v>
      </c>
      <c r="AO6">
        <v>5</v>
      </c>
      <c r="AP6">
        <v>566</v>
      </c>
      <c r="AQ6">
        <v>2.6880000000000002</v>
      </c>
      <c r="AR6">
        <v>2E-3</v>
      </c>
      <c r="AS6">
        <v>0.78400000000000003</v>
      </c>
      <c r="AT6">
        <v>4.0000000000000001E-3</v>
      </c>
      <c r="AU6">
        <v>11.272</v>
      </c>
      <c r="AV6">
        <v>0.11</v>
      </c>
      <c r="AW6">
        <v>0.217</v>
      </c>
      <c r="AX6">
        <v>0.11</v>
      </c>
      <c r="AY6">
        <v>11.054</v>
      </c>
      <c r="AZ6">
        <v>8.0000000000000002E-3</v>
      </c>
      <c r="BA6">
        <v>5</v>
      </c>
      <c r="BB6">
        <v>566</v>
      </c>
      <c r="BC6">
        <v>2.536</v>
      </c>
      <c r="BD6">
        <v>3.0000000000000001E-3</v>
      </c>
      <c r="BE6">
        <v>0.89100000000000001</v>
      </c>
      <c r="BF6">
        <v>6.0000000000000001E-3</v>
      </c>
      <c r="BG6">
        <v>11.378</v>
      </c>
      <c r="BH6">
        <v>0.11</v>
      </c>
      <c r="BI6">
        <v>0.26300000000000001</v>
      </c>
      <c r="BJ6">
        <v>0.11</v>
      </c>
      <c r="BK6">
        <v>11.115</v>
      </c>
      <c r="BL6">
        <v>0.01</v>
      </c>
    </row>
    <row r="7" spans="1:64">
      <c r="B7">
        <v>6</v>
      </c>
      <c r="C7">
        <v>627</v>
      </c>
      <c r="D7">
        <v>0.83240000000000003</v>
      </c>
      <c r="E7" s="6">
        <v>2.286</v>
      </c>
      <c r="F7" s="6">
        <v>4.8000000000000001E-2</v>
      </c>
      <c r="G7" s="6">
        <v>0.318</v>
      </c>
      <c r="H7" s="6">
        <v>1.2999999999999999E-2</v>
      </c>
      <c r="I7" s="6">
        <v>2.1160000000000001</v>
      </c>
      <c r="J7" s="6">
        <v>8.9999999999999993E-3</v>
      </c>
      <c r="K7" s="6">
        <v>0.80800000000000005</v>
      </c>
      <c r="L7" s="6">
        <v>4.2000000000000003E-2</v>
      </c>
      <c r="O7">
        <v>6</v>
      </c>
      <c r="P7">
        <v>627</v>
      </c>
      <c r="Q7"/>
      <c r="R7"/>
      <c r="S7" s="6">
        <v>0.378</v>
      </c>
      <c r="T7" s="6">
        <v>5.8000000000000003E-2</v>
      </c>
      <c r="U7" s="10">
        <v>-5.3499999999999999E-2</v>
      </c>
      <c r="V7" s="10">
        <v>6.1000000000000004E-3</v>
      </c>
      <c r="W7" s="6">
        <v>0.66900000000000004</v>
      </c>
      <c r="X7" s="6">
        <v>4.4999999999999998E-2</v>
      </c>
      <c r="Y7">
        <v>6</v>
      </c>
      <c r="Z7">
        <v>627</v>
      </c>
      <c r="AA7">
        <v>22.245999999999999</v>
      </c>
      <c r="AB7">
        <v>0.77300000000000002</v>
      </c>
      <c r="AC7">
        <v>22.266999999999999</v>
      </c>
      <c r="AD7">
        <v>21.811</v>
      </c>
      <c r="AE7">
        <v>22.056000000000001</v>
      </c>
      <c r="AF7">
        <v>22.510999999999999</v>
      </c>
      <c r="AG7">
        <v>-5.5</v>
      </c>
      <c r="AH7">
        <v>0.24</v>
      </c>
      <c r="AI7">
        <v>22.337</v>
      </c>
      <c r="AJ7">
        <v>21.882000000000001</v>
      </c>
      <c r="AK7">
        <v>21.937000000000001</v>
      </c>
      <c r="AL7">
        <v>22.393000000000001</v>
      </c>
      <c r="AM7">
        <v>-4.0999999999999996</v>
      </c>
      <c r="AN7">
        <v>0.25</v>
      </c>
      <c r="AO7">
        <v>6</v>
      </c>
      <c r="AP7">
        <v>627</v>
      </c>
      <c r="AQ7">
        <v>2.85</v>
      </c>
      <c r="AR7">
        <v>1E-3</v>
      </c>
      <c r="AS7">
        <v>0.53100000000000003</v>
      </c>
      <c r="AT7">
        <v>3.0000000000000001E-3</v>
      </c>
      <c r="AU7">
        <v>11.169</v>
      </c>
      <c r="AV7">
        <v>9.6000000000000002E-2</v>
      </c>
      <c r="AW7">
        <v>0.45900000000000002</v>
      </c>
      <c r="AX7">
        <v>9.6000000000000002E-2</v>
      </c>
      <c r="AY7">
        <v>10.709</v>
      </c>
      <c r="AZ7">
        <v>5.0000000000000001E-3</v>
      </c>
      <c r="BA7">
        <v>6</v>
      </c>
      <c r="BB7">
        <v>627</v>
      </c>
      <c r="BC7">
        <v>2.8969999999999998</v>
      </c>
      <c r="BD7">
        <v>4.0000000000000001E-3</v>
      </c>
      <c r="BE7">
        <v>0.49299999999999999</v>
      </c>
      <c r="BF7">
        <v>0.01</v>
      </c>
      <c r="BG7">
        <v>11.131</v>
      </c>
      <c r="BH7">
        <v>9.6000000000000002E-2</v>
      </c>
      <c r="BI7">
        <v>0.45</v>
      </c>
      <c r="BJ7">
        <v>9.6000000000000002E-2</v>
      </c>
      <c r="BK7">
        <v>10.680999999999999</v>
      </c>
      <c r="BL7">
        <v>1.7999999999999999E-2</v>
      </c>
    </row>
    <row r="8" spans="1:64">
      <c r="B8">
        <v>7</v>
      </c>
      <c r="C8">
        <v>643</v>
      </c>
      <c r="D8">
        <v>0.84450000000000003</v>
      </c>
      <c r="E8" s="6">
        <v>2.2650000000000001</v>
      </c>
      <c r="F8" s="6">
        <v>0.10199999999999999</v>
      </c>
      <c r="G8" s="6">
        <v>0.19400000000000001</v>
      </c>
      <c r="H8" s="6">
        <v>8.9999999999999993E-3</v>
      </c>
      <c r="I8" s="6">
        <v>2.0390000000000001</v>
      </c>
      <c r="J8" s="6">
        <v>7.0000000000000001E-3</v>
      </c>
      <c r="K8" s="6">
        <v>0.84</v>
      </c>
      <c r="L8" s="6">
        <v>3.7999999999999999E-2</v>
      </c>
      <c r="O8">
        <v>7</v>
      </c>
      <c r="P8">
        <v>643</v>
      </c>
      <c r="Q8">
        <v>8.1999999999999993</v>
      </c>
      <c r="R8">
        <v>1.4</v>
      </c>
      <c r="S8" s="6">
        <v>0.26800000000000002</v>
      </c>
      <c r="T8" s="6">
        <v>5.5E-2</v>
      </c>
      <c r="U8" s="10">
        <v>-7.6600000000000001E-2</v>
      </c>
      <c r="V8" s="10">
        <v>4.7000000000000002E-3</v>
      </c>
      <c r="W8" s="6">
        <v>0.74099999999999999</v>
      </c>
      <c r="X8" s="6">
        <v>2.8000000000000001E-2</v>
      </c>
      <c r="Y8">
        <v>7</v>
      </c>
      <c r="Z8">
        <v>643</v>
      </c>
      <c r="AA8">
        <v>22.16</v>
      </c>
      <c r="AB8">
        <v>0.74199999999999999</v>
      </c>
      <c r="AC8">
        <v>21.856000000000002</v>
      </c>
      <c r="AD8">
        <v>21.398</v>
      </c>
      <c r="AE8">
        <v>22.606000000000002</v>
      </c>
      <c r="AF8">
        <v>23.065000000000001</v>
      </c>
      <c r="AG8">
        <v>130.1</v>
      </c>
      <c r="AH8">
        <v>0.47</v>
      </c>
      <c r="AI8">
        <v>21.939</v>
      </c>
      <c r="AJ8">
        <v>21.481000000000002</v>
      </c>
      <c r="AK8">
        <v>22.385999999999999</v>
      </c>
      <c r="AL8">
        <v>22.844000000000001</v>
      </c>
      <c r="AM8">
        <v>130</v>
      </c>
      <c r="AN8">
        <v>0.46</v>
      </c>
      <c r="AO8">
        <v>7</v>
      </c>
      <c r="AP8">
        <v>643</v>
      </c>
      <c r="AQ8">
        <v>2.629</v>
      </c>
      <c r="AR8">
        <v>1E-3</v>
      </c>
      <c r="AS8">
        <v>0.72299999999999998</v>
      </c>
      <c r="AT8">
        <v>3.0000000000000001E-3</v>
      </c>
      <c r="AU8">
        <v>11.318</v>
      </c>
      <c r="AV8">
        <v>0.20300000000000001</v>
      </c>
      <c r="AW8">
        <v>0.44500000000000001</v>
      </c>
      <c r="AX8">
        <v>0.20300000000000001</v>
      </c>
      <c r="AY8">
        <v>10.874000000000001</v>
      </c>
      <c r="AZ8">
        <v>5.0000000000000001E-3</v>
      </c>
      <c r="BA8">
        <v>7</v>
      </c>
      <c r="BB8">
        <v>643</v>
      </c>
      <c r="BC8">
        <v>2.7170000000000001</v>
      </c>
      <c r="BD8">
        <v>3.0000000000000001E-3</v>
      </c>
      <c r="BE8">
        <v>0.66300000000000003</v>
      </c>
      <c r="BF8">
        <v>7.0000000000000001E-3</v>
      </c>
      <c r="BG8">
        <v>11.257999999999999</v>
      </c>
      <c r="BH8">
        <v>0.20300000000000001</v>
      </c>
      <c r="BI8">
        <v>0.41699999999999998</v>
      </c>
      <c r="BJ8">
        <v>0.20300000000000001</v>
      </c>
      <c r="BK8">
        <v>10.840999999999999</v>
      </c>
      <c r="BL8">
        <v>1.2E-2</v>
      </c>
    </row>
    <row r="9" spans="1:64">
      <c r="B9">
        <v>8</v>
      </c>
      <c r="C9">
        <v>737</v>
      </c>
      <c r="D9">
        <v>0.83840000000000003</v>
      </c>
      <c r="E9" s="6">
        <v>2.1789999999999998</v>
      </c>
      <c r="F9" s="6">
        <v>5.6000000000000001E-2</v>
      </c>
      <c r="G9" s="6">
        <v>0.20599999999999999</v>
      </c>
      <c r="H9" s="6">
        <v>1.0999999999999999E-2</v>
      </c>
      <c r="I9" s="6">
        <v>1.9950000000000001</v>
      </c>
      <c r="J9" s="6">
        <v>7.0000000000000001E-3</v>
      </c>
      <c r="K9" s="6">
        <v>0.51100000000000001</v>
      </c>
      <c r="L9" s="6">
        <v>0.09</v>
      </c>
      <c r="O9">
        <v>8</v>
      </c>
      <c r="P9">
        <v>737</v>
      </c>
      <c r="Q9"/>
      <c r="R9"/>
      <c r="S9" s="6">
        <v>0.32400000000000001</v>
      </c>
      <c r="T9" s="6">
        <v>5.2999999999999999E-2</v>
      </c>
      <c r="U9" s="10">
        <v>-2.23E-2</v>
      </c>
      <c r="V9" s="10">
        <v>5.3E-3</v>
      </c>
      <c r="W9" s="6">
        <v>0.36199999999999999</v>
      </c>
      <c r="X9" s="6">
        <v>0.08</v>
      </c>
      <c r="Y9">
        <v>8</v>
      </c>
      <c r="Z9">
        <v>737</v>
      </c>
      <c r="AA9">
        <v>22.454999999999998</v>
      </c>
      <c r="AB9">
        <v>0.73499999999999999</v>
      </c>
      <c r="AC9">
        <v>22.327000000000002</v>
      </c>
      <c r="AD9">
        <v>21.85</v>
      </c>
      <c r="AE9">
        <v>22.2</v>
      </c>
      <c r="AF9">
        <v>22.675999999999998</v>
      </c>
      <c r="AG9">
        <v>51.8</v>
      </c>
      <c r="AH9">
        <v>0.08</v>
      </c>
      <c r="AI9">
        <v>22.373999999999999</v>
      </c>
      <c r="AJ9">
        <v>21.896999999999998</v>
      </c>
      <c r="AK9">
        <v>22.065999999999999</v>
      </c>
      <c r="AL9">
        <v>22.542999999999999</v>
      </c>
      <c r="AM9">
        <v>51.8</v>
      </c>
      <c r="AN9">
        <v>0.08</v>
      </c>
      <c r="AO9">
        <v>8</v>
      </c>
      <c r="AP9">
        <v>737</v>
      </c>
      <c r="AQ9">
        <v>2.7839999999999998</v>
      </c>
      <c r="AR9">
        <v>2E-3</v>
      </c>
      <c r="AS9">
        <v>0.55200000000000005</v>
      </c>
      <c r="AT9">
        <v>4.0000000000000001E-3</v>
      </c>
      <c r="AU9">
        <v>10.976000000000001</v>
      </c>
      <c r="AV9">
        <v>0.112</v>
      </c>
      <c r="AW9">
        <v>0.28999999999999998</v>
      </c>
      <c r="AX9">
        <v>0.112</v>
      </c>
      <c r="AY9">
        <v>10.686</v>
      </c>
      <c r="AZ9">
        <v>8.0000000000000002E-3</v>
      </c>
      <c r="BA9">
        <v>8</v>
      </c>
      <c r="BB9">
        <v>737</v>
      </c>
      <c r="BC9">
        <v>2.8370000000000002</v>
      </c>
      <c r="BD9">
        <v>4.0000000000000001E-3</v>
      </c>
      <c r="BE9">
        <v>0.51600000000000001</v>
      </c>
      <c r="BF9">
        <v>8.0000000000000002E-3</v>
      </c>
      <c r="BG9">
        <v>10.939</v>
      </c>
      <c r="BH9">
        <v>0.112</v>
      </c>
      <c r="BI9">
        <v>0.27300000000000002</v>
      </c>
      <c r="BJ9">
        <v>0.112</v>
      </c>
      <c r="BK9">
        <v>10.667</v>
      </c>
      <c r="BL9">
        <v>1.4E-2</v>
      </c>
    </row>
    <row r="10" spans="1:64">
      <c r="B10">
        <v>9</v>
      </c>
      <c r="C10">
        <v>766</v>
      </c>
      <c r="D10">
        <v>0.83460000000000001</v>
      </c>
      <c r="E10" s="6">
        <v>2.3889999999999998</v>
      </c>
      <c r="F10" s="6">
        <v>3.5999999999999997E-2</v>
      </c>
      <c r="G10" s="6">
        <v>0.27800000000000002</v>
      </c>
      <c r="H10" s="6">
        <v>7.0000000000000001E-3</v>
      </c>
      <c r="I10" s="6">
        <v>2.0419999999999998</v>
      </c>
      <c r="J10" s="6">
        <v>5.0000000000000001E-3</v>
      </c>
      <c r="K10" s="6">
        <v>0.90300000000000002</v>
      </c>
      <c r="L10" s="6">
        <v>2.3E-2</v>
      </c>
      <c r="O10">
        <v>9</v>
      </c>
      <c r="P10">
        <v>766</v>
      </c>
      <c r="Q10"/>
      <c r="R10"/>
      <c r="S10" s="6">
        <v>0.19900000000000001</v>
      </c>
      <c r="T10" s="6">
        <v>4.7E-2</v>
      </c>
      <c r="U10" s="10">
        <v>-7.0699999999999999E-2</v>
      </c>
      <c r="V10" s="10">
        <v>3.3E-3</v>
      </c>
      <c r="W10" s="6">
        <v>0.47</v>
      </c>
      <c r="X10" s="6">
        <v>4.1000000000000002E-2</v>
      </c>
      <c r="Y10">
        <v>9</v>
      </c>
      <c r="Z10">
        <v>766</v>
      </c>
      <c r="AA10">
        <v>21.047000000000001</v>
      </c>
      <c r="AB10">
        <v>0.74</v>
      </c>
      <c r="AC10">
        <v>20.821000000000002</v>
      </c>
      <c r="AD10">
        <v>20.324999999999999</v>
      </c>
      <c r="AE10">
        <v>22.632999999999999</v>
      </c>
      <c r="AF10">
        <v>23.129000000000001</v>
      </c>
      <c r="AG10">
        <v>30</v>
      </c>
      <c r="AH10">
        <v>0.22</v>
      </c>
      <c r="AI10">
        <v>20.829000000000001</v>
      </c>
      <c r="AJ10">
        <v>20.332999999999998</v>
      </c>
      <c r="AK10">
        <v>22.613</v>
      </c>
      <c r="AL10">
        <v>23.109000000000002</v>
      </c>
      <c r="AM10">
        <v>29.9</v>
      </c>
      <c r="AN10">
        <v>0.22</v>
      </c>
      <c r="AO10">
        <v>9</v>
      </c>
      <c r="AP10">
        <v>766</v>
      </c>
      <c r="AQ10">
        <v>2.6030000000000002</v>
      </c>
      <c r="AR10">
        <v>1E-3</v>
      </c>
      <c r="AS10">
        <v>0.94299999999999995</v>
      </c>
      <c r="AT10">
        <v>2E-3</v>
      </c>
      <c r="AU10">
        <v>11.786</v>
      </c>
      <c r="AV10">
        <v>7.1999999999999995E-2</v>
      </c>
      <c r="AW10">
        <v>0.499</v>
      </c>
      <c r="AX10">
        <v>7.1999999999999995E-2</v>
      </c>
      <c r="AY10">
        <v>11.288</v>
      </c>
      <c r="AZ10">
        <v>4.0000000000000001E-3</v>
      </c>
      <c r="BA10">
        <v>9</v>
      </c>
      <c r="BB10">
        <v>766</v>
      </c>
      <c r="BC10">
        <v>2.6110000000000002</v>
      </c>
      <c r="BD10">
        <v>3.0000000000000001E-3</v>
      </c>
      <c r="BE10">
        <v>0.93799999999999994</v>
      </c>
      <c r="BF10">
        <v>5.0000000000000001E-3</v>
      </c>
      <c r="BG10">
        <v>11.781000000000001</v>
      </c>
      <c r="BH10">
        <v>7.1999999999999995E-2</v>
      </c>
      <c r="BI10">
        <v>0.496</v>
      </c>
      <c r="BJ10">
        <v>7.1999999999999995E-2</v>
      </c>
      <c r="BK10">
        <v>11.285</v>
      </c>
      <c r="BL10">
        <v>8.9999999999999993E-3</v>
      </c>
    </row>
    <row r="11" spans="1:64">
      <c r="B11">
        <v>10</v>
      </c>
      <c r="C11">
        <v>776</v>
      </c>
      <c r="D11">
        <v>0.83250000000000002</v>
      </c>
      <c r="E11" s="6">
        <v>2.0790000000000002</v>
      </c>
      <c r="F11" s="6">
        <v>4.9000000000000002E-2</v>
      </c>
      <c r="G11" s="6">
        <v>0.17199999999999999</v>
      </c>
      <c r="H11" s="6">
        <v>5.0000000000000001E-3</v>
      </c>
      <c r="I11" s="6">
        <v>1.9419999999999999</v>
      </c>
      <c r="J11" s="6">
        <v>4.0000000000000001E-3</v>
      </c>
      <c r="K11" s="6">
        <v>0.64200000000000002</v>
      </c>
      <c r="L11" s="6">
        <v>0.03</v>
      </c>
      <c r="O11">
        <v>10</v>
      </c>
      <c r="P11">
        <v>776</v>
      </c>
      <c r="Q11"/>
      <c r="R11"/>
      <c r="S11" s="6">
        <v>0.34100000000000003</v>
      </c>
      <c r="T11" s="6">
        <v>2.5000000000000001E-2</v>
      </c>
      <c r="U11" s="10">
        <v>-1.1000000000000001E-3</v>
      </c>
      <c r="V11" s="10">
        <v>2.7000000000000001E-3</v>
      </c>
      <c r="W11" s="6">
        <v>0.39200000000000002</v>
      </c>
      <c r="X11" s="6">
        <v>3.9E-2</v>
      </c>
      <c r="Y11">
        <v>10</v>
      </c>
      <c r="Z11">
        <v>776</v>
      </c>
      <c r="AA11">
        <v>21.966000000000001</v>
      </c>
      <c r="AB11">
        <v>0.74199999999999999</v>
      </c>
      <c r="AC11">
        <v>21.916</v>
      </c>
      <c r="AD11">
        <v>21.440999999999999</v>
      </c>
      <c r="AE11">
        <v>19.356999999999999</v>
      </c>
      <c r="AF11">
        <v>19.832000000000001</v>
      </c>
      <c r="AG11">
        <v>52.3</v>
      </c>
      <c r="AH11">
        <v>0.61</v>
      </c>
      <c r="AI11">
        <v>21.927</v>
      </c>
      <c r="AJ11">
        <v>21.452000000000002</v>
      </c>
      <c r="AK11">
        <v>19.331</v>
      </c>
      <c r="AL11">
        <v>19.806000000000001</v>
      </c>
      <c r="AM11">
        <v>52.4</v>
      </c>
      <c r="AN11">
        <v>0.61</v>
      </c>
      <c r="AO11">
        <v>10</v>
      </c>
      <c r="AP11">
        <v>776</v>
      </c>
      <c r="AQ11">
        <v>3.9220000000000002</v>
      </c>
      <c r="AR11">
        <v>1E-3</v>
      </c>
      <c r="AS11">
        <v>6.5000000000000002E-2</v>
      </c>
      <c r="AT11">
        <v>3.0000000000000001E-3</v>
      </c>
      <c r="AU11">
        <v>10.289</v>
      </c>
      <c r="AV11">
        <v>9.9000000000000005E-2</v>
      </c>
      <c r="AW11">
        <v>-0.56100000000000005</v>
      </c>
      <c r="AX11">
        <v>9.9000000000000005E-2</v>
      </c>
      <c r="AY11">
        <v>10.85</v>
      </c>
      <c r="AZ11">
        <v>6.0000000000000001E-3</v>
      </c>
      <c r="BA11">
        <v>10</v>
      </c>
      <c r="BB11">
        <v>776</v>
      </c>
      <c r="BC11">
        <v>3.9319999999999999</v>
      </c>
      <c r="BD11">
        <v>2E-3</v>
      </c>
      <c r="BE11">
        <v>5.8000000000000003E-2</v>
      </c>
      <c r="BF11">
        <v>4.0000000000000001E-3</v>
      </c>
      <c r="BG11">
        <v>10.281000000000001</v>
      </c>
      <c r="BH11">
        <v>9.9000000000000005E-2</v>
      </c>
      <c r="BI11">
        <v>-0.56399999999999995</v>
      </c>
      <c r="BJ11">
        <v>9.9000000000000005E-2</v>
      </c>
      <c r="BK11">
        <v>10.846</v>
      </c>
      <c r="BL11">
        <v>7.0000000000000001E-3</v>
      </c>
    </row>
    <row r="12" spans="1:64">
      <c r="B12">
        <v>11</v>
      </c>
      <c r="C12">
        <v>813</v>
      </c>
      <c r="D12">
        <v>0.83509999999999995</v>
      </c>
      <c r="E12" s="6">
        <v>2.339</v>
      </c>
      <c r="F12" s="6">
        <v>3.1E-2</v>
      </c>
      <c r="G12" s="6">
        <v>0.26600000000000001</v>
      </c>
      <c r="H12" s="6">
        <v>5.0000000000000001E-3</v>
      </c>
      <c r="I12" s="6">
        <v>2.129</v>
      </c>
      <c r="J12" s="6">
        <v>4.0000000000000001E-3</v>
      </c>
      <c r="K12" s="6">
        <v>0.95399999999999996</v>
      </c>
      <c r="L12" s="6">
        <v>1.2E-2</v>
      </c>
      <c r="O12">
        <v>11</v>
      </c>
      <c r="P12">
        <v>813</v>
      </c>
      <c r="Q12"/>
      <c r="R12"/>
      <c r="S12" s="6">
        <v>0.29099999999999998</v>
      </c>
      <c r="T12" s="6">
        <v>2.7E-2</v>
      </c>
      <c r="U12" s="10">
        <v>-5.3499999999999999E-2</v>
      </c>
      <c r="V12" s="10">
        <v>2.3E-3</v>
      </c>
      <c r="W12" s="6">
        <v>0.41399999999999998</v>
      </c>
      <c r="X12" s="6">
        <v>3.3000000000000002E-2</v>
      </c>
      <c r="Y12">
        <v>11</v>
      </c>
      <c r="Z12">
        <v>813</v>
      </c>
      <c r="AA12">
        <v>21.164999999999999</v>
      </c>
      <c r="AB12">
        <v>0.73</v>
      </c>
      <c r="AC12">
        <v>21.18</v>
      </c>
      <c r="AD12">
        <v>20.68</v>
      </c>
      <c r="AE12">
        <v>21.63</v>
      </c>
      <c r="AF12">
        <v>22.13</v>
      </c>
      <c r="AG12">
        <v>-2</v>
      </c>
      <c r="AH12">
        <v>0.37</v>
      </c>
      <c r="AI12">
        <v>20.986000000000001</v>
      </c>
      <c r="AJ12">
        <v>20.486000000000001</v>
      </c>
      <c r="AK12">
        <v>22.222999999999999</v>
      </c>
      <c r="AL12">
        <v>22.724</v>
      </c>
      <c r="AM12">
        <v>-1.9</v>
      </c>
      <c r="AN12">
        <v>0.37</v>
      </c>
      <c r="AO12">
        <v>11</v>
      </c>
      <c r="AP12">
        <v>813</v>
      </c>
      <c r="AQ12">
        <v>3.0030000000000001</v>
      </c>
      <c r="AR12">
        <v>1E-3</v>
      </c>
      <c r="AS12">
        <v>0.67200000000000004</v>
      </c>
      <c r="AT12">
        <v>1E-3</v>
      </c>
      <c r="AU12">
        <v>11.414999999999999</v>
      </c>
      <c r="AV12">
        <v>6.2E-2</v>
      </c>
      <c r="AW12">
        <v>0.27100000000000002</v>
      </c>
      <c r="AX12">
        <v>6.2E-2</v>
      </c>
      <c r="AY12">
        <v>11.144</v>
      </c>
      <c r="AZ12">
        <v>2E-3</v>
      </c>
      <c r="BA12">
        <v>11</v>
      </c>
      <c r="BB12">
        <v>813</v>
      </c>
      <c r="BC12">
        <v>2.7650000000000001</v>
      </c>
      <c r="BD12">
        <v>2E-3</v>
      </c>
      <c r="BE12">
        <v>0.82899999999999996</v>
      </c>
      <c r="BF12">
        <v>4.0000000000000001E-3</v>
      </c>
      <c r="BG12">
        <v>11.573</v>
      </c>
      <c r="BH12">
        <v>6.2E-2</v>
      </c>
      <c r="BI12">
        <v>0.35099999999999998</v>
      </c>
      <c r="BJ12">
        <v>6.2E-2</v>
      </c>
      <c r="BK12">
        <v>11.222</v>
      </c>
      <c r="BL12">
        <v>7.0000000000000001E-3</v>
      </c>
    </row>
    <row r="13" spans="1:64">
      <c r="B13">
        <v>12</v>
      </c>
      <c r="C13">
        <v>896</v>
      </c>
      <c r="D13">
        <v>0.8458</v>
      </c>
      <c r="E13" s="6">
        <v>1.6659999999999999</v>
      </c>
      <c r="F13" s="6">
        <v>4.9000000000000002E-2</v>
      </c>
      <c r="G13" s="6">
        <v>7.3999999999999996E-2</v>
      </c>
      <c r="H13" s="6">
        <v>1.2E-2</v>
      </c>
      <c r="I13" s="6">
        <v>1.4</v>
      </c>
      <c r="J13" s="6">
        <v>7.0000000000000001E-3</v>
      </c>
      <c r="O13">
        <v>12</v>
      </c>
      <c r="P13">
        <v>896</v>
      </c>
      <c r="Q13">
        <v>21.6</v>
      </c>
      <c r="R13">
        <v>2.2999999999999998</v>
      </c>
      <c r="S13" s="6">
        <v>0.54200000000000004</v>
      </c>
      <c r="T13" s="6">
        <v>3.1E-2</v>
      </c>
      <c r="U13" s="10">
        <v>9.5799999999999996E-2</v>
      </c>
      <c r="V13" s="10">
        <v>8.3000000000000001E-3</v>
      </c>
      <c r="Y13">
        <v>12</v>
      </c>
      <c r="Z13">
        <v>896</v>
      </c>
      <c r="AA13">
        <v>22.248999999999999</v>
      </c>
      <c r="AB13">
        <v>0.63400000000000001</v>
      </c>
      <c r="AC13">
        <v>22.748999999999999</v>
      </c>
      <c r="AD13">
        <v>22.292999999999999</v>
      </c>
      <c r="AE13">
        <v>23.393999999999998</v>
      </c>
      <c r="AF13">
        <v>23.85</v>
      </c>
      <c r="AG13">
        <v>-18.399999999999999</v>
      </c>
      <c r="AH13">
        <v>0.28999999999999998</v>
      </c>
      <c r="AI13">
        <v>22.321000000000002</v>
      </c>
      <c r="AJ13">
        <v>21.864999999999998</v>
      </c>
      <c r="AK13">
        <v>22.687999999999999</v>
      </c>
      <c r="AL13">
        <v>23.143999999999998</v>
      </c>
      <c r="AM13">
        <v>-13.1</v>
      </c>
      <c r="AN13">
        <v>0.35</v>
      </c>
      <c r="AO13">
        <v>12</v>
      </c>
      <c r="AP13">
        <v>896</v>
      </c>
      <c r="AQ13">
        <v>2.3140000000000001</v>
      </c>
      <c r="AR13">
        <v>3.0000000000000001E-3</v>
      </c>
      <c r="AS13">
        <v>0.70199999999999996</v>
      </c>
      <c r="AT13">
        <v>0</v>
      </c>
      <c r="AU13">
        <v>10.1</v>
      </c>
      <c r="AV13">
        <v>9.7000000000000003E-2</v>
      </c>
      <c r="AW13">
        <v>-0.41699999999999998</v>
      </c>
      <c r="AX13">
        <v>9.7000000000000003E-2</v>
      </c>
      <c r="AY13">
        <v>10.516999999999999</v>
      </c>
      <c r="AZ13">
        <v>3.0000000000000001E-3</v>
      </c>
      <c r="BA13">
        <v>12</v>
      </c>
      <c r="BB13">
        <v>896</v>
      </c>
      <c r="BC13">
        <v>2.597</v>
      </c>
      <c r="BD13">
        <v>0</v>
      </c>
      <c r="BE13">
        <v>0.64600000000000002</v>
      </c>
      <c r="BF13">
        <v>0</v>
      </c>
      <c r="BG13">
        <v>10.044</v>
      </c>
      <c r="BH13">
        <v>9.7000000000000003E-2</v>
      </c>
      <c r="BI13">
        <v>-0.64400000000000002</v>
      </c>
      <c r="BJ13">
        <v>9.7000000000000003E-2</v>
      </c>
      <c r="BK13">
        <v>10.688000000000001</v>
      </c>
      <c r="BL13">
        <v>0</v>
      </c>
    </row>
    <row r="14" spans="1:64">
      <c r="B14">
        <v>13</v>
      </c>
      <c r="C14">
        <v>908</v>
      </c>
      <c r="D14">
        <v>0.83930000000000005</v>
      </c>
      <c r="E14" s="6">
        <v>2.2639999999999998</v>
      </c>
      <c r="F14" s="6">
        <v>4.1000000000000002E-2</v>
      </c>
      <c r="G14" s="6">
        <v>0.22700000000000001</v>
      </c>
      <c r="H14" s="6">
        <v>6.0000000000000001E-3</v>
      </c>
      <c r="I14" s="6">
        <v>2.0049999999999999</v>
      </c>
      <c r="J14" s="6">
        <v>4.0000000000000001E-3</v>
      </c>
      <c r="K14" s="6">
        <v>0.91900000000000004</v>
      </c>
      <c r="L14" s="6">
        <v>1.9E-2</v>
      </c>
      <c r="O14">
        <v>13</v>
      </c>
      <c r="P14">
        <v>908</v>
      </c>
      <c r="Q14"/>
      <c r="R14"/>
      <c r="S14" s="6">
        <v>0.21</v>
      </c>
      <c r="T14" s="6">
        <v>4.2999999999999997E-2</v>
      </c>
      <c r="U14" s="10">
        <v>-5.9799999999999999E-2</v>
      </c>
      <c r="V14" s="10">
        <v>3.2000000000000002E-3</v>
      </c>
      <c r="W14" s="6">
        <v>0.51600000000000001</v>
      </c>
      <c r="X14" s="6">
        <v>3.4000000000000002E-2</v>
      </c>
      <c r="Y14">
        <v>13</v>
      </c>
      <c r="Z14">
        <v>908</v>
      </c>
      <c r="AA14">
        <v>21.305</v>
      </c>
      <c r="AB14">
        <v>0.72399999999999998</v>
      </c>
      <c r="AC14">
        <v>21.283999999999999</v>
      </c>
      <c r="AD14">
        <v>20.802</v>
      </c>
      <c r="AE14">
        <v>23.166</v>
      </c>
      <c r="AF14">
        <v>23.646999999999998</v>
      </c>
      <c r="AG14">
        <v>47</v>
      </c>
      <c r="AH14">
        <v>0.23</v>
      </c>
      <c r="AI14">
        <v>21.265999999999998</v>
      </c>
      <c r="AJ14">
        <v>20.783999999999999</v>
      </c>
      <c r="AK14">
        <v>23.113</v>
      </c>
      <c r="AL14">
        <v>23.594000000000001</v>
      </c>
      <c r="AM14">
        <v>49.9</v>
      </c>
      <c r="AN14">
        <v>0.19</v>
      </c>
      <c r="AO14">
        <v>13</v>
      </c>
      <c r="AP14">
        <v>908</v>
      </c>
      <c r="AQ14">
        <v>2.3959999999999999</v>
      </c>
      <c r="AR14">
        <v>3.0000000000000001E-3</v>
      </c>
      <c r="AS14">
        <v>0.95499999999999996</v>
      </c>
      <c r="AT14">
        <v>3.0000000000000001E-3</v>
      </c>
      <c r="AU14">
        <v>11.548</v>
      </c>
      <c r="AV14">
        <v>8.1000000000000003E-2</v>
      </c>
      <c r="AW14">
        <v>0.44500000000000001</v>
      </c>
      <c r="AX14">
        <v>8.1000000000000003E-2</v>
      </c>
      <c r="AY14">
        <v>11.103</v>
      </c>
      <c r="AZ14">
        <v>6.0000000000000001E-3</v>
      </c>
      <c r="BA14">
        <v>13</v>
      </c>
      <c r="BB14">
        <v>908</v>
      </c>
      <c r="BC14">
        <v>2.4169999999999998</v>
      </c>
      <c r="BD14">
        <v>4.0000000000000001E-3</v>
      </c>
      <c r="BE14">
        <v>0.94699999999999995</v>
      </c>
      <c r="BF14">
        <v>7.0000000000000001E-3</v>
      </c>
      <c r="BG14">
        <v>11.541</v>
      </c>
      <c r="BH14">
        <v>8.1000000000000003E-2</v>
      </c>
      <c r="BI14">
        <v>0.43099999999999999</v>
      </c>
      <c r="BJ14">
        <v>8.1000000000000003E-2</v>
      </c>
      <c r="BK14">
        <v>11.11</v>
      </c>
      <c r="BL14">
        <v>1.2999999999999999E-2</v>
      </c>
    </row>
    <row r="15" spans="1:64">
      <c r="B15">
        <v>14</v>
      </c>
      <c r="C15">
        <v>1027</v>
      </c>
      <c r="D15">
        <v>0.8357</v>
      </c>
      <c r="E15" s="6">
        <v>2.3170000000000002</v>
      </c>
      <c r="F15" s="6">
        <v>3.4000000000000002E-2</v>
      </c>
      <c r="G15" s="6">
        <v>0.32300000000000001</v>
      </c>
      <c r="H15" s="6">
        <v>1.0999999999999999E-2</v>
      </c>
      <c r="I15" s="6">
        <v>2.1789999999999998</v>
      </c>
      <c r="J15" s="6">
        <v>8.0000000000000002E-3</v>
      </c>
      <c r="K15" s="6">
        <v>0.88700000000000001</v>
      </c>
      <c r="L15" s="6">
        <v>0.03</v>
      </c>
      <c r="O15">
        <v>14</v>
      </c>
      <c r="P15">
        <v>1027</v>
      </c>
      <c r="Q15"/>
      <c r="R15"/>
      <c r="S15" s="6">
        <v>-0.214</v>
      </c>
      <c r="T15" s="6">
        <v>0.20699999999999999</v>
      </c>
      <c r="U15" s="10">
        <v>-6.5000000000000002E-2</v>
      </c>
      <c r="V15" s="10">
        <v>5.0000000000000001E-3</v>
      </c>
      <c r="W15" s="6">
        <v>0.73899999999999999</v>
      </c>
      <c r="X15" s="6">
        <v>3.1E-2</v>
      </c>
      <c r="Y15">
        <v>14</v>
      </c>
      <c r="Z15">
        <v>1027</v>
      </c>
      <c r="AA15">
        <v>22.393000000000001</v>
      </c>
      <c r="AB15">
        <v>0.755</v>
      </c>
      <c r="AC15">
        <v>22.306000000000001</v>
      </c>
      <c r="AD15">
        <v>21.832000000000001</v>
      </c>
      <c r="AE15">
        <v>21.763000000000002</v>
      </c>
      <c r="AF15">
        <v>22.236000000000001</v>
      </c>
      <c r="AG15">
        <v>9.8000000000000007</v>
      </c>
      <c r="AH15">
        <v>0.24</v>
      </c>
      <c r="AI15">
        <v>22.413</v>
      </c>
      <c r="AJ15">
        <v>21.94</v>
      </c>
      <c r="AK15">
        <v>21.489000000000001</v>
      </c>
      <c r="AL15">
        <v>21.963000000000001</v>
      </c>
      <c r="AM15">
        <v>10.7</v>
      </c>
      <c r="AN15">
        <v>0.24</v>
      </c>
      <c r="AO15">
        <v>14</v>
      </c>
      <c r="AP15">
        <v>1027</v>
      </c>
      <c r="AQ15">
        <v>2.96</v>
      </c>
      <c r="AR15">
        <v>1E-3</v>
      </c>
      <c r="AS15">
        <v>0.46800000000000003</v>
      </c>
      <c r="AT15">
        <v>3.0000000000000001E-3</v>
      </c>
      <c r="AU15">
        <v>11.167</v>
      </c>
      <c r="AV15">
        <v>6.7000000000000004E-2</v>
      </c>
      <c r="AW15">
        <v>0.47299999999999998</v>
      </c>
      <c r="AX15">
        <v>6.7000000000000004E-2</v>
      </c>
      <c r="AY15">
        <v>10.694000000000001</v>
      </c>
      <c r="AZ15">
        <v>6.0000000000000001E-3</v>
      </c>
      <c r="BA15">
        <v>14</v>
      </c>
      <c r="BB15">
        <v>1027</v>
      </c>
      <c r="BC15">
        <v>3.069</v>
      </c>
      <c r="BD15">
        <v>3.0000000000000001E-3</v>
      </c>
      <c r="BE15">
        <v>0.39200000000000002</v>
      </c>
      <c r="BF15">
        <v>6.0000000000000001E-3</v>
      </c>
      <c r="BG15">
        <v>11.090999999999999</v>
      </c>
      <c r="BH15">
        <v>6.8000000000000005E-2</v>
      </c>
      <c r="BI15">
        <v>0.44</v>
      </c>
      <c r="BJ15">
        <v>6.8000000000000005E-2</v>
      </c>
      <c r="BK15">
        <v>10.651</v>
      </c>
      <c r="BL15">
        <v>0.01</v>
      </c>
    </row>
    <row r="16" spans="1:64">
      <c r="B16">
        <v>15</v>
      </c>
      <c r="C16">
        <v>1085</v>
      </c>
      <c r="D16">
        <v>0.83250000000000002</v>
      </c>
      <c r="E16" s="6">
        <v>2.3879999999999999</v>
      </c>
      <c r="F16" s="6">
        <v>3.2000000000000001E-2</v>
      </c>
      <c r="G16" s="6">
        <v>0.26900000000000002</v>
      </c>
      <c r="H16" s="6">
        <v>7.0000000000000001E-3</v>
      </c>
      <c r="I16" s="6">
        <v>2.16</v>
      </c>
      <c r="J16" s="6">
        <v>5.0000000000000001E-3</v>
      </c>
      <c r="K16" s="6">
        <v>0.91500000000000004</v>
      </c>
      <c r="L16" s="6">
        <v>1.7999999999999999E-2</v>
      </c>
      <c r="O16">
        <v>15</v>
      </c>
      <c r="P16">
        <v>1085</v>
      </c>
      <c r="Q16"/>
      <c r="R16"/>
      <c r="S16" s="6">
        <v>0.16700000000000001</v>
      </c>
      <c r="T16" s="6">
        <v>5.1999999999999998E-2</v>
      </c>
      <c r="U16" s="10">
        <v>-6.8099999999999994E-2</v>
      </c>
      <c r="V16" s="10">
        <v>3.2000000000000002E-3</v>
      </c>
      <c r="W16" s="6">
        <v>0.53400000000000003</v>
      </c>
      <c r="X16" s="6">
        <v>3.5000000000000003E-2</v>
      </c>
      <c r="Y16">
        <v>15</v>
      </c>
      <c r="Z16">
        <v>1085</v>
      </c>
      <c r="AA16">
        <v>21.783999999999999</v>
      </c>
      <c r="AB16">
        <v>0.74</v>
      </c>
      <c r="AC16">
        <v>21.736000000000001</v>
      </c>
      <c r="AD16">
        <v>21.231999999999999</v>
      </c>
      <c r="AE16">
        <v>21.861000000000001</v>
      </c>
      <c r="AF16">
        <v>22.364999999999998</v>
      </c>
      <c r="AG16">
        <v>70.5</v>
      </c>
      <c r="AH16">
        <v>0.28000000000000003</v>
      </c>
      <c r="AI16">
        <v>21.657</v>
      </c>
      <c r="AJ16">
        <v>21.152999999999999</v>
      </c>
      <c r="AK16">
        <v>22.105</v>
      </c>
      <c r="AL16">
        <v>22.61</v>
      </c>
      <c r="AM16">
        <v>69.099999999999994</v>
      </c>
      <c r="AN16">
        <v>0.28000000000000003</v>
      </c>
      <c r="AO16">
        <v>15</v>
      </c>
      <c r="AP16">
        <v>1085</v>
      </c>
      <c r="AQ16">
        <v>2.9079999999999999</v>
      </c>
      <c r="AR16">
        <v>1E-3</v>
      </c>
      <c r="AS16">
        <v>0.60799999999999998</v>
      </c>
      <c r="AT16">
        <v>2E-3</v>
      </c>
      <c r="AU16">
        <v>11.449</v>
      </c>
      <c r="AV16">
        <v>6.3E-2</v>
      </c>
      <c r="AW16">
        <v>0.52700000000000002</v>
      </c>
      <c r="AX16">
        <v>6.3E-2</v>
      </c>
      <c r="AY16">
        <v>10.922000000000001</v>
      </c>
      <c r="AZ16">
        <v>4.0000000000000001E-3</v>
      </c>
      <c r="BA16">
        <v>15</v>
      </c>
      <c r="BB16">
        <v>1085</v>
      </c>
      <c r="BC16">
        <v>2.8109999999999999</v>
      </c>
      <c r="BD16">
        <v>2E-3</v>
      </c>
      <c r="BE16">
        <v>0.67200000000000004</v>
      </c>
      <c r="BF16">
        <v>5.0000000000000001E-3</v>
      </c>
      <c r="BG16">
        <v>11.513999999999999</v>
      </c>
      <c r="BH16">
        <v>6.3E-2</v>
      </c>
      <c r="BI16">
        <v>0.56000000000000005</v>
      </c>
      <c r="BJ16">
        <v>6.3E-2</v>
      </c>
      <c r="BK16">
        <v>10.952999999999999</v>
      </c>
      <c r="BL16">
        <v>8.9999999999999993E-3</v>
      </c>
    </row>
    <row r="17" spans="2:64">
      <c r="B17">
        <v>16</v>
      </c>
      <c r="C17">
        <v>1110</v>
      </c>
      <c r="D17">
        <v>0.83220000000000005</v>
      </c>
      <c r="E17" s="6">
        <v>2.3029999999999999</v>
      </c>
      <c r="F17" s="6">
        <v>5.0999999999999997E-2</v>
      </c>
      <c r="G17" s="6">
        <v>0.27400000000000002</v>
      </c>
      <c r="H17" s="6">
        <v>8.9999999999999993E-3</v>
      </c>
      <c r="I17" s="6">
        <v>2.2450000000000001</v>
      </c>
      <c r="J17" s="6">
        <v>7.0000000000000001E-3</v>
      </c>
      <c r="K17" s="6">
        <v>0.80100000000000005</v>
      </c>
      <c r="L17" s="6">
        <v>2.9000000000000001E-2</v>
      </c>
      <c r="O17">
        <v>16</v>
      </c>
      <c r="P17">
        <v>1110</v>
      </c>
      <c r="Q17"/>
      <c r="R17"/>
      <c r="S17" s="6">
        <v>0.14299999999999999</v>
      </c>
      <c r="T17" s="6">
        <v>7.2999999999999995E-2</v>
      </c>
      <c r="U17" s="10">
        <v>-4.7800000000000002E-2</v>
      </c>
      <c r="V17" s="10">
        <v>4.0000000000000001E-3</v>
      </c>
      <c r="W17" s="6">
        <v>0.70199999999999996</v>
      </c>
      <c r="X17" s="6">
        <v>2.8000000000000001E-2</v>
      </c>
      <c r="Y17">
        <v>16</v>
      </c>
      <c r="Z17">
        <v>1110</v>
      </c>
      <c r="AA17">
        <v>21.672000000000001</v>
      </c>
      <c r="AB17">
        <v>0.73299999999999998</v>
      </c>
      <c r="AC17">
        <v>21.599</v>
      </c>
      <c r="AD17">
        <v>21.091000000000001</v>
      </c>
      <c r="AE17">
        <v>22.37</v>
      </c>
      <c r="AF17">
        <v>22.879000000000001</v>
      </c>
      <c r="AG17">
        <v>-28.4</v>
      </c>
      <c r="AH17">
        <v>0.27</v>
      </c>
      <c r="AI17">
        <v>21.741</v>
      </c>
      <c r="AJ17">
        <v>21.231999999999999</v>
      </c>
      <c r="AK17">
        <v>21.954000000000001</v>
      </c>
      <c r="AL17">
        <v>22.463000000000001</v>
      </c>
      <c r="AM17">
        <v>-28.9</v>
      </c>
      <c r="AN17">
        <v>0.25</v>
      </c>
      <c r="AO17">
        <v>16</v>
      </c>
      <c r="AP17">
        <v>1110</v>
      </c>
      <c r="AQ17">
        <v>2.7029999999999998</v>
      </c>
      <c r="AR17">
        <v>2E-3</v>
      </c>
      <c r="AS17">
        <v>0.73799999999999999</v>
      </c>
      <c r="AT17">
        <v>4.0000000000000001E-3</v>
      </c>
      <c r="AU17">
        <v>11.41</v>
      </c>
      <c r="AV17">
        <v>0.10199999999999999</v>
      </c>
      <c r="AW17">
        <v>0.433</v>
      </c>
      <c r="AX17">
        <v>0.10199999999999999</v>
      </c>
      <c r="AY17">
        <v>10.976000000000001</v>
      </c>
      <c r="AZ17">
        <v>8.0000000000000002E-3</v>
      </c>
      <c r="BA17">
        <v>16</v>
      </c>
      <c r="BB17">
        <v>1110</v>
      </c>
      <c r="BC17">
        <v>2.8690000000000002</v>
      </c>
      <c r="BD17">
        <v>3.0000000000000001E-3</v>
      </c>
      <c r="BE17">
        <v>0.626</v>
      </c>
      <c r="BF17">
        <v>5.0000000000000001E-3</v>
      </c>
      <c r="BG17">
        <v>11.298</v>
      </c>
      <c r="BH17">
        <v>0.10199999999999999</v>
      </c>
      <c r="BI17">
        <v>0.378</v>
      </c>
      <c r="BJ17">
        <v>0.10199999999999999</v>
      </c>
      <c r="BK17">
        <v>10.92</v>
      </c>
      <c r="BL17">
        <v>0.01</v>
      </c>
    </row>
    <row r="18" spans="2:64">
      <c r="B18">
        <v>17</v>
      </c>
      <c r="C18">
        <v>1159</v>
      </c>
      <c r="D18">
        <v>0.8357</v>
      </c>
      <c r="E18" s="6">
        <v>2.177</v>
      </c>
      <c r="F18" s="6">
        <v>8.6999999999999994E-2</v>
      </c>
      <c r="G18" s="6">
        <v>0.14499999999999999</v>
      </c>
      <c r="H18" s="6">
        <v>8.9999999999999993E-3</v>
      </c>
      <c r="I18" s="6">
        <v>1.794</v>
      </c>
      <c r="J18" s="6">
        <v>5.0000000000000001E-3</v>
      </c>
      <c r="K18" s="6">
        <v>0.92100000000000004</v>
      </c>
      <c r="L18" s="6">
        <v>2.5999999999999999E-2</v>
      </c>
      <c r="O18">
        <v>17</v>
      </c>
      <c r="P18">
        <v>1159</v>
      </c>
      <c r="Q18">
        <v>4.5</v>
      </c>
      <c r="R18">
        <v>0.4</v>
      </c>
      <c r="S18" s="6">
        <v>0.48099999999999998</v>
      </c>
      <c r="T18" s="6">
        <v>2.7E-2</v>
      </c>
      <c r="U18" s="10">
        <v>4.36E-2</v>
      </c>
      <c r="V18" s="10">
        <v>4.7000000000000002E-3</v>
      </c>
      <c r="Y18">
        <v>17</v>
      </c>
      <c r="Z18">
        <v>1159</v>
      </c>
      <c r="AA18">
        <v>22.036000000000001</v>
      </c>
      <c r="AB18">
        <v>0.73799999999999999</v>
      </c>
      <c r="AC18">
        <v>22.088999999999999</v>
      </c>
      <c r="AD18">
        <v>21.611999999999998</v>
      </c>
      <c r="AE18">
        <v>21.550999999999998</v>
      </c>
      <c r="AF18">
        <v>22.029</v>
      </c>
      <c r="AG18">
        <v>-10.7</v>
      </c>
      <c r="AH18">
        <v>0.46</v>
      </c>
      <c r="AI18">
        <v>22.207000000000001</v>
      </c>
      <c r="AJ18">
        <v>21.728999999999999</v>
      </c>
      <c r="AK18">
        <v>21.321000000000002</v>
      </c>
      <c r="AL18">
        <v>21.798999999999999</v>
      </c>
      <c r="AM18">
        <v>-10</v>
      </c>
      <c r="AN18">
        <v>0.48</v>
      </c>
      <c r="AO18">
        <v>17</v>
      </c>
      <c r="AP18">
        <v>1159</v>
      </c>
      <c r="AQ18">
        <v>3.0430000000000001</v>
      </c>
      <c r="AR18">
        <v>2E-3</v>
      </c>
      <c r="AS18">
        <v>0.47</v>
      </c>
      <c r="AT18">
        <v>5.0000000000000001E-3</v>
      </c>
      <c r="AU18">
        <v>10.888999999999999</v>
      </c>
      <c r="AV18">
        <v>0.17399999999999999</v>
      </c>
      <c r="AW18">
        <v>0.108</v>
      </c>
      <c r="AX18">
        <v>0.17399999999999999</v>
      </c>
      <c r="AY18">
        <v>10.781000000000001</v>
      </c>
      <c r="AZ18">
        <v>8.0000000000000002E-3</v>
      </c>
      <c r="BA18">
        <v>17</v>
      </c>
      <c r="BB18">
        <v>1159</v>
      </c>
      <c r="BC18">
        <v>3.1349999999999998</v>
      </c>
      <c r="BD18">
        <v>5.0000000000000001E-3</v>
      </c>
      <c r="BE18">
        <v>0.4</v>
      </c>
      <c r="BF18">
        <v>0.01</v>
      </c>
      <c r="BG18">
        <v>10.819000000000001</v>
      </c>
      <c r="BH18">
        <v>0.17499999999999999</v>
      </c>
      <c r="BI18">
        <v>8.5000000000000006E-2</v>
      </c>
      <c r="BJ18">
        <v>0.17399999999999999</v>
      </c>
      <c r="BK18">
        <v>10.733000000000001</v>
      </c>
      <c r="BL18">
        <v>1.9E-2</v>
      </c>
    </row>
    <row r="19" spans="2:64">
      <c r="B19">
        <v>18</v>
      </c>
      <c r="C19">
        <v>1210</v>
      </c>
      <c r="D19">
        <v>0.83720000000000006</v>
      </c>
      <c r="E19" s="6">
        <v>2.1059999999999999</v>
      </c>
      <c r="F19" s="6">
        <v>8.5000000000000006E-2</v>
      </c>
      <c r="G19" s="6">
        <v>0.23</v>
      </c>
      <c r="H19" s="6">
        <v>1.2E-2</v>
      </c>
      <c r="I19" s="6">
        <v>1.9370000000000001</v>
      </c>
      <c r="J19" s="6">
        <v>8.0000000000000002E-3</v>
      </c>
      <c r="O19">
        <v>18</v>
      </c>
      <c r="P19">
        <v>1210</v>
      </c>
      <c r="Q19"/>
      <c r="R19"/>
      <c r="S19" s="6">
        <v>0.24</v>
      </c>
      <c r="T19" s="6">
        <v>7.1999999999999995E-2</v>
      </c>
      <c r="U19" s="10">
        <v>-5.1900000000000002E-2</v>
      </c>
      <c r="V19" s="10">
        <v>6.0000000000000001E-3</v>
      </c>
      <c r="W19" s="6">
        <v>-7.3999999999999996E-2</v>
      </c>
      <c r="X19" s="6">
        <v>0.25700000000000001</v>
      </c>
      <c r="Y19">
        <v>18</v>
      </c>
      <c r="Z19">
        <v>1210</v>
      </c>
      <c r="AA19">
        <v>22.414999999999999</v>
      </c>
      <c r="AB19">
        <v>0.72799999999999998</v>
      </c>
      <c r="AC19">
        <v>22.305</v>
      </c>
      <c r="AD19">
        <v>21.815000000000001</v>
      </c>
      <c r="AE19">
        <v>21.86</v>
      </c>
      <c r="AF19">
        <v>22.35</v>
      </c>
      <c r="AG19">
        <v>119.6</v>
      </c>
      <c r="AH19">
        <v>0.27</v>
      </c>
      <c r="AI19">
        <v>22.472000000000001</v>
      </c>
      <c r="AJ19">
        <v>21.981999999999999</v>
      </c>
      <c r="AK19">
        <v>21.439</v>
      </c>
      <c r="AL19">
        <v>21.928999999999998</v>
      </c>
      <c r="AM19">
        <v>120.6</v>
      </c>
      <c r="AN19">
        <v>0.31</v>
      </c>
      <c r="AO19">
        <v>18</v>
      </c>
      <c r="AP19">
        <v>1210</v>
      </c>
      <c r="AQ19">
        <v>2.915</v>
      </c>
      <c r="AR19">
        <v>2E-3</v>
      </c>
      <c r="AS19">
        <v>0.49099999999999999</v>
      </c>
      <c r="AT19">
        <v>4.0000000000000001E-3</v>
      </c>
      <c r="AU19">
        <v>10.766999999999999</v>
      </c>
      <c r="AV19">
        <v>0.16900000000000001</v>
      </c>
      <c r="AW19">
        <v>7.2999999999999995E-2</v>
      </c>
      <c r="AX19">
        <v>0.16900000000000001</v>
      </c>
      <c r="AY19">
        <v>10.694000000000001</v>
      </c>
      <c r="AZ19">
        <v>7.0000000000000001E-3</v>
      </c>
      <c r="BA19">
        <v>18</v>
      </c>
      <c r="BB19">
        <v>1210</v>
      </c>
      <c r="BC19">
        <v>3.0830000000000002</v>
      </c>
      <c r="BD19">
        <v>3.0000000000000001E-3</v>
      </c>
      <c r="BE19">
        <v>0.373</v>
      </c>
      <c r="BF19">
        <v>5.0000000000000001E-3</v>
      </c>
      <c r="BG19">
        <v>10.65</v>
      </c>
      <c r="BH19">
        <v>0.16900000000000001</v>
      </c>
      <c r="BI19">
        <v>2.1999999999999999E-2</v>
      </c>
      <c r="BJ19">
        <v>0.16900000000000001</v>
      </c>
      <c r="BK19">
        <v>10.627000000000001</v>
      </c>
      <c r="BL19">
        <v>0.01</v>
      </c>
    </row>
    <row r="20" spans="2:64">
      <c r="B20">
        <v>19</v>
      </c>
      <c r="C20">
        <v>1299</v>
      </c>
      <c r="D20">
        <v>0.83740000000000003</v>
      </c>
      <c r="E20" s="6">
        <v>2.157</v>
      </c>
      <c r="F20" s="6">
        <v>5.1999999999999998E-2</v>
      </c>
      <c r="G20" s="6">
        <v>0.18099999999999999</v>
      </c>
      <c r="H20" s="6">
        <v>1.2999999999999999E-2</v>
      </c>
      <c r="I20" s="6">
        <v>2.0790000000000002</v>
      </c>
      <c r="J20" s="6">
        <v>8.9999999999999993E-3</v>
      </c>
      <c r="K20" s="6">
        <v>0.72899999999999998</v>
      </c>
      <c r="L20" s="6">
        <v>5.7000000000000002E-2</v>
      </c>
      <c r="O20">
        <v>19</v>
      </c>
      <c r="P20">
        <v>1299</v>
      </c>
      <c r="Q20">
        <v>6.1</v>
      </c>
      <c r="R20">
        <v>0.7</v>
      </c>
      <c r="S20" s="6">
        <v>0.126</v>
      </c>
      <c r="T20" s="6">
        <v>0.105</v>
      </c>
      <c r="U20" s="10">
        <v>-6.4899999999999999E-2</v>
      </c>
      <c r="V20" s="10">
        <v>6.1000000000000004E-3</v>
      </c>
      <c r="W20" s="6">
        <v>0.755</v>
      </c>
      <c r="X20" s="6">
        <v>3.5000000000000003E-2</v>
      </c>
      <c r="Y20">
        <v>19</v>
      </c>
      <c r="Z20">
        <v>1299</v>
      </c>
      <c r="AA20">
        <v>21.428999999999998</v>
      </c>
      <c r="AB20">
        <v>0.73</v>
      </c>
      <c r="AC20">
        <v>21.785</v>
      </c>
      <c r="AD20">
        <v>21.28</v>
      </c>
      <c r="AE20">
        <v>22.92</v>
      </c>
      <c r="AF20">
        <v>23.425000000000001</v>
      </c>
      <c r="AG20">
        <v>-24.8</v>
      </c>
      <c r="AH20">
        <v>0.48</v>
      </c>
      <c r="AI20">
        <v>21.785</v>
      </c>
      <c r="AJ20">
        <v>21.28</v>
      </c>
      <c r="AK20">
        <v>22.605</v>
      </c>
      <c r="AL20">
        <v>23.11</v>
      </c>
      <c r="AM20">
        <v>-24.8</v>
      </c>
      <c r="AN20">
        <v>0.48</v>
      </c>
      <c r="AO20">
        <v>19</v>
      </c>
      <c r="AP20">
        <v>1299</v>
      </c>
      <c r="AQ20">
        <v>2.4849999999999999</v>
      </c>
      <c r="AR20">
        <v>0</v>
      </c>
      <c r="AS20">
        <v>0.81</v>
      </c>
      <c r="AT20">
        <v>2E-3</v>
      </c>
      <c r="AU20">
        <v>11.189</v>
      </c>
      <c r="AV20">
        <v>0.104</v>
      </c>
      <c r="AW20">
        <v>0.28699999999999998</v>
      </c>
      <c r="AX20">
        <v>0.104</v>
      </c>
      <c r="AY20">
        <v>10.901999999999999</v>
      </c>
      <c r="AZ20">
        <v>4.0000000000000001E-3</v>
      </c>
      <c r="BA20">
        <v>19</v>
      </c>
      <c r="BB20">
        <v>1299</v>
      </c>
      <c r="BC20">
        <v>2.6110000000000002</v>
      </c>
      <c r="BD20">
        <v>0</v>
      </c>
      <c r="BE20">
        <v>0.747</v>
      </c>
      <c r="BF20">
        <v>2E-3</v>
      </c>
      <c r="BG20">
        <v>11.125999999999999</v>
      </c>
      <c r="BH20">
        <v>0.104</v>
      </c>
      <c r="BI20">
        <v>0.224</v>
      </c>
      <c r="BJ20">
        <v>0.104</v>
      </c>
      <c r="BK20">
        <v>10.901999999999999</v>
      </c>
      <c r="BL20">
        <v>4.0000000000000001E-3</v>
      </c>
    </row>
    <row r="21" spans="2:64">
      <c r="B21">
        <v>20</v>
      </c>
      <c r="C21">
        <v>1385</v>
      </c>
      <c r="D21">
        <v>0.83679999999999999</v>
      </c>
      <c r="E21" s="6">
        <v>2.161</v>
      </c>
      <c r="F21" s="6">
        <v>7.4999999999999997E-2</v>
      </c>
      <c r="G21" s="6">
        <v>7.2999999999999995E-2</v>
      </c>
      <c r="H21" s="6">
        <v>8.0000000000000002E-3</v>
      </c>
      <c r="I21" s="6">
        <v>1.4590000000000001</v>
      </c>
      <c r="J21" s="6">
        <v>4.0000000000000001E-3</v>
      </c>
      <c r="O21">
        <v>20</v>
      </c>
      <c r="P21">
        <v>1385</v>
      </c>
      <c r="Q21">
        <v>16.399999999999999</v>
      </c>
      <c r="R21">
        <v>0.5</v>
      </c>
      <c r="S21" s="6">
        <v>0.51600000000000001</v>
      </c>
      <c r="T21" s="6">
        <v>2.3E-2</v>
      </c>
      <c r="U21" s="10">
        <v>6.7599999999999993E-2</v>
      </c>
      <c r="V21" s="10">
        <v>5.5999999999999999E-3</v>
      </c>
      <c r="Y21">
        <v>20</v>
      </c>
      <c r="Z21">
        <v>1385</v>
      </c>
      <c r="AA21">
        <v>21.962</v>
      </c>
      <c r="AB21">
        <v>0.60799999999999998</v>
      </c>
      <c r="AC21">
        <v>22.629000000000001</v>
      </c>
      <c r="AD21">
        <v>22.103000000000002</v>
      </c>
      <c r="AE21">
        <v>24.204000000000001</v>
      </c>
      <c r="AF21">
        <v>24.73</v>
      </c>
      <c r="AG21">
        <v>62.6</v>
      </c>
      <c r="AH21">
        <v>0.42</v>
      </c>
      <c r="AI21">
        <v>22.213000000000001</v>
      </c>
      <c r="AJ21">
        <v>21.687000000000001</v>
      </c>
      <c r="AK21">
        <v>22.638000000000002</v>
      </c>
      <c r="AL21">
        <v>23.164000000000001</v>
      </c>
      <c r="AM21">
        <v>91.2</v>
      </c>
      <c r="AN21">
        <v>0.26</v>
      </c>
      <c r="AO21">
        <v>20</v>
      </c>
      <c r="AP21">
        <v>1385</v>
      </c>
      <c r="AQ21">
        <v>1.962</v>
      </c>
      <c r="AR21">
        <v>1.4E-2</v>
      </c>
      <c r="AS21">
        <v>0.90200000000000002</v>
      </c>
      <c r="AT21">
        <v>1.6E-2</v>
      </c>
      <c r="AU21">
        <v>11.289</v>
      </c>
      <c r="AV21">
        <v>0.151</v>
      </c>
      <c r="AW21">
        <v>0.72399999999999998</v>
      </c>
      <c r="AX21">
        <v>0.151</v>
      </c>
      <c r="AY21">
        <v>10.565</v>
      </c>
      <c r="AZ21">
        <v>2.8000000000000001E-2</v>
      </c>
      <c r="BA21">
        <v>20</v>
      </c>
      <c r="BB21">
        <v>1385</v>
      </c>
      <c r="BC21">
        <v>2.589</v>
      </c>
      <c r="BD21">
        <v>3.0000000000000001E-3</v>
      </c>
      <c r="BE21">
        <v>0.67200000000000004</v>
      </c>
      <c r="BF21">
        <v>4.0000000000000001E-3</v>
      </c>
      <c r="BG21">
        <v>11.058999999999999</v>
      </c>
      <c r="BH21">
        <v>0.15</v>
      </c>
      <c r="BI21">
        <v>0.32800000000000001</v>
      </c>
      <c r="BJ21">
        <v>0.15</v>
      </c>
      <c r="BK21">
        <v>10.731</v>
      </c>
      <c r="BL21">
        <v>8.0000000000000002E-3</v>
      </c>
    </row>
    <row r="22" spans="2:64">
      <c r="B22">
        <v>21</v>
      </c>
      <c r="C22">
        <v>1458</v>
      </c>
      <c r="D22">
        <v>0.83240000000000003</v>
      </c>
      <c r="E22" s="6">
        <v>2.1589999999999998</v>
      </c>
      <c r="F22" s="6">
        <v>6.6000000000000003E-2</v>
      </c>
      <c r="G22" s="6">
        <v>0.23799999999999999</v>
      </c>
      <c r="H22" s="6">
        <v>0.01</v>
      </c>
      <c r="I22" s="6">
        <v>2.081</v>
      </c>
      <c r="J22" s="6">
        <v>7.0000000000000001E-3</v>
      </c>
      <c r="K22" s="6">
        <v>0.88200000000000001</v>
      </c>
      <c r="L22" s="6">
        <v>0.03</v>
      </c>
      <c r="O22">
        <v>21</v>
      </c>
      <c r="P22">
        <v>1458</v>
      </c>
      <c r="Q22"/>
      <c r="R22"/>
      <c r="S22" s="6">
        <v>9.8000000000000004E-2</v>
      </c>
      <c r="T22" s="6">
        <v>8.8999999999999996E-2</v>
      </c>
      <c r="U22" s="10">
        <v>-4.8099999999999997E-2</v>
      </c>
      <c r="V22" s="10">
        <v>5.1999999999999998E-3</v>
      </c>
      <c r="W22" s="6">
        <v>0.57699999999999996</v>
      </c>
      <c r="X22" s="6">
        <v>4.7E-2</v>
      </c>
      <c r="Y22">
        <v>21</v>
      </c>
      <c r="Z22">
        <v>1458</v>
      </c>
      <c r="AA22">
        <v>22.472000000000001</v>
      </c>
      <c r="AB22">
        <v>0.72199999999999998</v>
      </c>
      <c r="AC22">
        <v>22.443000000000001</v>
      </c>
      <c r="AD22">
        <v>21.936</v>
      </c>
      <c r="AE22">
        <v>21.225000000000001</v>
      </c>
      <c r="AF22">
        <v>21.731999999999999</v>
      </c>
      <c r="AG22">
        <v>18.2</v>
      </c>
      <c r="AH22">
        <v>0.28999999999999998</v>
      </c>
      <c r="AI22">
        <v>22.478999999999999</v>
      </c>
      <c r="AJ22">
        <v>21.972000000000001</v>
      </c>
      <c r="AK22">
        <v>21.231999999999999</v>
      </c>
      <c r="AL22">
        <v>21.739000000000001</v>
      </c>
      <c r="AM22">
        <v>18.399999999999999</v>
      </c>
      <c r="AN22">
        <v>0.28000000000000003</v>
      </c>
      <c r="AO22">
        <v>21</v>
      </c>
      <c r="AP22">
        <v>1458</v>
      </c>
      <c r="AQ22">
        <v>3.1619999999999999</v>
      </c>
      <c r="AR22">
        <v>2E-3</v>
      </c>
      <c r="AS22">
        <v>0.34</v>
      </c>
      <c r="AT22">
        <v>5.0000000000000001E-3</v>
      </c>
      <c r="AU22">
        <v>10.722</v>
      </c>
      <c r="AV22">
        <v>0.13200000000000001</v>
      </c>
      <c r="AW22">
        <v>8.3000000000000004E-2</v>
      </c>
      <c r="AX22">
        <v>0.13200000000000001</v>
      </c>
      <c r="AY22">
        <v>10.638999999999999</v>
      </c>
      <c r="AZ22">
        <v>0.01</v>
      </c>
      <c r="BA22">
        <v>21</v>
      </c>
      <c r="BB22">
        <v>1458</v>
      </c>
      <c r="BC22">
        <v>3.1589999999999998</v>
      </c>
      <c r="BD22">
        <v>3.0000000000000001E-3</v>
      </c>
      <c r="BE22">
        <v>0.33400000000000002</v>
      </c>
      <c r="BF22">
        <v>8.0000000000000002E-3</v>
      </c>
      <c r="BG22">
        <v>10.715999999999999</v>
      </c>
      <c r="BH22">
        <v>0.13200000000000001</v>
      </c>
      <c r="BI22">
        <v>9.1999999999999998E-2</v>
      </c>
      <c r="BJ22">
        <v>0.13200000000000001</v>
      </c>
      <c r="BK22">
        <v>10.625</v>
      </c>
      <c r="BL22">
        <v>1.4E-2</v>
      </c>
    </row>
    <row r="23" spans="2:64">
      <c r="B23">
        <v>22</v>
      </c>
      <c r="C23">
        <v>1507</v>
      </c>
      <c r="D23">
        <v>0.82889999999999997</v>
      </c>
      <c r="E23" s="6">
        <v>2.3380000000000001</v>
      </c>
      <c r="F23" s="6">
        <v>5.0999999999999997E-2</v>
      </c>
      <c r="G23" s="6">
        <v>0.16300000000000001</v>
      </c>
      <c r="H23" s="6">
        <v>1.2E-2</v>
      </c>
      <c r="I23" s="6">
        <v>1.625</v>
      </c>
      <c r="J23" s="6">
        <v>7.0000000000000001E-3</v>
      </c>
      <c r="K23" s="6">
        <v>0.59499999999999997</v>
      </c>
      <c r="L23" s="6">
        <v>7.6999999999999999E-2</v>
      </c>
      <c r="O23">
        <v>22</v>
      </c>
      <c r="P23">
        <v>1507</v>
      </c>
      <c r="Q23"/>
      <c r="R23"/>
      <c r="S23" s="6">
        <v>0.59</v>
      </c>
      <c r="T23" s="6">
        <v>0.03</v>
      </c>
      <c r="U23" s="10">
        <v>-1.9599999999999999E-2</v>
      </c>
      <c r="V23" s="10">
        <v>6.7999999999999996E-3</v>
      </c>
      <c r="Y23">
        <v>22</v>
      </c>
      <c r="Z23">
        <v>1507</v>
      </c>
      <c r="AA23">
        <v>22.806000000000001</v>
      </c>
      <c r="AB23">
        <v>0.77500000000000002</v>
      </c>
      <c r="AC23">
        <v>22.596</v>
      </c>
      <c r="AD23">
        <v>22.135000000000002</v>
      </c>
      <c r="AE23">
        <v>21.948</v>
      </c>
      <c r="AF23">
        <v>22.41</v>
      </c>
      <c r="AG23">
        <v>59.1</v>
      </c>
      <c r="AH23">
        <v>0.56000000000000005</v>
      </c>
      <c r="AI23">
        <v>22.626999999999999</v>
      </c>
      <c r="AJ23">
        <v>22.164999999999999</v>
      </c>
      <c r="AK23">
        <v>21.856999999999999</v>
      </c>
      <c r="AL23">
        <v>22.318999999999999</v>
      </c>
      <c r="AM23">
        <v>59.1</v>
      </c>
      <c r="AN23">
        <v>0.56000000000000005</v>
      </c>
      <c r="AO23">
        <v>22</v>
      </c>
      <c r="AP23">
        <v>1507</v>
      </c>
      <c r="AQ23">
        <v>2.89</v>
      </c>
      <c r="AR23">
        <v>4.0000000000000001E-3</v>
      </c>
      <c r="AS23">
        <v>0.44500000000000001</v>
      </c>
      <c r="AT23">
        <v>8.9999999999999993E-3</v>
      </c>
      <c r="AU23">
        <v>11.185</v>
      </c>
      <c r="AV23">
        <v>0.10199999999999999</v>
      </c>
      <c r="AW23">
        <v>0.60799999999999998</v>
      </c>
      <c r="AX23">
        <v>0.10199999999999999</v>
      </c>
      <c r="AY23">
        <v>10.577999999999999</v>
      </c>
      <c r="AZ23">
        <v>1.6E-2</v>
      </c>
      <c r="BA23">
        <v>22</v>
      </c>
      <c r="BB23">
        <v>1507</v>
      </c>
      <c r="BC23">
        <v>2.927</v>
      </c>
      <c r="BD23">
        <v>8.0000000000000002E-3</v>
      </c>
      <c r="BE23">
        <v>0.42</v>
      </c>
      <c r="BF23">
        <v>1.6E-2</v>
      </c>
      <c r="BG23">
        <v>11.161</v>
      </c>
      <c r="BH23">
        <v>0.10299999999999999</v>
      </c>
      <c r="BI23">
        <v>0.59599999999999997</v>
      </c>
      <c r="BJ23">
        <v>0.10299999999999999</v>
      </c>
      <c r="BK23">
        <v>10.566000000000001</v>
      </c>
      <c r="BL23">
        <v>0.03</v>
      </c>
    </row>
    <row r="24" spans="2:64">
      <c r="B24">
        <v>23</v>
      </c>
      <c r="C24">
        <v>1567</v>
      </c>
      <c r="D24">
        <v>0.82909999999999995</v>
      </c>
      <c r="E24" s="6">
        <v>2.488</v>
      </c>
      <c r="F24" s="6">
        <v>0.03</v>
      </c>
      <c r="G24" s="6">
        <v>0.34399999999999997</v>
      </c>
      <c r="H24" s="6">
        <v>1.0999999999999999E-2</v>
      </c>
      <c r="I24" s="6">
        <v>2.2090000000000001</v>
      </c>
      <c r="J24" s="6">
        <v>8.0000000000000002E-3</v>
      </c>
      <c r="K24" s="6">
        <v>0.90900000000000003</v>
      </c>
      <c r="L24" s="6">
        <v>2.8000000000000001E-2</v>
      </c>
      <c r="O24">
        <v>23</v>
      </c>
      <c r="P24">
        <v>1567</v>
      </c>
      <c r="Q24"/>
      <c r="R24"/>
      <c r="S24" s="6">
        <v>-0.16</v>
      </c>
      <c r="T24" s="6">
        <v>0.19500000000000001</v>
      </c>
      <c r="U24" s="10">
        <v>-5.0999999999999997E-2</v>
      </c>
      <c r="V24" s="10">
        <v>4.7999999999999996E-3</v>
      </c>
      <c r="W24" s="6">
        <v>0.442</v>
      </c>
      <c r="X24" s="6">
        <v>7.1999999999999995E-2</v>
      </c>
      <c r="Y24">
        <v>23</v>
      </c>
      <c r="Z24">
        <v>1567</v>
      </c>
      <c r="AA24">
        <v>21.286000000000001</v>
      </c>
      <c r="AB24">
        <v>0.75</v>
      </c>
      <c r="AC24">
        <v>20.672000000000001</v>
      </c>
      <c r="AD24">
        <v>20.164999999999999</v>
      </c>
      <c r="AE24">
        <v>24.516999999999999</v>
      </c>
      <c r="AF24">
        <v>25.024000000000001</v>
      </c>
      <c r="AG24">
        <v>48.3</v>
      </c>
      <c r="AH24">
        <v>0.21</v>
      </c>
      <c r="AI24">
        <v>20.931999999999999</v>
      </c>
      <c r="AJ24">
        <v>20.425999999999998</v>
      </c>
      <c r="AK24">
        <v>23.88</v>
      </c>
      <c r="AL24">
        <v>24.387</v>
      </c>
      <c r="AM24">
        <v>47.6</v>
      </c>
      <c r="AN24">
        <v>0.2</v>
      </c>
      <c r="AO24">
        <v>23</v>
      </c>
      <c r="AP24">
        <v>1567</v>
      </c>
      <c r="AQ24">
        <v>1.845</v>
      </c>
      <c r="AR24">
        <v>4.0000000000000001E-3</v>
      </c>
      <c r="AS24">
        <v>1.3520000000000001</v>
      </c>
      <c r="AT24">
        <v>4.0000000000000001E-3</v>
      </c>
      <c r="AU24">
        <v>12.394</v>
      </c>
      <c r="AV24">
        <v>6.0999999999999999E-2</v>
      </c>
      <c r="AW24">
        <v>1.046</v>
      </c>
      <c r="AX24">
        <v>6.0999999999999999E-2</v>
      </c>
      <c r="AY24">
        <v>11.348000000000001</v>
      </c>
      <c r="AZ24">
        <v>7.0000000000000001E-3</v>
      </c>
      <c r="BA24">
        <v>23</v>
      </c>
      <c r="BB24">
        <v>1567</v>
      </c>
      <c r="BC24">
        <v>2.1</v>
      </c>
      <c r="BD24">
        <v>5.0000000000000001E-3</v>
      </c>
      <c r="BE24">
        <v>1.173</v>
      </c>
      <c r="BF24">
        <v>8.0000000000000002E-3</v>
      </c>
      <c r="BG24">
        <v>12.214</v>
      </c>
      <c r="BH24">
        <v>6.0999999999999999E-2</v>
      </c>
      <c r="BI24">
        <v>0.97099999999999997</v>
      </c>
      <c r="BJ24">
        <v>6.0999999999999999E-2</v>
      </c>
      <c r="BK24">
        <v>11.243</v>
      </c>
      <c r="BL24">
        <v>1.4999999999999999E-2</v>
      </c>
    </row>
    <row r="25" spans="2:64">
      <c r="B25">
        <v>24</v>
      </c>
      <c r="C25">
        <v>1590</v>
      </c>
      <c r="D25">
        <v>0.83169999999999999</v>
      </c>
      <c r="E25" s="6">
        <v>1.986</v>
      </c>
      <c r="F25" s="6">
        <v>7.8E-2</v>
      </c>
      <c r="G25" s="6">
        <v>0.214</v>
      </c>
      <c r="H25" s="6">
        <v>1.2999999999999999E-2</v>
      </c>
      <c r="I25" s="6">
        <v>2.234</v>
      </c>
      <c r="J25" s="6">
        <v>8.9999999999999993E-3</v>
      </c>
      <c r="K25" s="6">
        <v>0.89</v>
      </c>
      <c r="L25" s="6">
        <v>0.03</v>
      </c>
      <c r="O25">
        <v>24</v>
      </c>
      <c r="P25">
        <v>1590</v>
      </c>
      <c r="Q25"/>
      <c r="R25"/>
      <c r="S25" s="6">
        <v>-0.20699999999999999</v>
      </c>
      <c r="T25" s="6">
        <v>0.23699999999999999</v>
      </c>
      <c r="U25" s="10">
        <v>-6.0900000000000003E-2</v>
      </c>
      <c r="V25" s="10">
        <v>5.5999999999999999E-3</v>
      </c>
      <c r="Y25">
        <v>24</v>
      </c>
      <c r="Z25">
        <v>1590</v>
      </c>
      <c r="AA25">
        <v>22.745999999999999</v>
      </c>
      <c r="AB25">
        <v>0.755</v>
      </c>
      <c r="AC25">
        <v>22.582999999999998</v>
      </c>
      <c r="AD25">
        <v>22.085000000000001</v>
      </c>
      <c r="AE25">
        <v>21.422999999999998</v>
      </c>
      <c r="AF25">
        <v>21.92</v>
      </c>
      <c r="AG25">
        <v>83.3</v>
      </c>
      <c r="AH25">
        <v>0.35</v>
      </c>
      <c r="AI25">
        <v>22.713999999999999</v>
      </c>
      <c r="AJ25">
        <v>22.216000000000001</v>
      </c>
      <c r="AK25">
        <v>21.064</v>
      </c>
      <c r="AL25">
        <v>21.562000000000001</v>
      </c>
      <c r="AM25">
        <v>83.1</v>
      </c>
      <c r="AN25">
        <v>0.34</v>
      </c>
      <c r="AO25">
        <v>24</v>
      </c>
      <c r="AP25">
        <v>1590</v>
      </c>
      <c r="AQ25">
        <v>3.0859999999999999</v>
      </c>
      <c r="AR25">
        <v>2E-3</v>
      </c>
      <c r="AS25">
        <v>0.34899999999999998</v>
      </c>
      <c r="AT25">
        <v>4.0000000000000001E-3</v>
      </c>
      <c r="AU25">
        <v>10.385999999999999</v>
      </c>
      <c r="AV25">
        <v>0.157</v>
      </c>
      <c r="AW25">
        <v>-0.19700000000000001</v>
      </c>
      <c r="AX25">
        <v>0.157</v>
      </c>
      <c r="AY25">
        <v>10.583</v>
      </c>
      <c r="AZ25">
        <v>8.0000000000000002E-3</v>
      </c>
      <c r="BA25">
        <v>24</v>
      </c>
      <c r="BB25">
        <v>1590</v>
      </c>
      <c r="BC25">
        <v>3.23</v>
      </c>
      <c r="BD25">
        <v>3.0000000000000001E-3</v>
      </c>
      <c r="BE25">
        <v>0.251</v>
      </c>
      <c r="BF25">
        <v>6.0000000000000001E-3</v>
      </c>
      <c r="BG25">
        <v>10.288</v>
      </c>
      <c r="BH25">
        <v>0.157</v>
      </c>
      <c r="BI25">
        <v>-0.24299999999999999</v>
      </c>
      <c r="BJ25">
        <v>0.157</v>
      </c>
      <c r="BK25">
        <v>10.531000000000001</v>
      </c>
      <c r="BL25">
        <v>1.0999999999999999E-2</v>
      </c>
    </row>
    <row r="26" spans="2:64">
      <c r="B26">
        <v>25</v>
      </c>
      <c r="C26">
        <v>1614</v>
      </c>
      <c r="D26">
        <v>0.84330000000000005</v>
      </c>
      <c r="E26" s="6">
        <v>2.3479999999999999</v>
      </c>
      <c r="F26" s="6">
        <v>4.1000000000000002E-2</v>
      </c>
      <c r="G26" s="6">
        <v>0.308</v>
      </c>
      <c r="H26" s="6">
        <v>8.9999999999999993E-3</v>
      </c>
      <c r="I26" s="6">
        <v>1.9510000000000001</v>
      </c>
      <c r="J26" s="6">
        <v>6.0000000000000001E-3</v>
      </c>
      <c r="K26" s="6">
        <v>0.65800000000000003</v>
      </c>
      <c r="L26" s="6">
        <v>0.05</v>
      </c>
      <c r="O26">
        <v>25</v>
      </c>
      <c r="P26">
        <v>1614</v>
      </c>
      <c r="Q26"/>
      <c r="R26"/>
      <c r="S26" s="6">
        <v>0.184</v>
      </c>
      <c r="T26" s="6">
        <v>6.8000000000000005E-2</v>
      </c>
      <c r="U26" s="10">
        <v>-4.7800000000000002E-2</v>
      </c>
      <c r="V26" s="10">
        <v>4.7000000000000002E-3</v>
      </c>
      <c r="W26" s="6">
        <v>0.56100000000000005</v>
      </c>
      <c r="X26" s="6">
        <v>4.7E-2</v>
      </c>
      <c r="Y26">
        <v>25</v>
      </c>
      <c r="Z26">
        <v>1614</v>
      </c>
      <c r="AA26">
        <v>21.655000000000001</v>
      </c>
      <c r="AB26">
        <v>0.73499999999999999</v>
      </c>
      <c r="AC26">
        <v>21.338999999999999</v>
      </c>
      <c r="AD26">
        <v>20.875</v>
      </c>
      <c r="AE26">
        <v>23.048999999999999</v>
      </c>
      <c r="AF26">
        <v>23.513000000000002</v>
      </c>
      <c r="AG26">
        <v>59.7</v>
      </c>
      <c r="AH26">
        <v>0.15</v>
      </c>
      <c r="AI26">
        <v>21.26</v>
      </c>
      <c r="AJ26">
        <v>20.795999999999999</v>
      </c>
      <c r="AK26">
        <v>23.279</v>
      </c>
      <c r="AL26">
        <v>23.742999999999999</v>
      </c>
      <c r="AM26">
        <v>59.7</v>
      </c>
      <c r="AN26">
        <v>0.15</v>
      </c>
      <c r="AO26">
        <v>25</v>
      </c>
      <c r="AP26">
        <v>1614</v>
      </c>
      <c r="AQ26">
        <v>2.4489999999999998</v>
      </c>
      <c r="AR26">
        <v>3.0000000000000001E-3</v>
      </c>
      <c r="AS26">
        <v>0.91700000000000004</v>
      </c>
      <c r="AT26">
        <v>4.0000000000000001E-3</v>
      </c>
      <c r="AU26">
        <v>11.678000000000001</v>
      </c>
      <c r="AV26">
        <v>8.2000000000000003E-2</v>
      </c>
      <c r="AW26">
        <v>0.59699999999999998</v>
      </c>
      <c r="AX26">
        <v>8.2000000000000003E-2</v>
      </c>
      <c r="AY26">
        <v>11.081</v>
      </c>
      <c r="AZ26">
        <v>7.0000000000000001E-3</v>
      </c>
      <c r="BA26">
        <v>25</v>
      </c>
      <c r="BB26">
        <v>1614</v>
      </c>
      <c r="BC26">
        <v>2.3570000000000002</v>
      </c>
      <c r="BD26">
        <v>3.0000000000000001E-3</v>
      </c>
      <c r="BE26">
        <v>0.97799999999999998</v>
      </c>
      <c r="BF26">
        <v>4.0000000000000001E-3</v>
      </c>
      <c r="BG26">
        <v>11.739000000000001</v>
      </c>
      <c r="BH26">
        <v>8.2000000000000003E-2</v>
      </c>
      <c r="BI26">
        <v>0.627</v>
      </c>
      <c r="BJ26">
        <v>8.2000000000000003E-2</v>
      </c>
      <c r="BK26">
        <v>11.112</v>
      </c>
      <c r="BL26">
        <v>7.0000000000000001E-3</v>
      </c>
    </row>
    <row r="27" spans="2:64">
      <c r="B27">
        <v>26</v>
      </c>
      <c r="C27">
        <v>1682</v>
      </c>
      <c r="D27">
        <v>0.84630000000000005</v>
      </c>
      <c r="E27" s="6">
        <v>2.2679999999999998</v>
      </c>
      <c r="F27" s="6">
        <v>0.05</v>
      </c>
      <c r="G27" s="6">
        <v>0.186</v>
      </c>
      <c r="H27" s="6">
        <v>6.0000000000000001E-3</v>
      </c>
      <c r="I27" s="6">
        <v>1.8859999999999999</v>
      </c>
      <c r="J27" s="6">
        <v>4.0000000000000001E-3</v>
      </c>
      <c r="K27" s="6">
        <v>0.71299999999999997</v>
      </c>
      <c r="L27" s="6">
        <v>3.5000000000000003E-2</v>
      </c>
      <c r="O27">
        <v>26</v>
      </c>
      <c r="P27">
        <v>1682</v>
      </c>
      <c r="Q27"/>
      <c r="R27"/>
      <c r="S27" s="6">
        <v>0.34699999999999998</v>
      </c>
      <c r="T27" s="6">
        <v>2.8000000000000001E-2</v>
      </c>
      <c r="U27" s="10">
        <v>-2.41E-2</v>
      </c>
      <c r="V27" s="10">
        <v>3.2000000000000002E-3</v>
      </c>
      <c r="W27" s="6">
        <v>0.47</v>
      </c>
      <c r="X27" s="6">
        <v>3.7999999999999999E-2</v>
      </c>
      <c r="Y27">
        <v>26</v>
      </c>
      <c r="Z27">
        <v>1682</v>
      </c>
      <c r="AA27">
        <v>21.591999999999999</v>
      </c>
      <c r="AB27">
        <v>0.71599999999999997</v>
      </c>
      <c r="AC27">
        <v>21.626000000000001</v>
      </c>
      <c r="AD27">
        <v>21.164000000000001</v>
      </c>
      <c r="AE27">
        <v>22.341999999999999</v>
      </c>
      <c r="AF27">
        <v>22.803999999999998</v>
      </c>
      <c r="AG27">
        <v>125</v>
      </c>
      <c r="AH27">
        <v>0.49</v>
      </c>
      <c r="AI27">
        <v>22.007000000000001</v>
      </c>
      <c r="AJ27">
        <v>21.544</v>
      </c>
      <c r="AK27">
        <v>21.308</v>
      </c>
      <c r="AL27">
        <v>21.77</v>
      </c>
      <c r="AM27">
        <v>125.5</v>
      </c>
      <c r="AN27">
        <v>0.49</v>
      </c>
      <c r="AO27">
        <v>26</v>
      </c>
      <c r="AP27">
        <v>1682</v>
      </c>
      <c r="AQ27">
        <v>2.7330000000000001</v>
      </c>
      <c r="AR27">
        <v>2E-3</v>
      </c>
      <c r="AS27">
        <v>0.71699999999999997</v>
      </c>
      <c r="AT27">
        <v>4.0000000000000001E-3</v>
      </c>
      <c r="AU27">
        <v>11.318</v>
      </c>
      <c r="AV27">
        <v>0.10100000000000001</v>
      </c>
      <c r="AW27">
        <v>0.35199999999999998</v>
      </c>
      <c r="AX27">
        <v>0.10100000000000001</v>
      </c>
      <c r="AY27">
        <v>10.965999999999999</v>
      </c>
      <c r="AZ27">
        <v>8.0000000000000002E-3</v>
      </c>
      <c r="BA27">
        <v>26</v>
      </c>
      <c r="BB27">
        <v>1682</v>
      </c>
      <c r="BC27">
        <v>3.1459999999999999</v>
      </c>
      <c r="BD27">
        <v>2E-3</v>
      </c>
      <c r="BE27">
        <v>0.435</v>
      </c>
      <c r="BF27">
        <v>3.0000000000000001E-3</v>
      </c>
      <c r="BG27">
        <v>11.035</v>
      </c>
      <c r="BH27">
        <v>0.10100000000000001</v>
      </c>
      <c r="BI27">
        <v>0.221</v>
      </c>
      <c r="BJ27">
        <v>0.10100000000000001</v>
      </c>
      <c r="BK27">
        <v>10.814</v>
      </c>
      <c r="BL27">
        <v>6.0000000000000001E-3</v>
      </c>
    </row>
    <row r="28" spans="2:64">
      <c r="B28">
        <v>27</v>
      </c>
      <c r="C28">
        <v>1811</v>
      </c>
      <c r="D28">
        <v>0.83509999999999995</v>
      </c>
      <c r="E28" s="6">
        <v>1.762</v>
      </c>
      <c r="F28" s="6">
        <v>7.5999999999999998E-2</v>
      </c>
      <c r="G28" s="6">
        <v>0.11600000000000001</v>
      </c>
      <c r="H28" s="6">
        <v>1.7999999999999999E-2</v>
      </c>
      <c r="I28" s="6">
        <v>2.0750000000000002</v>
      </c>
      <c r="J28" s="6">
        <v>1.2999999999999999E-2</v>
      </c>
      <c r="K28" s="6">
        <v>0.83799999999999997</v>
      </c>
      <c r="L28" s="6">
        <v>5.0999999999999997E-2</v>
      </c>
      <c r="O28">
        <v>27</v>
      </c>
      <c r="P28">
        <v>1811</v>
      </c>
      <c r="Q28"/>
      <c r="R28"/>
      <c r="U28" s="10">
        <v>-9.4500000000000001E-2</v>
      </c>
      <c r="V28" s="10">
        <v>8.6E-3</v>
      </c>
      <c r="W28" s="6">
        <v>0.29299999999999998</v>
      </c>
      <c r="X28" s="6">
        <v>0.13700000000000001</v>
      </c>
      <c r="Y28">
        <v>27</v>
      </c>
      <c r="Z28">
        <v>1811</v>
      </c>
      <c r="AA28">
        <v>22.922999999999998</v>
      </c>
      <c r="AB28">
        <v>0.749</v>
      </c>
      <c r="AC28">
        <v>22.904</v>
      </c>
      <c r="AD28">
        <v>22.428999999999998</v>
      </c>
      <c r="AE28">
        <v>21.946999999999999</v>
      </c>
      <c r="AF28">
        <v>22.422000000000001</v>
      </c>
      <c r="AG28">
        <v>0.1</v>
      </c>
      <c r="AH28">
        <v>0.38</v>
      </c>
      <c r="AI28">
        <v>23.106999999999999</v>
      </c>
      <c r="AJ28">
        <v>22.632000000000001</v>
      </c>
      <c r="AK28">
        <v>21.404</v>
      </c>
      <c r="AL28">
        <v>21.879000000000001</v>
      </c>
      <c r="AM28">
        <v>0.3</v>
      </c>
      <c r="AN28">
        <v>0.37</v>
      </c>
      <c r="AO28">
        <v>27</v>
      </c>
      <c r="AP28">
        <v>1811</v>
      </c>
      <c r="AQ28">
        <v>2.8860000000000001</v>
      </c>
      <c r="AR28">
        <v>4.0000000000000001E-3</v>
      </c>
      <c r="AS28">
        <v>0.38500000000000001</v>
      </c>
      <c r="AT28">
        <v>8.0000000000000002E-3</v>
      </c>
      <c r="AU28">
        <v>9.9749999999999996</v>
      </c>
      <c r="AV28">
        <v>0.151</v>
      </c>
      <c r="AW28">
        <v>-0.48</v>
      </c>
      <c r="AX28">
        <v>0.151</v>
      </c>
      <c r="AY28">
        <v>10.455</v>
      </c>
      <c r="AZ28">
        <v>1.4999999999999999E-2</v>
      </c>
      <c r="BA28">
        <v>27</v>
      </c>
      <c r="BB28">
        <v>1811</v>
      </c>
      <c r="BC28">
        <v>3.1030000000000002</v>
      </c>
      <c r="BD28">
        <v>5.0000000000000001E-3</v>
      </c>
      <c r="BE28">
        <v>0.23599999999999999</v>
      </c>
      <c r="BF28">
        <v>0.01</v>
      </c>
      <c r="BG28">
        <v>9.8249999999999993</v>
      </c>
      <c r="BH28">
        <v>0.151</v>
      </c>
      <c r="BI28">
        <v>-0.54800000000000004</v>
      </c>
      <c r="BJ28">
        <v>0.151</v>
      </c>
      <c r="BK28">
        <v>10.374000000000001</v>
      </c>
      <c r="BL28">
        <v>1.7999999999999999E-2</v>
      </c>
    </row>
    <row r="29" spans="2:64">
      <c r="B29">
        <v>28</v>
      </c>
      <c r="C29">
        <v>1920</v>
      </c>
      <c r="D29">
        <v>0.84419999999999995</v>
      </c>
      <c r="E29" s="6">
        <v>1.5960000000000001</v>
      </c>
      <c r="F29" s="6">
        <v>0.13400000000000001</v>
      </c>
      <c r="G29" s="6">
        <v>4.3999999999999997E-2</v>
      </c>
      <c r="H29" s="6">
        <v>3.4000000000000002E-2</v>
      </c>
      <c r="I29" s="6">
        <v>2.516</v>
      </c>
      <c r="J29" s="6">
        <v>0.03</v>
      </c>
      <c r="O29">
        <v>28</v>
      </c>
      <c r="P29">
        <v>1920</v>
      </c>
      <c r="Q29">
        <v>37.5</v>
      </c>
      <c r="R29">
        <v>10</v>
      </c>
      <c r="S29" s="6">
        <v>0.57599999999999996</v>
      </c>
      <c r="T29" s="6">
        <v>7.6999999999999999E-2</v>
      </c>
      <c r="U29" s="10">
        <v>-9.9500000000000005E-2</v>
      </c>
      <c r="V29" s="10">
        <v>1.4200000000000001E-2</v>
      </c>
      <c r="W29" s="6">
        <v>0.73099999999999998</v>
      </c>
      <c r="X29" s="6">
        <v>0.08</v>
      </c>
      <c r="Y29">
        <v>28</v>
      </c>
      <c r="Z29">
        <v>1920</v>
      </c>
      <c r="AA29">
        <v>22.605</v>
      </c>
      <c r="AB29">
        <v>0.73499999999999999</v>
      </c>
      <c r="AC29">
        <v>22.388999999999999</v>
      </c>
      <c r="AD29">
        <v>21.940999999999999</v>
      </c>
      <c r="AE29">
        <v>23.87</v>
      </c>
      <c r="AF29">
        <v>24.317</v>
      </c>
      <c r="AG29">
        <v>-35.9</v>
      </c>
      <c r="AH29">
        <v>0.92</v>
      </c>
      <c r="AI29">
        <v>22.289000000000001</v>
      </c>
      <c r="AJ29">
        <v>21.841000000000001</v>
      </c>
      <c r="AK29">
        <v>23.038</v>
      </c>
      <c r="AL29">
        <v>23.484999999999999</v>
      </c>
      <c r="AM29">
        <v>-35.9</v>
      </c>
      <c r="AN29">
        <v>0.92</v>
      </c>
      <c r="AO29">
        <v>28</v>
      </c>
      <c r="AP29">
        <v>1920</v>
      </c>
      <c r="AQ29">
        <v>2.1280000000000001</v>
      </c>
      <c r="AR29">
        <v>0</v>
      </c>
      <c r="AS29">
        <v>0.86699999999999999</v>
      </c>
      <c r="AT29">
        <v>4.0000000000000001E-3</v>
      </c>
      <c r="AU29">
        <v>10.125</v>
      </c>
      <c r="AV29">
        <v>0.26800000000000002</v>
      </c>
      <c r="AW29">
        <v>-0.53600000000000003</v>
      </c>
      <c r="AX29">
        <v>0.26800000000000002</v>
      </c>
      <c r="AY29">
        <v>10.661</v>
      </c>
      <c r="AZ29">
        <v>8.0000000000000002E-3</v>
      </c>
      <c r="BA29">
        <v>28</v>
      </c>
      <c r="BB29">
        <v>1920</v>
      </c>
      <c r="BC29">
        <v>2.46</v>
      </c>
      <c r="BD29">
        <v>1E-3</v>
      </c>
      <c r="BE29">
        <v>0.72099999999999997</v>
      </c>
      <c r="BF29">
        <v>1E-3</v>
      </c>
      <c r="BG29">
        <v>9.9789999999999992</v>
      </c>
      <c r="BH29">
        <v>0.26800000000000002</v>
      </c>
      <c r="BI29">
        <v>-0.72199999999999998</v>
      </c>
      <c r="BJ29">
        <v>0.26800000000000002</v>
      </c>
      <c r="BK29">
        <v>10.701000000000001</v>
      </c>
      <c r="BL29">
        <v>2E-3</v>
      </c>
    </row>
    <row r="30" spans="2:64">
      <c r="B30">
        <v>29</v>
      </c>
      <c r="C30">
        <v>1935</v>
      </c>
      <c r="D30">
        <v>0.82520000000000004</v>
      </c>
      <c r="E30" s="6">
        <v>2.2040000000000002</v>
      </c>
      <c r="F30" s="6">
        <v>5.8000000000000003E-2</v>
      </c>
      <c r="G30" s="6">
        <v>0.26400000000000001</v>
      </c>
      <c r="H30" s="6">
        <v>1.0999999999999999E-2</v>
      </c>
      <c r="I30" s="6">
        <v>2.3929999999999998</v>
      </c>
      <c r="J30" s="6">
        <v>8.0000000000000002E-3</v>
      </c>
      <c r="K30" s="6">
        <v>0.60699999999999998</v>
      </c>
      <c r="L30" s="6">
        <v>5.8999999999999997E-2</v>
      </c>
      <c r="O30">
        <v>29</v>
      </c>
      <c r="P30">
        <v>1935</v>
      </c>
      <c r="Q30"/>
      <c r="R30"/>
      <c r="S30" s="6">
        <v>0.27</v>
      </c>
      <c r="T30" s="6">
        <v>6.2E-2</v>
      </c>
      <c r="U30" s="10">
        <v>-6.3700000000000007E-2</v>
      </c>
      <c r="V30" s="10">
        <v>4.7999999999999996E-3</v>
      </c>
      <c r="W30" s="6">
        <v>0.372</v>
      </c>
      <c r="X30" s="6">
        <v>7.6999999999999999E-2</v>
      </c>
      <c r="Y30">
        <v>29</v>
      </c>
      <c r="Z30">
        <v>1935</v>
      </c>
      <c r="AA30">
        <v>21.777000000000001</v>
      </c>
      <c r="AB30">
        <v>0.74099999999999999</v>
      </c>
      <c r="AC30">
        <v>21.87</v>
      </c>
      <c r="AD30">
        <v>21.353999999999999</v>
      </c>
      <c r="AE30">
        <v>21.873999999999999</v>
      </c>
      <c r="AF30">
        <v>22.39</v>
      </c>
      <c r="AG30">
        <v>7.8</v>
      </c>
      <c r="AH30">
        <v>0.18</v>
      </c>
      <c r="AI30">
        <v>21.805</v>
      </c>
      <c r="AJ30">
        <v>21.289000000000001</v>
      </c>
      <c r="AK30">
        <v>22.076000000000001</v>
      </c>
      <c r="AL30">
        <v>22.591999999999999</v>
      </c>
      <c r="AM30">
        <v>6.6</v>
      </c>
      <c r="AN30">
        <v>0.18</v>
      </c>
      <c r="AO30">
        <v>29</v>
      </c>
      <c r="AP30">
        <v>1935</v>
      </c>
      <c r="AQ30">
        <v>2.899</v>
      </c>
      <c r="AR30">
        <v>2E-3</v>
      </c>
      <c r="AS30">
        <v>0.58599999999999997</v>
      </c>
      <c r="AT30">
        <v>4.0000000000000001E-3</v>
      </c>
      <c r="AU30">
        <v>11.058999999999999</v>
      </c>
      <c r="AV30">
        <v>0.11600000000000001</v>
      </c>
      <c r="AW30">
        <v>0.19</v>
      </c>
      <c r="AX30">
        <v>0.11600000000000001</v>
      </c>
      <c r="AY30">
        <v>10.868</v>
      </c>
      <c r="AZ30">
        <v>8.0000000000000002E-3</v>
      </c>
      <c r="BA30">
        <v>29</v>
      </c>
      <c r="BB30">
        <v>1935</v>
      </c>
      <c r="BC30">
        <v>2.8180000000000001</v>
      </c>
      <c r="BD30">
        <v>4.0000000000000001E-3</v>
      </c>
      <c r="BE30">
        <v>0.63900000000000001</v>
      </c>
      <c r="BF30">
        <v>8.9999999999999993E-3</v>
      </c>
      <c r="BG30">
        <v>11.112</v>
      </c>
      <c r="BH30">
        <v>0.11600000000000001</v>
      </c>
      <c r="BI30">
        <v>0.218</v>
      </c>
      <c r="BJ30">
        <v>0.11600000000000001</v>
      </c>
      <c r="BK30">
        <v>10.894</v>
      </c>
      <c r="BL30">
        <v>1.6E-2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6"/>
  <sheetViews>
    <sheetView topLeftCell="AV1" workbookViewId="0">
      <selection activeCell="AX10" sqref="AX10"/>
    </sheetView>
  </sheetViews>
  <sheetFormatPr baseColWidth="10" defaultRowHeight="15" x14ac:dyDescent="0"/>
  <cols>
    <col min="4" max="4" width="10.83203125" style="10"/>
    <col min="5" max="14" width="10.83203125" style="6"/>
    <col min="17" max="18" width="10.83203125" style="8"/>
    <col min="19" max="20" width="10.83203125" style="6"/>
    <col min="21" max="22" width="10.83203125" style="10"/>
    <col min="23" max="24" width="10.83203125" style="6"/>
  </cols>
  <sheetData>
    <row r="1" spans="1:64" s="1" customFormat="1">
      <c r="A1" s="1" t="s">
        <v>0</v>
      </c>
      <c r="B1" s="1" t="s">
        <v>1</v>
      </c>
      <c r="C1" s="1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</v>
      </c>
      <c r="P1" s="1" t="s">
        <v>2</v>
      </c>
      <c r="Q1" s="7" t="s">
        <v>14</v>
      </c>
      <c r="R1" s="7" t="s">
        <v>15</v>
      </c>
      <c r="S1" s="5" t="s">
        <v>16</v>
      </c>
      <c r="T1" s="5" t="s">
        <v>17</v>
      </c>
      <c r="U1" s="9" t="s">
        <v>18</v>
      </c>
      <c r="V1" s="9" t="s">
        <v>19</v>
      </c>
      <c r="W1" s="5" t="s">
        <v>20</v>
      </c>
      <c r="X1" s="5" t="s">
        <v>21</v>
      </c>
      <c r="Y1" s="1" t="s">
        <v>1</v>
      </c>
      <c r="Z1" s="1" t="s">
        <v>2</v>
      </c>
      <c r="AA1" s="1" t="s">
        <v>314</v>
      </c>
      <c r="AB1" s="1" t="s">
        <v>315</v>
      </c>
      <c r="AC1" s="1" t="s">
        <v>316</v>
      </c>
      <c r="AD1" s="1" t="s">
        <v>317</v>
      </c>
      <c r="AE1" s="1" t="s">
        <v>318</v>
      </c>
      <c r="AF1" s="1" t="s">
        <v>319</v>
      </c>
      <c r="AG1" s="1" t="s">
        <v>320</v>
      </c>
      <c r="AH1" s="1" t="s">
        <v>321</v>
      </c>
      <c r="AI1" s="1" t="s">
        <v>322</v>
      </c>
      <c r="AJ1" s="1" t="s">
        <v>323</v>
      </c>
      <c r="AK1" s="1" t="s">
        <v>324</v>
      </c>
      <c r="AL1" s="1" t="s">
        <v>325</v>
      </c>
      <c r="AM1" s="1" t="s">
        <v>326</v>
      </c>
      <c r="AN1" s="1" t="s">
        <v>327</v>
      </c>
      <c r="AO1" s="1" t="s">
        <v>1</v>
      </c>
      <c r="AP1" s="1" t="s">
        <v>2</v>
      </c>
      <c r="AQ1" s="1" t="s">
        <v>328</v>
      </c>
      <c r="AR1" s="1" t="s">
        <v>329</v>
      </c>
      <c r="AS1" s="1" t="s">
        <v>330</v>
      </c>
      <c r="AT1" s="1" t="s">
        <v>363</v>
      </c>
      <c r="AU1" s="1" t="s">
        <v>360</v>
      </c>
      <c r="AV1" s="1" t="s">
        <v>359</v>
      </c>
      <c r="AW1" s="1" t="s">
        <v>331</v>
      </c>
      <c r="AX1" s="1" t="s">
        <v>332</v>
      </c>
      <c r="AY1" s="1" t="s">
        <v>333</v>
      </c>
      <c r="AZ1" s="1" t="s">
        <v>334</v>
      </c>
      <c r="BA1" s="1" t="s">
        <v>1</v>
      </c>
      <c r="BB1" s="1" t="s">
        <v>2</v>
      </c>
      <c r="BC1" s="1" t="s">
        <v>335</v>
      </c>
      <c r="BD1" s="1" t="s">
        <v>336</v>
      </c>
      <c r="BE1" s="1" t="s">
        <v>337</v>
      </c>
      <c r="BF1" s="1" t="s">
        <v>364</v>
      </c>
      <c r="BG1" s="1" t="s">
        <v>361</v>
      </c>
      <c r="BH1" s="1" t="s">
        <v>362</v>
      </c>
      <c r="BI1" s="1" t="s">
        <v>338</v>
      </c>
      <c r="BJ1" s="1" t="s">
        <v>339</v>
      </c>
      <c r="BK1" s="1" t="s">
        <v>340</v>
      </c>
      <c r="BL1" s="1" t="s">
        <v>341</v>
      </c>
    </row>
    <row r="2" spans="1:64">
      <c r="B2">
        <v>1</v>
      </c>
      <c r="C2">
        <v>38</v>
      </c>
      <c r="D2" s="10">
        <v>0.88249999999999995</v>
      </c>
      <c r="E2" s="6">
        <v>2.1709999999999998</v>
      </c>
      <c r="F2" s="6">
        <v>0.15</v>
      </c>
      <c r="I2" s="6">
        <v>1.7070000000000001</v>
      </c>
      <c r="J2" s="6">
        <v>0.01</v>
      </c>
      <c r="O2">
        <v>1</v>
      </c>
      <c r="P2">
        <v>38</v>
      </c>
      <c r="Q2" s="8">
        <v>10.199999999999999</v>
      </c>
      <c r="R2" s="8">
        <v>0.95</v>
      </c>
      <c r="Y2">
        <v>1</v>
      </c>
      <c r="Z2">
        <v>38</v>
      </c>
      <c r="AA2">
        <v>22.765999999999998</v>
      </c>
      <c r="AB2">
        <v>0.61899999999999999</v>
      </c>
      <c r="AC2">
        <v>22.146000000000001</v>
      </c>
      <c r="AD2">
        <v>21.509</v>
      </c>
      <c r="AE2">
        <v>23.016999999999999</v>
      </c>
      <c r="AF2">
        <v>23.654</v>
      </c>
      <c r="AG2">
        <v>54.5</v>
      </c>
      <c r="AH2">
        <v>0.53</v>
      </c>
      <c r="AI2">
        <v>22.59</v>
      </c>
      <c r="AJ2">
        <v>21.952999999999999</v>
      </c>
      <c r="AK2">
        <v>21.861000000000001</v>
      </c>
      <c r="AL2">
        <v>22.498000000000001</v>
      </c>
      <c r="AM2">
        <v>54.3</v>
      </c>
      <c r="AN2">
        <v>0.49</v>
      </c>
      <c r="AO2">
        <v>1</v>
      </c>
      <c r="AP2">
        <v>38</v>
      </c>
      <c r="AQ2">
        <v>2.4460000000000002</v>
      </c>
      <c r="AR2">
        <v>3.0000000000000001E-3</v>
      </c>
      <c r="AS2">
        <v>0.79300000000000004</v>
      </c>
      <c r="AT2">
        <v>6.0000000000000001E-3</v>
      </c>
      <c r="AU2">
        <v>11.2</v>
      </c>
      <c r="AV2">
        <v>0.30099999999999999</v>
      </c>
      <c r="AW2">
        <v>0.37</v>
      </c>
      <c r="AX2">
        <v>0.30099999999999999</v>
      </c>
      <c r="AY2">
        <v>10.83</v>
      </c>
      <c r="AZ2">
        <v>0.01</v>
      </c>
      <c r="BA2">
        <v>1</v>
      </c>
      <c r="BB2">
        <v>38</v>
      </c>
      <c r="BC2">
        <v>2.9079999999999999</v>
      </c>
      <c r="BD2">
        <v>3.0000000000000001E-3</v>
      </c>
      <c r="BE2">
        <v>0.47299999999999998</v>
      </c>
      <c r="BF2">
        <v>5.0000000000000001E-3</v>
      </c>
      <c r="BG2">
        <v>10.88</v>
      </c>
      <c r="BH2">
        <v>0.30099999999999999</v>
      </c>
      <c r="BI2">
        <v>0.22700000000000001</v>
      </c>
      <c r="BJ2">
        <v>0.30099999999999999</v>
      </c>
      <c r="BK2">
        <v>10.651999999999999</v>
      </c>
      <c r="BL2">
        <v>8.9999999999999993E-3</v>
      </c>
    </row>
    <row r="3" spans="1:64">
      <c r="B3">
        <v>2</v>
      </c>
      <c r="C3">
        <v>55</v>
      </c>
      <c r="D3" s="10">
        <v>0.89359999999999995</v>
      </c>
      <c r="E3" s="6">
        <v>2.052</v>
      </c>
      <c r="F3" s="6">
        <v>3.4000000000000002E-2</v>
      </c>
      <c r="G3" s="6">
        <v>0.23699999999999999</v>
      </c>
      <c r="H3" s="6">
        <v>3.0000000000000001E-3</v>
      </c>
      <c r="I3" s="6">
        <v>2</v>
      </c>
      <c r="J3" s="6">
        <v>2E-3</v>
      </c>
      <c r="K3" s="6">
        <v>0.80100000000000005</v>
      </c>
      <c r="L3" s="6">
        <v>1.6E-2</v>
      </c>
      <c r="O3">
        <v>2</v>
      </c>
      <c r="P3">
        <v>55</v>
      </c>
      <c r="S3" s="6">
        <v>0.34799999999999998</v>
      </c>
      <c r="T3" s="6">
        <v>1.9E-2</v>
      </c>
      <c r="U3" s="10">
        <v>-3.4700000000000002E-2</v>
      </c>
      <c r="V3" s="10">
        <v>1.6000000000000001E-3</v>
      </c>
      <c r="W3" s="6">
        <v>0.64400000000000002</v>
      </c>
      <c r="X3" s="6">
        <v>1.4999999999999999E-2</v>
      </c>
      <c r="Y3">
        <v>2</v>
      </c>
      <c r="Z3">
        <v>55</v>
      </c>
      <c r="AA3">
        <v>22.131</v>
      </c>
      <c r="AB3">
        <v>0.58799999999999997</v>
      </c>
      <c r="AC3">
        <v>22.071000000000002</v>
      </c>
      <c r="AD3">
        <v>21.408000000000001</v>
      </c>
      <c r="AE3">
        <v>20.79</v>
      </c>
      <c r="AF3">
        <v>21.452000000000002</v>
      </c>
      <c r="AG3">
        <v>3.1</v>
      </c>
      <c r="AH3">
        <v>0.17</v>
      </c>
      <c r="AI3">
        <v>22.105</v>
      </c>
      <c r="AJ3">
        <v>21.442</v>
      </c>
      <c r="AK3">
        <v>20.731999999999999</v>
      </c>
      <c r="AL3">
        <v>21.393999999999998</v>
      </c>
      <c r="AM3">
        <v>1.9</v>
      </c>
      <c r="AN3">
        <v>0.18</v>
      </c>
      <c r="AO3">
        <v>2</v>
      </c>
      <c r="AP3">
        <v>55</v>
      </c>
      <c r="AQ3">
        <v>3.327</v>
      </c>
      <c r="AR3">
        <v>1E-3</v>
      </c>
      <c r="AS3">
        <v>0.36799999999999999</v>
      </c>
      <c r="AT3">
        <v>4.0000000000000001E-3</v>
      </c>
      <c r="AU3">
        <v>10.537000000000001</v>
      </c>
      <c r="AV3">
        <v>6.7000000000000004E-2</v>
      </c>
      <c r="AW3">
        <v>-0.32400000000000001</v>
      </c>
      <c r="AX3">
        <v>6.7000000000000004E-2</v>
      </c>
      <c r="AY3">
        <v>10.86</v>
      </c>
      <c r="AZ3">
        <v>7.0000000000000001E-3</v>
      </c>
      <c r="BA3">
        <v>2</v>
      </c>
      <c r="BB3">
        <v>55</v>
      </c>
      <c r="BC3">
        <v>3.35</v>
      </c>
      <c r="BD3">
        <v>3.0000000000000001E-3</v>
      </c>
      <c r="BE3">
        <v>0.34899999999999998</v>
      </c>
      <c r="BF3">
        <v>8.0000000000000002E-3</v>
      </c>
      <c r="BG3">
        <v>10.518000000000001</v>
      </c>
      <c r="BH3">
        <v>6.8000000000000005E-2</v>
      </c>
      <c r="BI3">
        <v>-0.32800000000000001</v>
      </c>
      <c r="BJ3">
        <v>6.7000000000000004E-2</v>
      </c>
      <c r="BK3">
        <v>10.847</v>
      </c>
      <c r="BL3">
        <v>1.4E-2</v>
      </c>
    </row>
    <row r="4" spans="1:64">
      <c r="B4">
        <v>3</v>
      </c>
      <c r="C4">
        <v>56</v>
      </c>
      <c r="D4" s="10">
        <v>0.89319999999999999</v>
      </c>
      <c r="E4" s="6">
        <v>2.093</v>
      </c>
      <c r="F4" s="6">
        <v>6.3E-2</v>
      </c>
      <c r="G4" s="6">
        <v>0.17299999999999999</v>
      </c>
      <c r="H4" s="6">
        <v>4.0000000000000001E-3</v>
      </c>
      <c r="I4" s="6">
        <v>1.8109999999999999</v>
      </c>
      <c r="J4" s="6">
        <v>3.0000000000000001E-3</v>
      </c>
      <c r="K4" s="6">
        <v>0.61799999999999999</v>
      </c>
      <c r="L4" s="6">
        <v>3.3000000000000002E-2</v>
      </c>
      <c r="O4">
        <v>3</v>
      </c>
      <c r="P4">
        <v>56</v>
      </c>
      <c r="Q4" s="8">
        <v>3.19</v>
      </c>
      <c r="R4" s="8">
        <v>0.34</v>
      </c>
      <c r="S4" s="6">
        <v>0.46800000000000003</v>
      </c>
      <c r="T4" s="6">
        <v>1.7000000000000001E-2</v>
      </c>
      <c r="U4" s="10">
        <v>-8.2000000000000007E-3</v>
      </c>
      <c r="V4" s="10">
        <v>2.0999999999999999E-3</v>
      </c>
      <c r="W4" s="6">
        <v>0.56899999999999995</v>
      </c>
      <c r="X4" s="6">
        <v>2.4E-2</v>
      </c>
      <c r="Y4">
        <v>3</v>
      </c>
      <c r="Z4">
        <v>56</v>
      </c>
      <c r="AA4">
        <v>22.135999999999999</v>
      </c>
      <c r="AB4">
        <v>0.57499999999999996</v>
      </c>
      <c r="AC4">
        <v>22.013999999999999</v>
      </c>
      <c r="AD4">
        <v>21.373999999999999</v>
      </c>
      <c r="AE4">
        <v>22.257000000000001</v>
      </c>
      <c r="AF4">
        <v>22.896999999999998</v>
      </c>
      <c r="AG4">
        <v>6.3</v>
      </c>
      <c r="AH4">
        <v>0.35</v>
      </c>
      <c r="AI4">
        <v>22.231999999999999</v>
      </c>
      <c r="AJ4">
        <v>21.591999999999999</v>
      </c>
      <c r="AK4">
        <v>21.667000000000002</v>
      </c>
      <c r="AL4">
        <v>22.306999999999999</v>
      </c>
      <c r="AM4">
        <v>6.1</v>
      </c>
      <c r="AN4">
        <v>0.35</v>
      </c>
      <c r="AO4">
        <v>3</v>
      </c>
      <c r="AP4">
        <v>56</v>
      </c>
      <c r="AQ4">
        <v>2.7490000000000001</v>
      </c>
      <c r="AR4">
        <v>0</v>
      </c>
      <c r="AS4">
        <v>0.66800000000000004</v>
      </c>
      <c r="AT4">
        <v>0</v>
      </c>
      <c r="AU4">
        <v>10.919</v>
      </c>
      <c r="AV4">
        <v>0.126</v>
      </c>
      <c r="AW4">
        <v>3.5999999999999997E-2</v>
      </c>
      <c r="AX4">
        <v>0.126</v>
      </c>
      <c r="AY4">
        <v>10.882999999999999</v>
      </c>
      <c r="AZ4">
        <v>0</v>
      </c>
      <c r="BA4">
        <v>3</v>
      </c>
      <c r="BB4">
        <v>56</v>
      </c>
      <c r="BC4">
        <v>2.9849999999999999</v>
      </c>
      <c r="BD4">
        <v>4.0000000000000001E-3</v>
      </c>
      <c r="BE4">
        <v>0.50600000000000001</v>
      </c>
      <c r="BF4">
        <v>7.0000000000000001E-3</v>
      </c>
      <c r="BG4">
        <v>10.757</v>
      </c>
      <c r="BH4">
        <v>0.127</v>
      </c>
      <c r="BI4">
        <v>-3.7999999999999999E-2</v>
      </c>
      <c r="BJ4">
        <v>0.127</v>
      </c>
      <c r="BK4">
        <v>10.795999999999999</v>
      </c>
      <c r="BL4">
        <v>1.2E-2</v>
      </c>
    </row>
    <row r="5" spans="1:64">
      <c r="B5">
        <v>4</v>
      </c>
      <c r="C5">
        <v>104</v>
      </c>
      <c r="D5" s="10">
        <v>0.89490000000000003</v>
      </c>
      <c r="E5" s="6">
        <v>2.1869999999999998</v>
      </c>
      <c r="F5" s="6">
        <v>4.7E-2</v>
      </c>
      <c r="G5" s="6">
        <v>0.245</v>
      </c>
      <c r="H5" s="6">
        <v>6.0000000000000001E-3</v>
      </c>
      <c r="I5" s="6">
        <v>2.008</v>
      </c>
      <c r="J5" s="6">
        <v>4.0000000000000001E-3</v>
      </c>
      <c r="K5" s="6">
        <v>0.83499999999999996</v>
      </c>
      <c r="L5" s="6">
        <v>2.4E-2</v>
      </c>
      <c r="O5">
        <v>4</v>
      </c>
      <c r="P5">
        <v>104</v>
      </c>
      <c r="Q5" s="8">
        <v>3.46</v>
      </c>
      <c r="R5" s="8">
        <v>0.47</v>
      </c>
      <c r="S5" s="6">
        <v>0.35099999999999998</v>
      </c>
      <c r="T5" s="6">
        <v>3.4000000000000002E-2</v>
      </c>
      <c r="U5" s="10">
        <v>-3.2399999999999998E-2</v>
      </c>
      <c r="V5" s="10">
        <v>2.8E-3</v>
      </c>
      <c r="W5" s="6">
        <v>0.65100000000000002</v>
      </c>
      <c r="X5" s="6">
        <v>2.5999999999999999E-2</v>
      </c>
      <c r="Y5">
        <v>4</v>
      </c>
      <c r="Z5">
        <v>104</v>
      </c>
      <c r="AA5">
        <v>22.824999999999999</v>
      </c>
      <c r="AB5">
        <v>0.60199999999999998</v>
      </c>
      <c r="AC5">
        <v>22.518999999999998</v>
      </c>
      <c r="AD5">
        <v>21.890999999999998</v>
      </c>
      <c r="AE5">
        <v>22.013999999999999</v>
      </c>
      <c r="AF5">
        <v>22.643000000000001</v>
      </c>
      <c r="AG5">
        <v>17.7</v>
      </c>
      <c r="AH5">
        <v>0.02</v>
      </c>
      <c r="AI5">
        <v>22.481000000000002</v>
      </c>
      <c r="AJ5">
        <v>21.853000000000002</v>
      </c>
      <c r="AK5">
        <v>22.152000000000001</v>
      </c>
      <c r="AL5">
        <v>22.78</v>
      </c>
      <c r="AM5">
        <v>35.6</v>
      </c>
      <c r="AN5">
        <v>0.01</v>
      </c>
      <c r="AO5">
        <v>4</v>
      </c>
      <c r="AP5">
        <v>104</v>
      </c>
      <c r="AQ5">
        <v>2.851</v>
      </c>
      <c r="AR5">
        <v>3.0000000000000001E-3</v>
      </c>
      <c r="AS5">
        <v>0.51600000000000001</v>
      </c>
      <c r="AT5">
        <v>7.0000000000000001E-3</v>
      </c>
      <c r="AU5">
        <v>10.955</v>
      </c>
      <c r="AV5">
        <v>9.5000000000000001E-2</v>
      </c>
      <c r="AW5">
        <v>0.27400000000000002</v>
      </c>
      <c r="AX5">
        <v>9.5000000000000001E-2</v>
      </c>
      <c r="AY5">
        <v>10.680999999999999</v>
      </c>
      <c r="AZ5">
        <v>1.2999999999999999E-2</v>
      </c>
      <c r="BA5">
        <v>4</v>
      </c>
      <c r="BB5">
        <v>104</v>
      </c>
      <c r="BC5">
        <v>2.7959999999999998</v>
      </c>
      <c r="BD5">
        <v>8.0000000000000002E-3</v>
      </c>
      <c r="BE5">
        <v>0.55100000000000005</v>
      </c>
      <c r="BF5">
        <v>1.7000000000000001E-2</v>
      </c>
      <c r="BG5">
        <v>10.99</v>
      </c>
      <c r="BH5">
        <v>9.6000000000000002E-2</v>
      </c>
      <c r="BI5">
        <v>0.29399999999999998</v>
      </c>
      <c r="BJ5">
        <v>9.6000000000000002E-2</v>
      </c>
      <c r="BK5">
        <v>10.696</v>
      </c>
      <c r="BL5">
        <v>0.03</v>
      </c>
    </row>
    <row r="6" spans="1:64">
      <c r="B6">
        <v>5</v>
      </c>
      <c r="C6">
        <v>122</v>
      </c>
      <c r="D6" s="10">
        <v>0.88759999999999994</v>
      </c>
      <c r="E6" s="6">
        <v>2.3540000000000001</v>
      </c>
      <c r="F6" s="6">
        <v>5.1999999999999998E-2</v>
      </c>
      <c r="G6" s="6">
        <v>0.14299999999999999</v>
      </c>
      <c r="H6" s="6">
        <v>6.0000000000000001E-3</v>
      </c>
      <c r="I6" s="6">
        <v>1.829</v>
      </c>
      <c r="J6" s="6">
        <v>4.0000000000000001E-3</v>
      </c>
      <c r="K6" s="6">
        <v>0.72899999999999998</v>
      </c>
      <c r="L6" s="6">
        <v>3.3000000000000002E-2</v>
      </c>
      <c r="O6">
        <v>5</v>
      </c>
      <c r="P6">
        <v>122</v>
      </c>
      <c r="Q6" s="8">
        <v>6.93</v>
      </c>
      <c r="R6" s="8">
        <v>1.19</v>
      </c>
      <c r="S6" s="6">
        <v>0.38600000000000001</v>
      </c>
      <c r="T6" s="6">
        <v>3.2000000000000001E-2</v>
      </c>
      <c r="U6" s="10">
        <v>4.4999999999999998E-2</v>
      </c>
      <c r="V6" s="10">
        <v>2.8999999999999998E-3</v>
      </c>
      <c r="W6" s="6">
        <v>0.53300000000000003</v>
      </c>
      <c r="X6" s="6">
        <v>3.7999999999999999E-2</v>
      </c>
      <c r="Y6">
        <v>5</v>
      </c>
      <c r="Z6">
        <v>122</v>
      </c>
      <c r="AA6">
        <v>22.815000000000001</v>
      </c>
      <c r="AB6">
        <v>0.55800000000000005</v>
      </c>
      <c r="AC6">
        <v>22.702000000000002</v>
      </c>
      <c r="AD6">
        <v>22.007999999999999</v>
      </c>
      <c r="AE6">
        <v>21.792000000000002</v>
      </c>
      <c r="AF6">
        <v>22.486000000000001</v>
      </c>
      <c r="AG6">
        <v>28.8</v>
      </c>
      <c r="AH6">
        <v>0.65</v>
      </c>
      <c r="AI6">
        <v>22.78</v>
      </c>
      <c r="AJ6">
        <v>22.085999999999999</v>
      </c>
      <c r="AK6">
        <v>21.564</v>
      </c>
      <c r="AL6">
        <v>22.257999999999999</v>
      </c>
      <c r="AM6">
        <v>28.9</v>
      </c>
      <c r="AN6">
        <v>0.64</v>
      </c>
      <c r="AO6">
        <v>5</v>
      </c>
      <c r="AP6">
        <v>122</v>
      </c>
      <c r="AQ6">
        <v>2.9129999999999998</v>
      </c>
      <c r="AR6">
        <v>3.0000000000000001E-3</v>
      </c>
      <c r="AS6">
        <v>0.44800000000000001</v>
      </c>
      <c r="AT6">
        <v>6.0000000000000001E-3</v>
      </c>
      <c r="AU6">
        <v>11.221</v>
      </c>
      <c r="AV6">
        <v>0.105</v>
      </c>
      <c r="AW6">
        <v>0.61299999999999999</v>
      </c>
      <c r="AX6">
        <v>0.104</v>
      </c>
      <c r="AY6">
        <v>10.608000000000001</v>
      </c>
      <c r="AZ6">
        <v>1.0999999999999999E-2</v>
      </c>
      <c r="BA6">
        <v>5</v>
      </c>
      <c r="BB6">
        <v>122</v>
      </c>
      <c r="BC6">
        <v>3.004</v>
      </c>
      <c r="BD6">
        <v>5.0000000000000001E-3</v>
      </c>
      <c r="BE6">
        <v>0.38700000000000001</v>
      </c>
      <c r="BF6">
        <v>8.9999999999999993E-3</v>
      </c>
      <c r="BG6">
        <v>11.16</v>
      </c>
      <c r="BH6">
        <v>0.105</v>
      </c>
      <c r="BI6">
        <v>0.58299999999999996</v>
      </c>
      <c r="BJ6">
        <v>0.105</v>
      </c>
      <c r="BK6">
        <v>10.577</v>
      </c>
      <c r="BL6">
        <v>1.7000000000000001E-2</v>
      </c>
    </row>
    <row r="7" spans="1:64">
      <c r="B7">
        <v>6</v>
      </c>
      <c r="C7">
        <v>229</v>
      </c>
      <c r="D7" s="10">
        <v>0.89219999999999999</v>
      </c>
      <c r="E7" s="6">
        <v>2.0449999999999999</v>
      </c>
      <c r="F7" s="6">
        <v>7.2999999999999995E-2</v>
      </c>
      <c r="G7" s="6">
        <v>0.26100000000000001</v>
      </c>
      <c r="H7" s="6">
        <v>8.9999999999999993E-3</v>
      </c>
      <c r="I7" s="6">
        <v>1.988</v>
      </c>
      <c r="J7" s="6">
        <v>5.0000000000000001E-3</v>
      </c>
      <c r="O7">
        <v>6</v>
      </c>
      <c r="P7">
        <v>229</v>
      </c>
      <c r="Y7">
        <v>6</v>
      </c>
      <c r="Z7">
        <v>229</v>
      </c>
      <c r="AA7">
        <v>22.622</v>
      </c>
      <c r="AB7">
        <v>0.58699999999999997</v>
      </c>
      <c r="AC7">
        <v>22.542999999999999</v>
      </c>
      <c r="AD7">
        <v>21.89</v>
      </c>
      <c r="AE7">
        <v>22.117000000000001</v>
      </c>
      <c r="AF7">
        <v>22.77</v>
      </c>
      <c r="AG7">
        <v>49.2</v>
      </c>
      <c r="AH7">
        <v>0.11</v>
      </c>
      <c r="AI7">
        <v>22.395</v>
      </c>
      <c r="AJ7">
        <v>21.742000000000001</v>
      </c>
      <c r="AK7">
        <v>22.577000000000002</v>
      </c>
      <c r="AL7">
        <v>23.23</v>
      </c>
      <c r="AM7">
        <v>48.8</v>
      </c>
      <c r="AN7">
        <v>0.11</v>
      </c>
      <c r="AO7">
        <v>6</v>
      </c>
      <c r="AP7">
        <v>229</v>
      </c>
      <c r="AQ7">
        <v>2.8</v>
      </c>
      <c r="AR7">
        <v>7.0000000000000001E-3</v>
      </c>
      <c r="AS7">
        <v>0.53700000000000003</v>
      </c>
      <c r="AT7">
        <v>1.4E-2</v>
      </c>
      <c r="AU7">
        <v>10.693</v>
      </c>
      <c r="AV7">
        <v>0.14699999999999999</v>
      </c>
      <c r="AW7">
        <v>2.1000000000000001E-2</v>
      </c>
      <c r="AX7">
        <v>0.14699999999999999</v>
      </c>
      <c r="AY7">
        <v>10.672000000000001</v>
      </c>
      <c r="AZ7">
        <v>2.5999999999999999E-2</v>
      </c>
      <c r="BA7">
        <v>6</v>
      </c>
      <c r="BB7">
        <v>229</v>
      </c>
      <c r="BC7">
        <v>2.6160000000000001</v>
      </c>
      <c r="BD7">
        <v>0.02</v>
      </c>
      <c r="BE7">
        <v>0.65800000000000003</v>
      </c>
      <c r="BF7">
        <v>4.2999999999999997E-2</v>
      </c>
      <c r="BG7">
        <v>10.814</v>
      </c>
      <c r="BH7">
        <v>0.153</v>
      </c>
      <c r="BI7">
        <v>8.4000000000000005E-2</v>
      </c>
      <c r="BJ7">
        <v>0.152</v>
      </c>
      <c r="BK7">
        <v>10.73</v>
      </c>
      <c r="BL7">
        <v>7.8E-2</v>
      </c>
    </row>
    <row r="8" spans="1:64">
      <c r="B8">
        <v>7</v>
      </c>
      <c r="C8">
        <v>293</v>
      </c>
      <c r="D8" s="10">
        <v>0.88380000000000003</v>
      </c>
      <c r="E8" s="6">
        <v>2.278</v>
      </c>
      <c r="F8" s="6">
        <v>4.4999999999999998E-2</v>
      </c>
      <c r="G8" s="6">
        <v>0.24399999999999999</v>
      </c>
      <c r="H8" s="6">
        <v>8.0000000000000002E-3</v>
      </c>
      <c r="I8" s="6">
        <v>2.1019999999999999</v>
      </c>
      <c r="J8" s="6">
        <v>6.0000000000000001E-3</v>
      </c>
      <c r="K8" s="6">
        <v>0.68200000000000005</v>
      </c>
      <c r="L8" s="6">
        <v>4.8000000000000001E-2</v>
      </c>
      <c r="O8">
        <v>7</v>
      </c>
      <c r="P8">
        <v>293</v>
      </c>
      <c r="S8" s="6">
        <v>0.53500000000000003</v>
      </c>
      <c r="T8" s="6">
        <v>3.3000000000000002E-2</v>
      </c>
      <c r="U8" s="10">
        <v>-4.4299999999999999E-2</v>
      </c>
      <c r="V8" s="10">
        <v>3.5999999999999999E-3</v>
      </c>
      <c r="W8" s="6">
        <v>0.74199999999999999</v>
      </c>
      <c r="X8" s="6">
        <v>2.5000000000000001E-2</v>
      </c>
      <c r="Y8">
        <v>7</v>
      </c>
      <c r="Z8">
        <v>293</v>
      </c>
      <c r="AA8">
        <v>22.103999999999999</v>
      </c>
      <c r="AB8">
        <v>0.61399999999999999</v>
      </c>
      <c r="AC8">
        <v>22.013000000000002</v>
      </c>
      <c r="AD8">
        <v>21.350999999999999</v>
      </c>
      <c r="AE8">
        <v>21.838999999999999</v>
      </c>
      <c r="AF8">
        <v>22.501000000000001</v>
      </c>
      <c r="AG8">
        <v>20.7</v>
      </c>
      <c r="AH8">
        <v>0.28999999999999998</v>
      </c>
      <c r="AI8">
        <v>22</v>
      </c>
      <c r="AJ8">
        <v>21.338000000000001</v>
      </c>
      <c r="AK8">
        <v>21.943000000000001</v>
      </c>
      <c r="AL8">
        <v>22.605</v>
      </c>
      <c r="AM8">
        <v>20.9</v>
      </c>
      <c r="AN8">
        <v>0.28999999999999998</v>
      </c>
      <c r="AO8">
        <v>7</v>
      </c>
      <c r="AP8">
        <v>293</v>
      </c>
      <c r="AQ8">
        <v>2.907</v>
      </c>
      <c r="AR8">
        <v>2E-3</v>
      </c>
      <c r="AS8">
        <v>0.58899999999999997</v>
      </c>
      <c r="AT8">
        <v>4.0000000000000001E-3</v>
      </c>
      <c r="AU8">
        <v>11.211</v>
      </c>
      <c r="AV8">
        <v>8.8999999999999996E-2</v>
      </c>
      <c r="AW8">
        <v>0.32800000000000001</v>
      </c>
      <c r="AX8">
        <v>8.8999999999999996E-2</v>
      </c>
      <c r="AY8">
        <v>10.882999999999999</v>
      </c>
      <c r="AZ8">
        <v>8.0000000000000002E-3</v>
      </c>
      <c r="BA8">
        <v>7</v>
      </c>
      <c r="BB8">
        <v>293</v>
      </c>
      <c r="BC8">
        <v>2.8660000000000001</v>
      </c>
      <c r="BD8">
        <v>5.0000000000000001E-3</v>
      </c>
      <c r="BE8">
        <v>0.61199999999999999</v>
      </c>
      <c r="BF8">
        <v>0.01</v>
      </c>
      <c r="BG8">
        <v>11.234</v>
      </c>
      <c r="BH8">
        <v>0.09</v>
      </c>
      <c r="BI8">
        <v>0.34599999999999997</v>
      </c>
      <c r="BJ8">
        <v>0.09</v>
      </c>
      <c r="BK8">
        <v>10.888999999999999</v>
      </c>
      <c r="BL8">
        <v>1.7999999999999999E-2</v>
      </c>
    </row>
    <row r="9" spans="1:64">
      <c r="B9">
        <v>8</v>
      </c>
      <c r="C9">
        <v>295</v>
      </c>
      <c r="D9" s="10">
        <v>0.89539999999999997</v>
      </c>
      <c r="E9" s="6">
        <v>1.9730000000000001</v>
      </c>
      <c r="F9" s="6">
        <v>0.06</v>
      </c>
      <c r="G9" s="6">
        <v>0.13900000000000001</v>
      </c>
      <c r="H9" s="6">
        <v>6.0000000000000001E-3</v>
      </c>
      <c r="I9" s="6">
        <v>1.784</v>
      </c>
      <c r="J9" s="6">
        <v>4.0000000000000001E-3</v>
      </c>
      <c r="K9" s="6">
        <v>0.80600000000000005</v>
      </c>
      <c r="L9" s="6">
        <v>2.8000000000000001E-2</v>
      </c>
      <c r="O9">
        <v>8</v>
      </c>
      <c r="P9">
        <v>295</v>
      </c>
      <c r="Q9" s="8">
        <v>8.75</v>
      </c>
      <c r="R9" s="8">
        <v>1.22</v>
      </c>
      <c r="S9" s="6">
        <v>0.46400000000000002</v>
      </c>
      <c r="T9" s="6">
        <v>2.5000000000000001E-2</v>
      </c>
      <c r="U9" s="10">
        <v>-4.0000000000000001E-3</v>
      </c>
      <c r="V9" s="10">
        <v>3.3E-3</v>
      </c>
      <c r="W9" s="6">
        <v>0.46400000000000002</v>
      </c>
      <c r="X9" s="6">
        <v>4.9000000000000002E-2</v>
      </c>
      <c r="Y9">
        <v>8</v>
      </c>
      <c r="Z9">
        <v>295</v>
      </c>
      <c r="AA9">
        <v>22.033999999999999</v>
      </c>
      <c r="AB9">
        <v>0.53800000000000003</v>
      </c>
      <c r="AC9">
        <v>22.08</v>
      </c>
      <c r="AD9">
        <v>21.42</v>
      </c>
      <c r="AE9">
        <v>23.370999999999999</v>
      </c>
      <c r="AF9">
        <v>24.03</v>
      </c>
      <c r="AG9">
        <v>161.80000000000001</v>
      </c>
      <c r="AH9">
        <v>0</v>
      </c>
      <c r="AI9">
        <v>22.018000000000001</v>
      </c>
      <c r="AJ9">
        <v>21.358000000000001</v>
      </c>
      <c r="AK9">
        <v>22.798999999999999</v>
      </c>
      <c r="AL9">
        <v>23.457999999999998</v>
      </c>
      <c r="AM9">
        <v>165.1</v>
      </c>
      <c r="AN9">
        <v>0.14000000000000001</v>
      </c>
      <c r="AO9">
        <v>8</v>
      </c>
      <c r="AP9">
        <v>295</v>
      </c>
      <c r="AQ9">
        <v>2.2959999999999998</v>
      </c>
      <c r="AR9">
        <v>2E-3</v>
      </c>
      <c r="AS9">
        <v>0.88200000000000001</v>
      </c>
      <c r="AT9">
        <v>5.0000000000000001E-3</v>
      </c>
      <c r="AU9">
        <v>10.893000000000001</v>
      </c>
      <c r="AV9">
        <v>0.12</v>
      </c>
      <c r="AW9">
        <v>3.5999999999999997E-2</v>
      </c>
      <c r="AX9">
        <v>0.12</v>
      </c>
      <c r="AY9">
        <v>10.856999999999999</v>
      </c>
      <c r="AZ9">
        <v>8.0000000000000002E-3</v>
      </c>
      <c r="BA9">
        <v>8</v>
      </c>
      <c r="BB9">
        <v>295</v>
      </c>
      <c r="BC9">
        <v>2.524</v>
      </c>
      <c r="BD9">
        <v>4.0000000000000001E-3</v>
      </c>
      <c r="BE9">
        <v>0.77900000000000003</v>
      </c>
      <c r="BF9">
        <v>7.0000000000000001E-3</v>
      </c>
      <c r="BG9">
        <v>10.79</v>
      </c>
      <c r="BH9">
        <v>0.12</v>
      </c>
      <c r="BI9">
        <v>-9.0999999999999998E-2</v>
      </c>
      <c r="BJ9">
        <v>0.12</v>
      </c>
      <c r="BK9">
        <v>10.882</v>
      </c>
      <c r="BL9">
        <v>1.2E-2</v>
      </c>
    </row>
    <row r="10" spans="1:64">
      <c r="B10">
        <v>9</v>
      </c>
      <c r="C10">
        <v>309</v>
      </c>
      <c r="D10" s="10">
        <v>0.88590000000000002</v>
      </c>
      <c r="E10" s="6">
        <v>2.343</v>
      </c>
      <c r="F10" s="6">
        <v>0.14699999999999999</v>
      </c>
      <c r="G10" s="6">
        <v>0.221</v>
      </c>
      <c r="H10" s="6">
        <v>1.7999999999999999E-2</v>
      </c>
      <c r="I10" s="6">
        <v>1.9470000000000001</v>
      </c>
      <c r="J10" s="6">
        <v>1.0999999999999999E-2</v>
      </c>
      <c r="O10">
        <v>9</v>
      </c>
      <c r="P10">
        <v>309</v>
      </c>
      <c r="Y10">
        <v>9</v>
      </c>
      <c r="Z10">
        <v>309</v>
      </c>
      <c r="AA10">
        <v>23.547000000000001</v>
      </c>
      <c r="AB10">
        <v>0.627</v>
      </c>
      <c r="AC10">
        <v>23.236999999999998</v>
      </c>
      <c r="AD10">
        <v>22.622</v>
      </c>
      <c r="AE10">
        <v>19.893999999999998</v>
      </c>
      <c r="AF10">
        <v>20.509</v>
      </c>
      <c r="AG10">
        <v>132.4</v>
      </c>
      <c r="AH10">
        <v>0.53</v>
      </c>
      <c r="AI10">
        <v>23.242999999999999</v>
      </c>
      <c r="AJ10">
        <v>22.628</v>
      </c>
      <c r="AK10">
        <v>19.882000000000001</v>
      </c>
      <c r="AL10">
        <v>20.497</v>
      </c>
      <c r="AM10">
        <v>132.4</v>
      </c>
      <c r="AN10">
        <v>0.53</v>
      </c>
      <c r="AO10">
        <v>9</v>
      </c>
      <c r="AP10">
        <v>309</v>
      </c>
      <c r="AQ10">
        <v>3.7040000000000002</v>
      </c>
      <c r="AR10">
        <v>2E-3</v>
      </c>
      <c r="AS10">
        <v>-5.3999999999999999E-2</v>
      </c>
      <c r="AT10">
        <v>7.0000000000000001E-3</v>
      </c>
      <c r="AU10">
        <v>10.696999999999999</v>
      </c>
      <c r="AV10">
        <v>0.29499999999999998</v>
      </c>
      <c r="AW10">
        <v>0.30299999999999999</v>
      </c>
      <c r="AX10">
        <v>0.29499999999999998</v>
      </c>
      <c r="AY10">
        <v>10.394</v>
      </c>
      <c r="AZ10">
        <v>1.2999999999999999E-2</v>
      </c>
      <c r="BA10">
        <v>9</v>
      </c>
      <c r="BB10">
        <v>309</v>
      </c>
      <c r="BC10">
        <v>3.7090000000000001</v>
      </c>
      <c r="BD10">
        <v>4.0000000000000001E-3</v>
      </c>
      <c r="BE10">
        <v>-5.8000000000000003E-2</v>
      </c>
      <c r="BF10">
        <v>8.0000000000000002E-3</v>
      </c>
      <c r="BG10">
        <v>10.694000000000001</v>
      </c>
      <c r="BH10">
        <v>0.29499999999999998</v>
      </c>
      <c r="BI10">
        <v>0.30199999999999999</v>
      </c>
      <c r="BJ10">
        <v>0.29499999999999998</v>
      </c>
      <c r="BK10">
        <v>10.391</v>
      </c>
      <c r="BL10">
        <v>1.4999999999999999E-2</v>
      </c>
    </row>
    <row r="11" spans="1:64">
      <c r="B11">
        <v>10</v>
      </c>
      <c r="C11">
        <v>310</v>
      </c>
      <c r="D11" s="10">
        <v>0.88849999999999996</v>
      </c>
      <c r="E11" s="6">
        <v>2.145</v>
      </c>
      <c r="F11" s="6">
        <v>8.7999999999999995E-2</v>
      </c>
      <c r="G11" s="6">
        <v>0.27800000000000002</v>
      </c>
      <c r="H11" s="6">
        <v>8.9999999999999993E-3</v>
      </c>
      <c r="I11" s="6">
        <v>2.0449999999999999</v>
      </c>
      <c r="J11" s="6">
        <v>6.0000000000000001E-3</v>
      </c>
      <c r="O11">
        <v>10</v>
      </c>
      <c r="P11">
        <v>310</v>
      </c>
      <c r="Y11">
        <v>10</v>
      </c>
      <c r="Z11">
        <v>310</v>
      </c>
      <c r="AA11">
        <v>23.178000000000001</v>
      </c>
      <c r="AB11">
        <v>0.60099999999999998</v>
      </c>
      <c r="AC11">
        <v>23.071999999999999</v>
      </c>
      <c r="AD11">
        <v>22.42</v>
      </c>
      <c r="AE11">
        <v>19.855</v>
      </c>
      <c r="AF11">
        <v>20.507999999999999</v>
      </c>
      <c r="AG11">
        <v>44.6</v>
      </c>
      <c r="AH11">
        <v>0.45</v>
      </c>
      <c r="AI11">
        <v>23.021999999999998</v>
      </c>
      <c r="AJ11">
        <v>22.369</v>
      </c>
      <c r="AK11">
        <v>19.986000000000001</v>
      </c>
      <c r="AL11">
        <v>20.638999999999999</v>
      </c>
      <c r="AM11">
        <v>44.5</v>
      </c>
      <c r="AN11">
        <v>0.46</v>
      </c>
      <c r="AO11">
        <v>10</v>
      </c>
      <c r="AP11">
        <v>310</v>
      </c>
      <c r="AQ11">
        <v>3.7050000000000001</v>
      </c>
      <c r="AR11">
        <v>2E-3</v>
      </c>
      <c r="AS11">
        <v>-2.1999999999999999E-2</v>
      </c>
      <c r="AT11">
        <v>8.0000000000000002E-3</v>
      </c>
      <c r="AU11">
        <v>10.333</v>
      </c>
      <c r="AV11">
        <v>0.17699999999999999</v>
      </c>
      <c r="AW11">
        <v>-0.127</v>
      </c>
      <c r="AX11">
        <v>0.17699999999999999</v>
      </c>
      <c r="AY11">
        <v>10.46</v>
      </c>
      <c r="AZ11">
        <v>1.6E-2</v>
      </c>
      <c r="BA11">
        <v>10</v>
      </c>
      <c r="BB11">
        <v>310</v>
      </c>
      <c r="BC11">
        <v>3.6520000000000001</v>
      </c>
      <c r="BD11">
        <v>6.0000000000000001E-3</v>
      </c>
      <c r="BE11">
        <v>1.4999999999999999E-2</v>
      </c>
      <c r="BF11">
        <v>1.2E-2</v>
      </c>
      <c r="BG11">
        <v>10.37</v>
      </c>
      <c r="BH11">
        <v>0.17699999999999999</v>
      </c>
      <c r="BI11">
        <v>-0.11</v>
      </c>
      <c r="BJ11">
        <v>0.17699999999999999</v>
      </c>
      <c r="BK11">
        <v>10.48</v>
      </c>
      <c r="BL11">
        <v>2.3E-2</v>
      </c>
    </row>
    <row r="12" spans="1:64">
      <c r="B12">
        <v>11</v>
      </c>
      <c r="C12">
        <v>423</v>
      </c>
      <c r="D12" s="10">
        <v>0.89459999999999995</v>
      </c>
      <c r="E12" s="6">
        <v>2.3580000000000001</v>
      </c>
      <c r="F12" s="6">
        <v>0.04</v>
      </c>
      <c r="G12" s="6">
        <v>0.16600000000000001</v>
      </c>
      <c r="H12" s="6">
        <v>1.0999999999999999E-2</v>
      </c>
      <c r="I12" s="6">
        <v>2.1190000000000002</v>
      </c>
      <c r="J12" s="6">
        <v>8.0000000000000002E-3</v>
      </c>
      <c r="O12">
        <v>11</v>
      </c>
      <c r="P12">
        <v>423</v>
      </c>
      <c r="Y12">
        <v>11</v>
      </c>
      <c r="Z12">
        <v>423</v>
      </c>
      <c r="AA12">
        <v>22.545999999999999</v>
      </c>
      <c r="AB12">
        <v>0.60399999999999998</v>
      </c>
      <c r="AC12">
        <v>22.466999999999999</v>
      </c>
      <c r="AD12">
        <v>21.827999999999999</v>
      </c>
      <c r="AE12">
        <v>21.437999999999999</v>
      </c>
      <c r="AF12">
        <v>22.077999999999999</v>
      </c>
      <c r="AG12">
        <v>143.1</v>
      </c>
      <c r="AH12">
        <v>0.19</v>
      </c>
      <c r="AI12">
        <v>22.350999999999999</v>
      </c>
      <c r="AJ12">
        <v>21.712</v>
      </c>
      <c r="AK12">
        <v>21.815000000000001</v>
      </c>
      <c r="AL12">
        <v>22.454999999999998</v>
      </c>
      <c r="AM12">
        <v>143</v>
      </c>
      <c r="AN12">
        <v>0.19</v>
      </c>
      <c r="AO12">
        <v>11</v>
      </c>
      <c r="AP12">
        <v>423</v>
      </c>
      <c r="AQ12">
        <v>3.077</v>
      </c>
      <c r="AR12">
        <v>2E-3</v>
      </c>
      <c r="AS12">
        <v>0.41299999999999998</v>
      </c>
      <c r="AT12">
        <v>5.0000000000000001E-3</v>
      </c>
      <c r="AU12">
        <v>11.195</v>
      </c>
      <c r="AV12">
        <v>8.1000000000000003E-2</v>
      </c>
      <c r="AW12">
        <v>0.49299999999999999</v>
      </c>
      <c r="AX12">
        <v>8.1000000000000003E-2</v>
      </c>
      <c r="AY12">
        <v>10.702</v>
      </c>
      <c r="AZ12">
        <v>0.01</v>
      </c>
      <c r="BA12">
        <v>11</v>
      </c>
      <c r="BB12">
        <v>423</v>
      </c>
      <c r="BC12">
        <v>2.9260000000000002</v>
      </c>
      <c r="BD12">
        <v>6.0000000000000001E-3</v>
      </c>
      <c r="BE12">
        <v>0.51200000000000001</v>
      </c>
      <c r="BF12">
        <v>1.2999999999999999E-2</v>
      </c>
      <c r="BG12">
        <v>11.292999999999999</v>
      </c>
      <c r="BH12">
        <v>8.2000000000000003E-2</v>
      </c>
      <c r="BI12">
        <v>0.54500000000000004</v>
      </c>
      <c r="BJ12">
        <v>8.1000000000000003E-2</v>
      </c>
      <c r="BK12">
        <v>10.747999999999999</v>
      </c>
      <c r="BL12">
        <v>2.3E-2</v>
      </c>
    </row>
    <row r="13" spans="1:64">
      <c r="B13">
        <v>12</v>
      </c>
      <c r="C13">
        <v>441</v>
      </c>
      <c r="D13" s="10">
        <v>0.89200000000000002</v>
      </c>
      <c r="E13" s="6">
        <v>2.0710000000000002</v>
      </c>
      <c r="F13" s="6">
        <v>4.3999999999999997E-2</v>
      </c>
      <c r="G13" s="6">
        <v>0.192</v>
      </c>
      <c r="H13" s="6">
        <v>8.9999999999999993E-3</v>
      </c>
      <c r="I13" s="6">
        <v>1.948</v>
      </c>
      <c r="J13" s="6">
        <v>6.0000000000000001E-3</v>
      </c>
      <c r="K13" s="6">
        <v>0.56499999999999995</v>
      </c>
      <c r="L13" s="6">
        <v>7.1999999999999995E-2</v>
      </c>
      <c r="O13">
        <v>12</v>
      </c>
      <c r="P13">
        <v>441</v>
      </c>
      <c r="S13" s="6">
        <v>0.35599999999999998</v>
      </c>
      <c r="T13" s="6">
        <v>4.8000000000000001E-2</v>
      </c>
      <c r="U13" s="10">
        <v>-1.2E-2</v>
      </c>
      <c r="V13" s="10">
        <v>4.1000000000000003E-3</v>
      </c>
      <c r="W13" s="6">
        <v>0.67400000000000004</v>
      </c>
      <c r="X13" s="6">
        <v>3.6999999999999998E-2</v>
      </c>
      <c r="Y13">
        <v>12</v>
      </c>
      <c r="Z13">
        <v>441</v>
      </c>
      <c r="AA13">
        <v>23.408999999999999</v>
      </c>
      <c r="AB13">
        <v>0.59899999999999998</v>
      </c>
      <c r="AC13">
        <v>23.251000000000001</v>
      </c>
      <c r="AD13">
        <v>22.599</v>
      </c>
      <c r="AE13">
        <v>21.100999999999999</v>
      </c>
      <c r="AF13">
        <v>21.753</v>
      </c>
      <c r="AG13">
        <v>169.5</v>
      </c>
      <c r="AH13">
        <v>0.6</v>
      </c>
      <c r="AI13">
        <v>23.417000000000002</v>
      </c>
      <c r="AJ13">
        <v>22.765999999999998</v>
      </c>
      <c r="AK13">
        <v>20.678000000000001</v>
      </c>
      <c r="AL13">
        <v>21.33</v>
      </c>
      <c r="AM13">
        <v>169.4</v>
      </c>
      <c r="AN13">
        <v>0.57999999999999996</v>
      </c>
      <c r="AO13">
        <v>12</v>
      </c>
      <c r="AP13">
        <v>441</v>
      </c>
      <c r="AQ13">
        <v>3.2069999999999999</v>
      </c>
      <c r="AR13">
        <v>0</v>
      </c>
      <c r="AS13">
        <v>0.192</v>
      </c>
      <c r="AT13">
        <v>0</v>
      </c>
      <c r="AU13">
        <v>10.4</v>
      </c>
      <c r="AV13">
        <v>8.8999999999999996E-2</v>
      </c>
      <c r="AW13">
        <v>1.0999999999999999E-2</v>
      </c>
      <c r="AX13">
        <v>8.8999999999999996E-2</v>
      </c>
      <c r="AY13">
        <v>10.388</v>
      </c>
      <c r="AZ13">
        <v>0</v>
      </c>
      <c r="BA13">
        <v>12</v>
      </c>
      <c r="BB13">
        <v>441</v>
      </c>
      <c r="BC13">
        <v>3.3759999999999999</v>
      </c>
      <c r="BD13">
        <v>3.0000000000000001E-3</v>
      </c>
      <c r="BE13">
        <v>7.3999999999999996E-2</v>
      </c>
      <c r="BF13">
        <v>7.0000000000000001E-3</v>
      </c>
      <c r="BG13">
        <v>10.282</v>
      </c>
      <c r="BH13">
        <v>8.8999999999999996E-2</v>
      </c>
      <c r="BI13">
        <v>-0.04</v>
      </c>
      <c r="BJ13">
        <v>8.8999999999999996E-2</v>
      </c>
      <c r="BK13">
        <v>10.321999999999999</v>
      </c>
      <c r="BL13">
        <v>1.2E-2</v>
      </c>
    </row>
    <row r="14" spans="1:64">
      <c r="B14">
        <v>13</v>
      </c>
      <c r="C14">
        <v>446</v>
      </c>
      <c r="D14" s="10">
        <v>0.88360000000000005</v>
      </c>
      <c r="E14" s="6">
        <v>1.9850000000000001</v>
      </c>
      <c r="F14" s="6">
        <v>6.7000000000000004E-2</v>
      </c>
      <c r="G14" s="6">
        <v>7.9000000000000001E-2</v>
      </c>
      <c r="H14" s="6">
        <v>8.0000000000000002E-3</v>
      </c>
      <c r="I14" s="6">
        <v>1.865</v>
      </c>
      <c r="J14" s="6">
        <v>5.0000000000000001E-3</v>
      </c>
      <c r="O14">
        <v>13</v>
      </c>
      <c r="P14">
        <v>446</v>
      </c>
      <c r="Y14">
        <v>13</v>
      </c>
      <c r="Z14">
        <v>446</v>
      </c>
      <c r="AA14">
        <v>22.510999999999999</v>
      </c>
      <c r="AB14">
        <v>0.56100000000000005</v>
      </c>
      <c r="AC14">
        <v>22.428000000000001</v>
      </c>
      <c r="AD14">
        <v>21.742999999999999</v>
      </c>
      <c r="AE14">
        <v>20.501000000000001</v>
      </c>
      <c r="AF14">
        <v>21.186</v>
      </c>
      <c r="AG14">
        <v>162.5</v>
      </c>
      <c r="AH14">
        <v>0.26</v>
      </c>
      <c r="AI14">
        <v>22.437000000000001</v>
      </c>
      <c r="AJ14">
        <v>21.751999999999999</v>
      </c>
      <c r="AK14">
        <v>20.475000000000001</v>
      </c>
      <c r="AL14">
        <v>21.16</v>
      </c>
      <c r="AM14">
        <v>162.5</v>
      </c>
      <c r="AN14">
        <v>0.26</v>
      </c>
      <c r="AO14">
        <v>13</v>
      </c>
      <c r="AP14">
        <v>446</v>
      </c>
      <c r="AQ14">
        <v>3.4329999999999998</v>
      </c>
      <c r="AR14">
        <v>2E-3</v>
      </c>
      <c r="AS14">
        <v>0.24299999999999999</v>
      </c>
      <c r="AT14">
        <v>5.0000000000000001E-3</v>
      </c>
      <c r="AU14">
        <v>10.279</v>
      </c>
      <c r="AV14">
        <v>0.13300000000000001</v>
      </c>
      <c r="AW14">
        <v>-0.439</v>
      </c>
      <c r="AX14">
        <v>0.13300000000000001</v>
      </c>
      <c r="AY14">
        <v>10.717000000000001</v>
      </c>
      <c r="AZ14">
        <v>8.0000000000000002E-3</v>
      </c>
      <c r="BA14">
        <v>13</v>
      </c>
      <c r="BB14">
        <v>446</v>
      </c>
      <c r="BC14">
        <v>3.444</v>
      </c>
      <c r="BD14">
        <v>3.0000000000000001E-3</v>
      </c>
      <c r="BE14">
        <v>0.23599999999999999</v>
      </c>
      <c r="BF14">
        <v>7.0000000000000001E-3</v>
      </c>
      <c r="BG14">
        <v>10.272</v>
      </c>
      <c r="BH14">
        <v>0.13300000000000001</v>
      </c>
      <c r="BI14">
        <v>-0.442</v>
      </c>
      <c r="BJ14">
        <v>0.13300000000000001</v>
      </c>
      <c r="BK14">
        <v>10.714</v>
      </c>
      <c r="BL14">
        <v>1.2999999999999999E-2</v>
      </c>
    </row>
    <row r="15" spans="1:64">
      <c r="B15">
        <v>14</v>
      </c>
      <c r="C15">
        <v>452</v>
      </c>
      <c r="D15" s="10">
        <v>0.88180000000000003</v>
      </c>
      <c r="E15" s="6">
        <v>2.1320000000000001</v>
      </c>
      <c r="F15" s="6">
        <v>7.4999999999999997E-2</v>
      </c>
      <c r="G15" s="6">
        <v>0.13600000000000001</v>
      </c>
      <c r="H15" s="6">
        <v>8.0000000000000002E-3</v>
      </c>
      <c r="I15" s="6">
        <v>1.76</v>
      </c>
      <c r="J15" s="6">
        <v>5.0000000000000001E-3</v>
      </c>
      <c r="K15" s="6">
        <v>0.501</v>
      </c>
      <c r="L15" s="6">
        <v>7.9000000000000001E-2</v>
      </c>
      <c r="O15">
        <v>14</v>
      </c>
      <c r="P15">
        <v>452</v>
      </c>
      <c r="Q15" s="8">
        <v>10.43</v>
      </c>
      <c r="R15" s="8">
        <v>0.83</v>
      </c>
      <c r="S15" s="6">
        <v>0.56799999999999995</v>
      </c>
      <c r="T15" s="6">
        <v>2.5999999999999999E-2</v>
      </c>
      <c r="U15" s="10">
        <v>0.1099</v>
      </c>
      <c r="V15" s="10">
        <v>4.0000000000000001E-3</v>
      </c>
      <c r="W15" s="6">
        <v>0.41599999999999998</v>
      </c>
      <c r="X15" s="6">
        <v>6.2E-2</v>
      </c>
      <c r="Y15">
        <v>14</v>
      </c>
      <c r="Z15">
        <v>452</v>
      </c>
      <c r="AA15">
        <v>22.72</v>
      </c>
      <c r="AB15">
        <v>0.52100000000000002</v>
      </c>
      <c r="AC15">
        <v>22.721</v>
      </c>
      <c r="AD15">
        <v>22.007999999999999</v>
      </c>
      <c r="AE15">
        <v>22.989000000000001</v>
      </c>
      <c r="AF15">
        <v>23.702000000000002</v>
      </c>
      <c r="AG15">
        <v>144.1</v>
      </c>
      <c r="AH15">
        <v>0.5</v>
      </c>
      <c r="AI15">
        <v>22.61</v>
      </c>
      <c r="AJ15">
        <v>21.896999999999998</v>
      </c>
      <c r="AK15">
        <v>22.731999999999999</v>
      </c>
      <c r="AL15">
        <v>23.445</v>
      </c>
      <c r="AM15">
        <v>144.4</v>
      </c>
      <c r="AN15">
        <v>0.59</v>
      </c>
      <c r="AO15">
        <v>14</v>
      </c>
      <c r="AP15">
        <v>452</v>
      </c>
      <c r="AQ15">
        <v>2.427</v>
      </c>
      <c r="AR15">
        <v>3.0000000000000001E-3</v>
      </c>
      <c r="AS15">
        <v>0.68799999999999994</v>
      </c>
      <c r="AT15">
        <v>4.0000000000000001E-3</v>
      </c>
      <c r="AU15">
        <v>11.016999999999999</v>
      </c>
      <c r="AV15">
        <v>0.14899999999999999</v>
      </c>
      <c r="AW15">
        <v>0.41699999999999998</v>
      </c>
      <c r="AX15">
        <v>0.14899999999999999</v>
      </c>
      <c r="AY15">
        <v>10.6</v>
      </c>
      <c r="AZ15">
        <v>7.0000000000000001E-3</v>
      </c>
      <c r="BA15">
        <v>14</v>
      </c>
      <c r="BB15">
        <v>452</v>
      </c>
      <c r="BC15">
        <v>2.5299999999999998</v>
      </c>
      <c r="BD15">
        <v>6.0000000000000001E-3</v>
      </c>
      <c r="BE15">
        <v>0.65800000000000003</v>
      </c>
      <c r="BF15">
        <v>0.01</v>
      </c>
      <c r="BG15">
        <v>10.988</v>
      </c>
      <c r="BH15">
        <v>0.14899999999999999</v>
      </c>
      <c r="BI15">
        <v>0.34300000000000003</v>
      </c>
      <c r="BJ15">
        <v>0.14899999999999999</v>
      </c>
      <c r="BK15">
        <v>10.645</v>
      </c>
      <c r="BL15">
        <v>1.7999999999999999E-2</v>
      </c>
    </row>
    <row r="16" spans="1:64">
      <c r="B16">
        <v>15</v>
      </c>
      <c r="C16">
        <v>462</v>
      </c>
      <c r="D16" s="10">
        <v>0.89290000000000003</v>
      </c>
      <c r="E16" s="6">
        <v>2.12</v>
      </c>
      <c r="F16" s="6">
        <v>7.1999999999999995E-2</v>
      </c>
      <c r="G16" s="6">
        <v>0.182</v>
      </c>
      <c r="H16" s="6">
        <v>1.2E-2</v>
      </c>
      <c r="I16" s="6">
        <v>1.8959999999999999</v>
      </c>
      <c r="J16" s="6">
        <v>8.0000000000000002E-3</v>
      </c>
      <c r="O16">
        <v>15</v>
      </c>
      <c r="P16">
        <v>462</v>
      </c>
      <c r="Y16">
        <v>15</v>
      </c>
      <c r="Z16">
        <v>462</v>
      </c>
      <c r="AA16">
        <v>22.962</v>
      </c>
      <c r="AB16">
        <v>0.64300000000000002</v>
      </c>
      <c r="AC16">
        <v>23.045000000000002</v>
      </c>
      <c r="AD16">
        <v>22.454000000000001</v>
      </c>
      <c r="AE16">
        <v>21.623000000000001</v>
      </c>
      <c r="AF16">
        <v>22.215</v>
      </c>
      <c r="AG16">
        <v>117</v>
      </c>
      <c r="AH16">
        <v>0.06</v>
      </c>
      <c r="AI16">
        <v>22.939</v>
      </c>
      <c r="AJ16">
        <v>22.347999999999999</v>
      </c>
      <c r="AK16">
        <v>21.965</v>
      </c>
      <c r="AL16">
        <v>22.556000000000001</v>
      </c>
      <c r="AM16">
        <v>117.1</v>
      </c>
      <c r="AN16">
        <v>7.0000000000000007E-2</v>
      </c>
      <c r="AO16">
        <v>15</v>
      </c>
      <c r="AP16">
        <v>462</v>
      </c>
      <c r="AQ16">
        <v>3.0219999999999998</v>
      </c>
      <c r="AR16">
        <v>3.0000000000000001E-3</v>
      </c>
      <c r="AS16">
        <v>0.32500000000000001</v>
      </c>
      <c r="AT16">
        <v>7.0000000000000001E-3</v>
      </c>
      <c r="AU16">
        <v>10.63</v>
      </c>
      <c r="AV16">
        <v>0.14299999999999999</v>
      </c>
      <c r="AW16">
        <v>0.16</v>
      </c>
      <c r="AX16">
        <v>0.14299999999999999</v>
      </c>
      <c r="AY16">
        <v>10.471</v>
      </c>
      <c r="AZ16">
        <v>1.4E-2</v>
      </c>
      <c r="BA16">
        <v>15</v>
      </c>
      <c r="BB16">
        <v>462</v>
      </c>
      <c r="BC16">
        <v>2.8849999999999998</v>
      </c>
      <c r="BD16">
        <v>8.0000000000000002E-3</v>
      </c>
      <c r="BE16">
        <v>0.41499999999999998</v>
      </c>
      <c r="BF16">
        <v>1.7999999999999999E-2</v>
      </c>
      <c r="BG16">
        <v>10.72</v>
      </c>
      <c r="BH16">
        <v>0.14399999999999999</v>
      </c>
      <c r="BI16">
        <v>0.20699999999999999</v>
      </c>
      <c r="BJ16">
        <v>0.14399999999999999</v>
      </c>
      <c r="BK16">
        <v>10.513</v>
      </c>
      <c r="BL16">
        <v>3.3000000000000002E-2</v>
      </c>
    </row>
    <row r="17" spans="2:64">
      <c r="B17">
        <v>16</v>
      </c>
      <c r="C17">
        <v>470</v>
      </c>
      <c r="D17" s="10">
        <v>0.89870000000000005</v>
      </c>
      <c r="E17" s="6">
        <v>2.04</v>
      </c>
      <c r="F17" s="6">
        <v>9.6000000000000002E-2</v>
      </c>
      <c r="I17" s="6">
        <v>2.0670000000000002</v>
      </c>
      <c r="J17" s="6">
        <v>1.2E-2</v>
      </c>
      <c r="O17">
        <v>16</v>
      </c>
      <c r="P17">
        <v>470</v>
      </c>
      <c r="Y17">
        <v>16</v>
      </c>
      <c r="Z17">
        <v>470</v>
      </c>
      <c r="AA17">
        <v>23.992999999999999</v>
      </c>
      <c r="AB17">
        <v>0.58899999999999997</v>
      </c>
      <c r="AC17">
        <v>23.582999999999998</v>
      </c>
      <c r="AD17">
        <v>22.945</v>
      </c>
      <c r="AE17">
        <v>21.122</v>
      </c>
      <c r="AF17">
        <v>21.759</v>
      </c>
      <c r="AG17">
        <v>51.5</v>
      </c>
      <c r="AH17">
        <v>0.28000000000000003</v>
      </c>
      <c r="AI17">
        <v>23.596</v>
      </c>
      <c r="AJ17">
        <v>22.957999999999998</v>
      </c>
      <c r="AK17">
        <v>21.082999999999998</v>
      </c>
      <c r="AL17">
        <v>21.721</v>
      </c>
      <c r="AM17">
        <v>51.5</v>
      </c>
      <c r="AN17">
        <v>0.28000000000000003</v>
      </c>
      <c r="AO17">
        <v>16</v>
      </c>
      <c r="AP17">
        <v>470</v>
      </c>
      <c r="AQ17">
        <v>3.2040000000000002</v>
      </c>
      <c r="AR17">
        <v>3.0000000000000001E-3</v>
      </c>
      <c r="AS17">
        <v>0.127</v>
      </c>
      <c r="AT17">
        <v>8.9999999999999993E-3</v>
      </c>
      <c r="AU17">
        <v>10.271000000000001</v>
      </c>
      <c r="AV17">
        <v>0.192</v>
      </c>
      <c r="AW17">
        <v>1.6E-2</v>
      </c>
      <c r="AX17">
        <v>0.192</v>
      </c>
      <c r="AY17">
        <v>10.255000000000001</v>
      </c>
      <c r="AZ17">
        <v>1.7000000000000001E-2</v>
      </c>
      <c r="BA17">
        <v>16</v>
      </c>
      <c r="BB17">
        <v>470</v>
      </c>
      <c r="BC17">
        <v>3.2189999999999999</v>
      </c>
      <c r="BD17">
        <v>6.0000000000000001E-3</v>
      </c>
      <c r="BE17">
        <v>0.11600000000000001</v>
      </c>
      <c r="BF17">
        <v>1.2999999999999999E-2</v>
      </c>
      <c r="BG17">
        <v>10.260999999999999</v>
      </c>
      <c r="BH17">
        <v>0.193</v>
      </c>
      <c r="BI17">
        <v>1.0999999999999999E-2</v>
      </c>
      <c r="BJ17">
        <v>0.193</v>
      </c>
      <c r="BK17">
        <v>10.25</v>
      </c>
      <c r="BL17">
        <v>2.3E-2</v>
      </c>
    </row>
    <row r="18" spans="2:64">
      <c r="B18">
        <v>17</v>
      </c>
      <c r="C18">
        <v>491</v>
      </c>
      <c r="D18" s="10">
        <v>0.87909999999999999</v>
      </c>
      <c r="E18" s="6">
        <v>2.2400000000000002</v>
      </c>
      <c r="F18" s="6">
        <v>4.5999999999999999E-2</v>
      </c>
      <c r="G18" s="6">
        <v>0.248</v>
      </c>
      <c r="H18" s="6">
        <v>4.0000000000000001E-3</v>
      </c>
      <c r="I18" s="6">
        <v>2.0369999999999999</v>
      </c>
      <c r="J18" s="6">
        <v>3.0000000000000001E-3</v>
      </c>
      <c r="K18" s="6">
        <v>0.80300000000000005</v>
      </c>
      <c r="L18" s="6">
        <v>1.7999999999999999E-2</v>
      </c>
      <c r="O18">
        <v>17</v>
      </c>
      <c r="P18">
        <v>491</v>
      </c>
      <c r="S18" s="6">
        <v>0.34499999999999997</v>
      </c>
      <c r="T18" s="6">
        <v>2.7E-2</v>
      </c>
      <c r="U18" s="10">
        <v>-4.6600000000000003E-2</v>
      </c>
      <c r="V18" s="10">
        <v>1.9E-3</v>
      </c>
      <c r="W18" s="6">
        <v>0.61099999999999999</v>
      </c>
      <c r="X18" s="6">
        <v>1.7999999999999999E-2</v>
      </c>
      <c r="Y18">
        <v>17</v>
      </c>
      <c r="Z18">
        <v>491</v>
      </c>
      <c r="AA18">
        <v>22.305</v>
      </c>
      <c r="AB18">
        <v>0.59699999999999998</v>
      </c>
      <c r="AC18">
        <v>22.064</v>
      </c>
      <c r="AD18">
        <v>21.359000000000002</v>
      </c>
      <c r="AE18">
        <v>21.853999999999999</v>
      </c>
      <c r="AF18">
        <v>22.559000000000001</v>
      </c>
      <c r="AG18">
        <v>21.7</v>
      </c>
      <c r="AH18">
        <v>0.21</v>
      </c>
      <c r="AI18">
        <v>22.088999999999999</v>
      </c>
      <c r="AJ18">
        <v>21.384</v>
      </c>
      <c r="AK18">
        <v>21.782</v>
      </c>
      <c r="AL18">
        <v>22.486999999999998</v>
      </c>
      <c r="AM18">
        <v>21.9</v>
      </c>
      <c r="AN18">
        <v>0.21</v>
      </c>
      <c r="AO18">
        <v>17</v>
      </c>
      <c r="AP18">
        <v>491</v>
      </c>
      <c r="AQ18">
        <v>2.8839999999999999</v>
      </c>
      <c r="AR18">
        <v>2E-3</v>
      </c>
      <c r="AS18">
        <v>0.59</v>
      </c>
      <c r="AT18">
        <v>3.0000000000000001E-3</v>
      </c>
      <c r="AU18">
        <v>11.137</v>
      </c>
      <c r="AV18">
        <v>9.0999999999999998E-2</v>
      </c>
      <c r="AW18">
        <v>0.27400000000000002</v>
      </c>
      <c r="AX18">
        <v>9.0999999999999998E-2</v>
      </c>
      <c r="AY18">
        <v>10.863</v>
      </c>
      <c r="AZ18">
        <v>6.0000000000000001E-3</v>
      </c>
      <c r="BA18">
        <v>17</v>
      </c>
      <c r="BB18">
        <v>491</v>
      </c>
      <c r="BC18">
        <v>2.9129999999999998</v>
      </c>
      <c r="BD18">
        <v>3.0000000000000001E-3</v>
      </c>
      <c r="BE18">
        <v>0.57099999999999995</v>
      </c>
      <c r="BF18">
        <v>7.0000000000000001E-3</v>
      </c>
      <c r="BG18">
        <v>11.117000000000001</v>
      </c>
      <c r="BH18">
        <v>9.0999999999999998E-2</v>
      </c>
      <c r="BI18">
        <v>0.26400000000000001</v>
      </c>
      <c r="BJ18">
        <v>9.0999999999999998E-2</v>
      </c>
      <c r="BK18">
        <v>10.853</v>
      </c>
      <c r="BL18">
        <v>1.2E-2</v>
      </c>
    </row>
    <row r="19" spans="2:64">
      <c r="B19">
        <v>18</v>
      </c>
      <c r="C19">
        <v>512</v>
      </c>
      <c r="D19" s="10">
        <v>0.89729999999999999</v>
      </c>
      <c r="E19" s="6">
        <v>2.133</v>
      </c>
      <c r="F19" s="6">
        <v>5.8999999999999997E-2</v>
      </c>
      <c r="I19" s="6">
        <v>2.0750000000000002</v>
      </c>
      <c r="J19" s="6">
        <v>0.01</v>
      </c>
      <c r="O19">
        <v>18</v>
      </c>
      <c r="P19">
        <v>512</v>
      </c>
      <c r="Y19">
        <v>18</v>
      </c>
      <c r="Z19">
        <v>512</v>
      </c>
      <c r="AA19">
        <v>23.85</v>
      </c>
      <c r="AB19">
        <v>0.61599999999999999</v>
      </c>
      <c r="AC19">
        <v>23.417000000000002</v>
      </c>
      <c r="AD19">
        <v>22.774000000000001</v>
      </c>
      <c r="AE19">
        <v>20.667000000000002</v>
      </c>
      <c r="AF19">
        <v>21.31</v>
      </c>
      <c r="AG19">
        <v>145.4</v>
      </c>
      <c r="AH19">
        <v>0.54</v>
      </c>
      <c r="AI19">
        <v>23.504000000000001</v>
      </c>
      <c r="AJ19">
        <v>22.861000000000001</v>
      </c>
      <c r="AK19">
        <v>20.457000000000001</v>
      </c>
      <c r="AL19">
        <v>21.099</v>
      </c>
      <c r="AM19">
        <v>145.4</v>
      </c>
      <c r="AN19">
        <v>0.52</v>
      </c>
      <c r="AO19">
        <v>18</v>
      </c>
      <c r="AP19">
        <v>512</v>
      </c>
      <c r="AQ19">
        <v>3.3839999999999999</v>
      </c>
      <c r="AR19">
        <v>3.0000000000000001E-3</v>
      </c>
      <c r="AS19">
        <v>7.0000000000000007E-2</v>
      </c>
      <c r="AT19">
        <v>8.0000000000000002E-3</v>
      </c>
      <c r="AU19">
        <v>10.401999999999999</v>
      </c>
      <c r="AV19">
        <v>0.11899999999999999</v>
      </c>
      <c r="AW19">
        <v>0.08</v>
      </c>
      <c r="AX19">
        <v>0.11899999999999999</v>
      </c>
      <c r="AY19">
        <v>10.321999999999999</v>
      </c>
      <c r="AZ19">
        <v>1.4999999999999999E-2</v>
      </c>
      <c r="BA19">
        <v>18</v>
      </c>
      <c r="BB19">
        <v>512</v>
      </c>
      <c r="BC19">
        <v>3.468</v>
      </c>
      <c r="BD19">
        <v>4.0000000000000001E-3</v>
      </c>
      <c r="BE19">
        <v>1.0999999999999999E-2</v>
      </c>
      <c r="BF19">
        <v>8.0000000000000002E-3</v>
      </c>
      <c r="BG19">
        <v>10.342000000000001</v>
      </c>
      <c r="BH19">
        <v>0.11899999999999999</v>
      </c>
      <c r="BI19">
        <v>5.5E-2</v>
      </c>
      <c r="BJ19">
        <v>0.11899999999999999</v>
      </c>
      <c r="BK19">
        <v>10.287000000000001</v>
      </c>
      <c r="BL19">
        <v>1.4999999999999999E-2</v>
      </c>
    </row>
    <row r="20" spans="2:64">
      <c r="B20">
        <v>19</v>
      </c>
      <c r="C20">
        <v>528</v>
      </c>
      <c r="D20" s="10">
        <v>0.88729999999999998</v>
      </c>
      <c r="E20" s="6">
        <v>2.3460000000000001</v>
      </c>
      <c r="F20" s="6">
        <v>5.8000000000000003E-2</v>
      </c>
      <c r="G20" s="6">
        <v>0.106</v>
      </c>
      <c r="H20" s="6">
        <v>1.2E-2</v>
      </c>
      <c r="I20" s="6">
        <v>1.7909999999999999</v>
      </c>
      <c r="J20" s="6">
        <v>8.0000000000000002E-3</v>
      </c>
      <c r="O20">
        <v>19</v>
      </c>
      <c r="P20">
        <v>528</v>
      </c>
      <c r="Q20" s="8">
        <v>3.1</v>
      </c>
      <c r="R20" s="8">
        <v>0.37</v>
      </c>
      <c r="Y20">
        <v>19</v>
      </c>
      <c r="Z20">
        <v>528</v>
      </c>
      <c r="AA20">
        <v>22.251999999999999</v>
      </c>
      <c r="AB20">
        <v>0.58099999999999996</v>
      </c>
      <c r="AC20">
        <v>21.53</v>
      </c>
      <c r="AD20">
        <v>20.905999999999999</v>
      </c>
      <c r="AE20">
        <v>23.254000000000001</v>
      </c>
      <c r="AF20">
        <v>23.879000000000001</v>
      </c>
      <c r="AG20">
        <v>97.1</v>
      </c>
      <c r="AH20">
        <v>0.8</v>
      </c>
      <c r="AI20">
        <v>22.042999999999999</v>
      </c>
      <c r="AJ20">
        <v>21.419</v>
      </c>
      <c r="AK20">
        <v>22</v>
      </c>
      <c r="AL20">
        <v>22.623999999999999</v>
      </c>
      <c r="AM20">
        <v>96.8</v>
      </c>
      <c r="AN20">
        <v>0.78</v>
      </c>
      <c r="AO20">
        <v>19</v>
      </c>
      <c r="AP20">
        <v>528</v>
      </c>
      <c r="AQ20">
        <v>2.3559999999999999</v>
      </c>
      <c r="AR20">
        <v>2E-3</v>
      </c>
      <c r="AS20">
        <v>0.96099999999999997</v>
      </c>
      <c r="AT20">
        <v>4.0000000000000001E-3</v>
      </c>
      <c r="AU20">
        <v>11.718</v>
      </c>
      <c r="AV20">
        <v>0.11600000000000001</v>
      </c>
      <c r="AW20">
        <v>0.64200000000000002</v>
      </c>
      <c r="AX20">
        <v>0.11600000000000001</v>
      </c>
      <c r="AY20">
        <v>11.076000000000001</v>
      </c>
      <c r="AZ20">
        <v>7.0000000000000001E-3</v>
      </c>
      <c r="BA20">
        <v>19</v>
      </c>
      <c r="BB20">
        <v>528</v>
      </c>
      <c r="BC20">
        <v>2.8580000000000001</v>
      </c>
      <c r="BD20">
        <v>2E-3</v>
      </c>
      <c r="BE20">
        <v>0.60799999999999998</v>
      </c>
      <c r="BF20">
        <v>3.0000000000000001E-3</v>
      </c>
      <c r="BG20">
        <v>11.365</v>
      </c>
      <c r="BH20">
        <v>0.11600000000000001</v>
      </c>
      <c r="BI20">
        <v>0.49299999999999999</v>
      </c>
      <c r="BJ20">
        <v>0.11600000000000001</v>
      </c>
      <c r="BK20">
        <v>10.871</v>
      </c>
      <c r="BL20">
        <v>5.0000000000000001E-3</v>
      </c>
    </row>
    <row r="21" spans="2:64">
      <c r="B21">
        <v>20</v>
      </c>
      <c r="C21">
        <v>529</v>
      </c>
      <c r="D21" s="10">
        <v>0.89700000000000002</v>
      </c>
      <c r="E21" s="6">
        <v>2.3860000000000001</v>
      </c>
      <c r="F21" s="6">
        <v>2.8000000000000001E-2</v>
      </c>
      <c r="G21" s="6">
        <v>0.26</v>
      </c>
      <c r="H21" s="6">
        <v>3.0000000000000001E-3</v>
      </c>
      <c r="I21" s="6">
        <v>2.0649999999999999</v>
      </c>
      <c r="J21" s="6">
        <v>2E-3</v>
      </c>
      <c r="K21" s="6">
        <v>0.89900000000000002</v>
      </c>
      <c r="L21" s="6">
        <v>1.0999999999999999E-2</v>
      </c>
      <c r="O21">
        <v>20</v>
      </c>
      <c r="P21">
        <v>529</v>
      </c>
      <c r="S21" s="6">
        <v>0.26400000000000001</v>
      </c>
      <c r="T21" s="6">
        <v>2.4E-2</v>
      </c>
      <c r="U21" s="10">
        <v>-6.8699999999999997E-2</v>
      </c>
      <c r="V21" s="10">
        <v>1.6999999999999999E-3</v>
      </c>
      <c r="W21" s="6">
        <v>0.56499999999999995</v>
      </c>
      <c r="X21" s="6">
        <v>2.1000000000000001E-2</v>
      </c>
      <c r="Y21">
        <v>20</v>
      </c>
      <c r="Z21">
        <v>529</v>
      </c>
      <c r="AA21">
        <v>21.861999999999998</v>
      </c>
      <c r="AB21">
        <v>0.60699999999999998</v>
      </c>
      <c r="AC21">
        <v>21.815999999999999</v>
      </c>
      <c r="AD21">
        <v>21.170999999999999</v>
      </c>
      <c r="AE21">
        <v>21.076000000000001</v>
      </c>
      <c r="AF21">
        <v>21.722000000000001</v>
      </c>
      <c r="AG21">
        <v>108.6</v>
      </c>
      <c r="AH21">
        <v>0.22</v>
      </c>
      <c r="AI21">
        <v>21.725999999999999</v>
      </c>
      <c r="AJ21">
        <v>21.081</v>
      </c>
      <c r="AK21">
        <v>21.359000000000002</v>
      </c>
      <c r="AL21">
        <v>22.004000000000001</v>
      </c>
      <c r="AM21">
        <v>108.7</v>
      </c>
      <c r="AN21">
        <v>0.23</v>
      </c>
      <c r="AO21">
        <v>20</v>
      </c>
      <c r="AP21">
        <v>529</v>
      </c>
      <c r="AQ21">
        <v>3.2189999999999999</v>
      </c>
      <c r="AR21">
        <v>1E-3</v>
      </c>
      <c r="AS21">
        <v>0.47199999999999998</v>
      </c>
      <c r="AT21">
        <v>2E-3</v>
      </c>
      <c r="AU21">
        <v>11.308999999999999</v>
      </c>
      <c r="AV21">
        <v>5.6000000000000001E-2</v>
      </c>
      <c r="AW21">
        <v>0.34699999999999998</v>
      </c>
      <c r="AX21">
        <v>5.6000000000000001E-2</v>
      </c>
      <c r="AY21">
        <v>10.962</v>
      </c>
      <c r="AZ21">
        <v>4.0000000000000001E-3</v>
      </c>
      <c r="BA21">
        <v>20</v>
      </c>
      <c r="BB21">
        <v>529</v>
      </c>
      <c r="BC21">
        <v>3.1059999999999999</v>
      </c>
      <c r="BD21">
        <v>2E-3</v>
      </c>
      <c r="BE21">
        <v>0.54700000000000004</v>
      </c>
      <c r="BF21">
        <v>5.0000000000000001E-3</v>
      </c>
      <c r="BG21">
        <v>11.384</v>
      </c>
      <c r="BH21">
        <v>5.6000000000000001E-2</v>
      </c>
      <c r="BI21">
        <v>0.38600000000000001</v>
      </c>
      <c r="BJ21">
        <v>5.6000000000000001E-2</v>
      </c>
      <c r="BK21">
        <v>10.997999999999999</v>
      </c>
      <c r="BL21">
        <v>8.9999999999999993E-3</v>
      </c>
    </row>
    <row r="22" spans="2:64">
      <c r="B22">
        <v>21</v>
      </c>
      <c r="C22">
        <v>534</v>
      </c>
      <c r="D22" s="10">
        <v>0.88800000000000001</v>
      </c>
      <c r="E22" s="6">
        <v>2.4849999999999999</v>
      </c>
      <c r="F22" s="6">
        <v>5.0999999999999997E-2</v>
      </c>
      <c r="I22" s="6">
        <v>2.0870000000000002</v>
      </c>
      <c r="J22" s="6">
        <v>8.0000000000000002E-3</v>
      </c>
      <c r="O22">
        <v>21</v>
      </c>
      <c r="P22">
        <v>534</v>
      </c>
      <c r="Y22">
        <v>21</v>
      </c>
      <c r="Z22">
        <v>534</v>
      </c>
      <c r="AA22">
        <v>22.8</v>
      </c>
      <c r="AB22">
        <v>0.61199999999999999</v>
      </c>
      <c r="AC22">
        <v>22.638999999999999</v>
      </c>
      <c r="AD22">
        <v>21.975999999999999</v>
      </c>
      <c r="AE22">
        <v>21.02</v>
      </c>
      <c r="AF22">
        <v>21.683</v>
      </c>
      <c r="AG22">
        <v>105.1</v>
      </c>
      <c r="AH22">
        <v>0.54</v>
      </c>
      <c r="AI22">
        <v>22.722999999999999</v>
      </c>
      <c r="AJ22">
        <v>22.06</v>
      </c>
      <c r="AK22">
        <v>20.785</v>
      </c>
      <c r="AL22">
        <v>21.449000000000002</v>
      </c>
      <c r="AM22">
        <v>105.1</v>
      </c>
      <c r="AN22">
        <v>0.53</v>
      </c>
      <c r="AO22">
        <v>21</v>
      </c>
      <c r="AP22">
        <v>534</v>
      </c>
      <c r="AQ22">
        <v>3.234</v>
      </c>
      <c r="AR22">
        <v>2E-3</v>
      </c>
      <c r="AS22">
        <v>0.3</v>
      </c>
      <c r="AT22">
        <v>5.0000000000000001E-3</v>
      </c>
      <c r="AU22">
        <v>11.337</v>
      </c>
      <c r="AV22">
        <v>0.10199999999999999</v>
      </c>
      <c r="AW22">
        <v>0.70399999999999996</v>
      </c>
      <c r="AX22">
        <v>0.10100000000000001</v>
      </c>
      <c r="AY22">
        <v>10.632999999999999</v>
      </c>
      <c r="AZ22">
        <v>8.9999999999999993E-3</v>
      </c>
      <c r="BA22">
        <v>21</v>
      </c>
      <c r="BB22">
        <v>534</v>
      </c>
      <c r="BC22">
        <v>3.3279999999999998</v>
      </c>
      <c r="BD22">
        <v>3.0000000000000001E-3</v>
      </c>
      <c r="BE22">
        <v>0.23599999999999999</v>
      </c>
      <c r="BF22">
        <v>7.0000000000000001E-3</v>
      </c>
      <c r="BG22">
        <v>11.273</v>
      </c>
      <c r="BH22">
        <v>0.10199999999999999</v>
      </c>
      <c r="BI22">
        <v>0.67400000000000004</v>
      </c>
      <c r="BJ22">
        <v>0.10199999999999999</v>
      </c>
      <c r="BK22">
        <v>10.599</v>
      </c>
      <c r="BL22">
        <v>1.2999999999999999E-2</v>
      </c>
    </row>
    <row r="23" spans="2:64">
      <c r="B23">
        <v>22</v>
      </c>
      <c r="C23">
        <v>547</v>
      </c>
      <c r="D23" s="10">
        <v>0.88249999999999995</v>
      </c>
      <c r="E23" s="6">
        <v>2.1269999999999998</v>
      </c>
      <c r="F23" s="6">
        <v>0.22700000000000001</v>
      </c>
      <c r="I23" s="6">
        <v>1.56</v>
      </c>
      <c r="J23" s="6">
        <v>1.0999999999999999E-2</v>
      </c>
      <c r="O23">
        <v>22</v>
      </c>
      <c r="P23">
        <v>547</v>
      </c>
      <c r="Q23" s="8">
        <v>24.04</v>
      </c>
      <c r="R23" s="8">
        <v>1.59</v>
      </c>
      <c r="Y23">
        <v>22</v>
      </c>
      <c r="Z23">
        <v>547</v>
      </c>
      <c r="AA23">
        <v>22.628</v>
      </c>
      <c r="AB23">
        <v>0.48699999999999999</v>
      </c>
      <c r="AC23">
        <v>21.821999999999999</v>
      </c>
      <c r="AD23">
        <v>21.122</v>
      </c>
      <c r="AE23">
        <v>25.094000000000001</v>
      </c>
      <c r="AF23">
        <v>25.794</v>
      </c>
      <c r="AG23">
        <v>154.19999999999999</v>
      </c>
      <c r="AH23">
        <v>0.43</v>
      </c>
      <c r="AI23">
        <v>22.707000000000001</v>
      </c>
      <c r="AJ23">
        <v>22.007000000000001</v>
      </c>
      <c r="AK23">
        <v>23.175999999999998</v>
      </c>
      <c r="AL23">
        <v>23.876000000000001</v>
      </c>
      <c r="AM23">
        <v>153</v>
      </c>
      <c r="AN23">
        <v>0.4</v>
      </c>
      <c r="AO23">
        <v>22</v>
      </c>
      <c r="AP23">
        <v>547</v>
      </c>
      <c r="AQ23">
        <v>1.59</v>
      </c>
      <c r="AR23">
        <v>8.0000000000000002E-3</v>
      </c>
      <c r="AS23">
        <v>1.286</v>
      </c>
      <c r="AT23">
        <v>0.01</v>
      </c>
      <c r="AU23">
        <v>11.606</v>
      </c>
      <c r="AV23">
        <v>0.45400000000000001</v>
      </c>
      <c r="AW23">
        <v>0.64600000000000002</v>
      </c>
      <c r="AX23">
        <v>0.45400000000000001</v>
      </c>
      <c r="AY23">
        <v>10.96</v>
      </c>
      <c r="AZ23">
        <v>1.9E-2</v>
      </c>
      <c r="BA23">
        <v>22</v>
      </c>
      <c r="BB23">
        <v>547</v>
      </c>
      <c r="BC23">
        <v>2.3570000000000002</v>
      </c>
      <c r="BD23">
        <v>4.0000000000000001E-3</v>
      </c>
      <c r="BE23">
        <v>0.72499999999999998</v>
      </c>
      <c r="BF23">
        <v>6.0000000000000001E-3</v>
      </c>
      <c r="BG23">
        <v>11.045</v>
      </c>
      <c r="BH23">
        <v>0.45400000000000001</v>
      </c>
      <c r="BI23">
        <v>0.439</v>
      </c>
      <c r="BJ23">
        <v>0.45400000000000001</v>
      </c>
      <c r="BK23">
        <v>10.606</v>
      </c>
      <c r="BL23">
        <v>1.0999999999999999E-2</v>
      </c>
    </row>
    <row r="24" spans="2:64">
      <c r="B24">
        <v>23</v>
      </c>
      <c r="C24">
        <v>557</v>
      </c>
      <c r="D24" s="10">
        <v>0.89090000000000003</v>
      </c>
      <c r="E24" s="6">
        <v>2.23</v>
      </c>
      <c r="F24" s="6">
        <v>8.5999999999999993E-2</v>
      </c>
      <c r="O24">
        <v>23</v>
      </c>
      <c r="P24">
        <v>557</v>
      </c>
      <c r="S24" s="6">
        <v>0.41399999999999998</v>
      </c>
      <c r="T24" s="6">
        <v>7.9000000000000001E-2</v>
      </c>
      <c r="Y24">
        <v>23</v>
      </c>
      <c r="Z24">
        <v>557</v>
      </c>
      <c r="AA24">
        <v>22.635000000000002</v>
      </c>
      <c r="AB24">
        <v>0.61899999999999999</v>
      </c>
      <c r="AC24">
        <v>22.725999999999999</v>
      </c>
      <c r="AD24">
        <v>22.097999999999999</v>
      </c>
      <c r="AE24">
        <v>20.645</v>
      </c>
      <c r="AF24">
        <v>21.273</v>
      </c>
      <c r="AG24">
        <v>71.3</v>
      </c>
      <c r="AH24">
        <v>0.24</v>
      </c>
      <c r="AI24">
        <v>22.712</v>
      </c>
      <c r="AJ24">
        <v>22.082999999999998</v>
      </c>
      <c r="AK24">
        <v>20.684999999999999</v>
      </c>
      <c r="AL24">
        <v>21.314</v>
      </c>
      <c r="AM24">
        <v>71.3</v>
      </c>
      <c r="AN24">
        <v>0.24</v>
      </c>
      <c r="AO24">
        <v>23</v>
      </c>
      <c r="AP24">
        <v>557</v>
      </c>
      <c r="AQ24">
        <v>3.3980000000000001</v>
      </c>
      <c r="AR24">
        <v>2E-3</v>
      </c>
      <c r="AS24">
        <v>0.20100000000000001</v>
      </c>
      <c r="AT24">
        <v>5.0000000000000001E-3</v>
      </c>
      <c r="AU24">
        <v>10.726000000000001</v>
      </c>
      <c r="AV24">
        <v>0.17100000000000001</v>
      </c>
      <c r="AW24">
        <v>0.128</v>
      </c>
      <c r="AX24">
        <v>0.17100000000000001</v>
      </c>
      <c r="AY24">
        <v>10.598000000000001</v>
      </c>
      <c r="AZ24">
        <v>8.9999999999999993E-3</v>
      </c>
      <c r="BA24">
        <v>23</v>
      </c>
      <c r="BB24">
        <v>557</v>
      </c>
      <c r="BC24">
        <v>3.3820000000000001</v>
      </c>
      <c r="BD24">
        <v>2E-3</v>
      </c>
      <c r="BE24">
        <v>0.21199999999999999</v>
      </c>
      <c r="BF24">
        <v>5.0000000000000001E-3</v>
      </c>
      <c r="BG24">
        <v>10.737</v>
      </c>
      <c r="BH24">
        <v>0.17100000000000001</v>
      </c>
      <c r="BI24">
        <v>0.13300000000000001</v>
      </c>
      <c r="BJ24">
        <v>0.17100000000000001</v>
      </c>
      <c r="BK24">
        <v>10.603999999999999</v>
      </c>
      <c r="BL24">
        <v>0.01</v>
      </c>
    </row>
    <row r="25" spans="2:64">
      <c r="B25">
        <v>24</v>
      </c>
      <c r="C25">
        <v>563</v>
      </c>
      <c r="D25" s="10">
        <v>0.89080000000000004</v>
      </c>
      <c r="E25" s="6">
        <v>2.5529999999999999</v>
      </c>
      <c r="F25" s="6">
        <v>1.7000000000000001E-2</v>
      </c>
      <c r="G25" s="6">
        <v>0.315</v>
      </c>
      <c r="H25" s="6">
        <v>3.0000000000000001E-3</v>
      </c>
      <c r="I25" s="6">
        <v>2.2120000000000002</v>
      </c>
      <c r="J25" s="6">
        <v>2E-3</v>
      </c>
      <c r="K25" s="6">
        <v>0.94799999999999995</v>
      </c>
      <c r="L25" s="6">
        <v>8.9999999999999993E-3</v>
      </c>
      <c r="O25">
        <v>24</v>
      </c>
      <c r="P25">
        <v>563</v>
      </c>
      <c r="S25" s="6">
        <v>1.2E-2</v>
      </c>
      <c r="T25" s="6">
        <v>4.3999999999999997E-2</v>
      </c>
      <c r="U25" s="10">
        <v>-6.6299999999999998E-2</v>
      </c>
      <c r="V25" s="10">
        <v>1.2999999999999999E-3</v>
      </c>
      <c r="W25" s="6">
        <v>0.66200000000000003</v>
      </c>
      <c r="X25" s="6">
        <v>1.2999999999999999E-2</v>
      </c>
      <c r="Y25">
        <v>24</v>
      </c>
      <c r="Z25">
        <v>563</v>
      </c>
      <c r="AA25">
        <v>20.193999999999999</v>
      </c>
      <c r="AB25">
        <v>0.60099999999999998</v>
      </c>
      <c r="AC25">
        <v>19.388999999999999</v>
      </c>
      <c r="AD25">
        <v>18.704999999999998</v>
      </c>
      <c r="AE25">
        <v>24.007000000000001</v>
      </c>
      <c r="AF25">
        <v>24.692</v>
      </c>
      <c r="AG25">
        <v>92.8</v>
      </c>
      <c r="AH25">
        <v>0.38</v>
      </c>
      <c r="AI25">
        <v>19.39</v>
      </c>
      <c r="AJ25">
        <v>18.704999999999998</v>
      </c>
      <c r="AK25">
        <v>23.965</v>
      </c>
      <c r="AL25">
        <v>24.65</v>
      </c>
      <c r="AM25">
        <v>92.8</v>
      </c>
      <c r="AN25">
        <v>0.38</v>
      </c>
      <c r="AO25">
        <v>24</v>
      </c>
      <c r="AP25">
        <v>563</v>
      </c>
      <c r="AQ25">
        <v>2.0310000000000001</v>
      </c>
      <c r="AR25">
        <v>1E-3</v>
      </c>
      <c r="AS25">
        <v>1.552</v>
      </c>
      <c r="AT25">
        <v>1E-3</v>
      </c>
      <c r="AU25">
        <v>12.723000000000001</v>
      </c>
      <c r="AV25">
        <v>3.4000000000000002E-2</v>
      </c>
      <c r="AW25">
        <v>0.79</v>
      </c>
      <c r="AX25">
        <v>3.4000000000000002E-2</v>
      </c>
      <c r="AY25">
        <v>11.933</v>
      </c>
      <c r="AZ25">
        <v>2E-3</v>
      </c>
      <c r="BA25">
        <v>24</v>
      </c>
      <c r="BB25">
        <v>563</v>
      </c>
      <c r="BC25">
        <v>2.048</v>
      </c>
      <c r="BD25">
        <v>2E-3</v>
      </c>
      <c r="BE25">
        <v>1.5429999999999999</v>
      </c>
      <c r="BF25">
        <v>3.0000000000000001E-3</v>
      </c>
      <c r="BG25">
        <v>12.714</v>
      </c>
      <c r="BH25">
        <v>3.4000000000000002E-2</v>
      </c>
      <c r="BI25">
        <v>0.78200000000000003</v>
      </c>
      <c r="BJ25">
        <v>3.4000000000000002E-2</v>
      </c>
      <c r="BK25">
        <v>11.933</v>
      </c>
      <c r="BL25">
        <v>6.0000000000000001E-3</v>
      </c>
    </row>
    <row r="26" spans="2:64">
      <c r="B26">
        <v>25</v>
      </c>
      <c r="C26">
        <v>592</v>
      </c>
      <c r="D26" s="10">
        <v>0.876</v>
      </c>
      <c r="O26">
        <v>25</v>
      </c>
      <c r="P26">
        <v>592</v>
      </c>
      <c r="Q26" s="8">
        <v>3.59</v>
      </c>
      <c r="R26" s="8">
        <v>0.25</v>
      </c>
      <c r="Y26">
        <v>25</v>
      </c>
      <c r="Z26">
        <v>592</v>
      </c>
      <c r="AA26">
        <v>23.036999999999999</v>
      </c>
      <c r="AB26">
        <v>0.438</v>
      </c>
      <c r="AC26">
        <v>22.463000000000001</v>
      </c>
      <c r="AD26">
        <v>22.120999999999999</v>
      </c>
      <c r="AE26">
        <v>16.623000000000001</v>
      </c>
      <c r="AF26">
        <v>16.965</v>
      </c>
      <c r="AG26">
        <v>141.19999999999999</v>
      </c>
      <c r="AH26">
        <v>0.55000000000000004</v>
      </c>
      <c r="AI26">
        <v>22.448</v>
      </c>
      <c r="AJ26">
        <v>22.105</v>
      </c>
      <c r="AK26">
        <v>16.524000000000001</v>
      </c>
      <c r="AL26">
        <v>16.867000000000001</v>
      </c>
      <c r="AM26">
        <v>142.5</v>
      </c>
      <c r="AN26">
        <v>0.57999999999999996</v>
      </c>
      <c r="AO26">
        <v>25</v>
      </c>
      <c r="AP26">
        <v>592</v>
      </c>
      <c r="AQ26">
        <v>5.1210000000000004</v>
      </c>
      <c r="AR26">
        <v>4.0000000000000001E-3</v>
      </c>
      <c r="AS26">
        <v>-0.60799999999999998</v>
      </c>
      <c r="AT26">
        <v>8.4000000000000005E-2</v>
      </c>
      <c r="AY26">
        <v>10.702999999999999</v>
      </c>
      <c r="AZ26">
        <v>0.16600000000000001</v>
      </c>
      <c r="BA26">
        <v>25</v>
      </c>
      <c r="BB26">
        <v>592</v>
      </c>
      <c r="BC26">
        <v>5.1609999999999996</v>
      </c>
      <c r="BD26">
        <v>3.0000000000000001E-3</v>
      </c>
      <c r="BE26">
        <v>-0.625</v>
      </c>
      <c r="BF26">
        <v>8.6999999999999994E-2</v>
      </c>
      <c r="BK26">
        <v>10.71</v>
      </c>
      <c r="BL26">
        <v>0.17299999999999999</v>
      </c>
    </row>
    <row r="27" spans="2:64">
      <c r="B27">
        <v>26</v>
      </c>
      <c r="C27">
        <v>593</v>
      </c>
      <c r="D27" s="10">
        <v>0.88119999999999998</v>
      </c>
      <c r="E27" s="6">
        <v>2.1760000000000002</v>
      </c>
      <c r="F27" s="6">
        <v>7.3999999999999996E-2</v>
      </c>
      <c r="I27" s="6">
        <v>2.2370000000000001</v>
      </c>
      <c r="J27" s="6">
        <v>1.2E-2</v>
      </c>
      <c r="O27">
        <v>26</v>
      </c>
      <c r="P27">
        <v>593</v>
      </c>
      <c r="Y27">
        <v>26</v>
      </c>
      <c r="Z27">
        <v>593</v>
      </c>
      <c r="AA27">
        <v>23.146000000000001</v>
      </c>
      <c r="AB27">
        <v>0.60599999999999998</v>
      </c>
      <c r="AC27">
        <v>22.853999999999999</v>
      </c>
      <c r="AD27">
        <v>22.149000000000001</v>
      </c>
      <c r="AE27">
        <v>21.218</v>
      </c>
      <c r="AF27">
        <v>21.922999999999998</v>
      </c>
      <c r="AG27">
        <v>9.3000000000000007</v>
      </c>
      <c r="AH27">
        <v>0.66</v>
      </c>
      <c r="AI27">
        <v>23.067</v>
      </c>
      <c r="AJ27">
        <v>22.363</v>
      </c>
      <c r="AK27">
        <v>20.696000000000002</v>
      </c>
      <c r="AL27">
        <v>21.4</v>
      </c>
      <c r="AM27">
        <v>9.5</v>
      </c>
      <c r="AN27">
        <v>0.63</v>
      </c>
      <c r="AO27">
        <v>26</v>
      </c>
      <c r="AP27">
        <v>593</v>
      </c>
      <c r="AQ27">
        <v>3.1389999999999998</v>
      </c>
      <c r="AR27">
        <v>2E-3</v>
      </c>
      <c r="AS27">
        <v>0.30499999999999999</v>
      </c>
      <c r="AT27">
        <v>4.0000000000000001E-3</v>
      </c>
      <c r="AU27">
        <v>10.722</v>
      </c>
      <c r="AV27">
        <v>0.14799999999999999</v>
      </c>
      <c r="AW27">
        <v>0.17499999999999999</v>
      </c>
      <c r="AX27">
        <v>0.14799999999999999</v>
      </c>
      <c r="AY27">
        <v>10.547000000000001</v>
      </c>
      <c r="AZ27">
        <v>8.0000000000000002E-3</v>
      </c>
      <c r="BA27">
        <v>26</v>
      </c>
      <c r="BB27">
        <v>593</v>
      </c>
      <c r="BC27">
        <v>3.3479999999999999</v>
      </c>
      <c r="BD27">
        <v>2E-3</v>
      </c>
      <c r="BE27">
        <v>0.158</v>
      </c>
      <c r="BF27">
        <v>4.0000000000000001E-3</v>
      </c>
      <c r="BG27">
        <v>10.574999999999999</v>
      </c>
      <c r="BH27">
        <v>0.14799999999999999</v>
      </c>
      <c r="BI27">
        <v>0.114</v>
      </c>
      <c r="BJ27">
        <v>0.14799999999999999</v>
      </c>
      <c r="BK27">
        <v>10.462</v>
      </c>
      <c r="BL27">
        <v>7.0000000000000001E-3</v>
      </c>
    </row>
    <row r="28" spans="2:64">
      <c r="B28">
        <v>27</v>
      </c>
      <c r="C28">
        <v>602</v>
      </c>
      <c r="D28" s="10">
        <v>0.87870000000000004</v>
      </c>
      <c r="E28" s="6">
        <v>2.11</v>
      </c>
      <c r="F28" s="6">
        <v>0.04</v>
      </c>
      <c r="G28" s="6">
        <v>0.10199999999999999</v>
      </c>
      <c r="H28" s="6">
        <v>5.0000000000000001E-3</v>
      </c>
      <c r="I28" s="6">
        <v>1.7030000000000001</v>
      </c>
      <c r="J28" s="6">
        <v>3.0000000000000001E-3</v>
      </c>
      <c r="K28" s="6">
        <v>0.56100000000000005</v>
      </c>
      <c r="L28" s="6">
        <v>5.2999999999999999E-2</v>
      </c>
      <c r="O28">
        <v>27</v>
      </c>
      <c r="P28">
        <v>602</v>
      </c>
      <c r="Q28" s="8">
        <v>11.46</v>
      </c>
      <c r="R28" s="8">
        <v>0.59</v>
      </c>
      <c r="S28" s="6">
        <v>0.54</v>
      </c>
      <c r="T28" s="6">
        <v>1.9E-2</v>
      </c>
      <c r="U28" s="10">
        <v>9.0499999999999997E-2</v>
      </c>
      <c r="V28" s="10">
        <v>2.8E-3</v>
      </c>
      <c r="W28" s="6">
        <v>0.58699999999999997</v>
      </c>
      <c r="X28" s="6">
        <v>2.8000000000000001E-2</v>
      </c>
      <c r="Y28">
        <v>27</v>
      </c>
      <c r="Z28">
        <v>602</v>
      </c>
      <c r="AA28">
        <v>22.215</v>
      </c>
      <c r="AB28">
        <v>0.52100000000000002</v>
      </c>
      <c r="AC28">
        <v>22.443999999999999</v>
      </c>
      <c r="AD28">
        <v>21.725000000000001</v>
      </c>
      <c r="AE28">
        <v>19.257999999999999</v>
      </c>
      <c r="AF28">
        <v>19.977</v>
      </c>
      <c r="AG28">
        <v>125.1</v>
      </c>
      <c r="AH28">
        <v>0.34</v>
      </c>
      <c r="AI28">
        <v>22.411999999999999</v>
      </c>
      <c r="AJ28">
        <v>21.693000000000001</v>
      </c>
      <c r="AK28">
        <v>19.273</v>
      </c>
      <c r="AL28">
        <v>19.992000000000001</v>
      </c>
      <c r="AM28">
        <v>126</v>
      </c>
      <c r="AN28">
        <v>0.36</v>
      </c>
      <c r="AO28">
        <v>27</v>
      </c>
      <c r="AP28">
        <v>602</v>
      </c>
      <c r="AQ28">
        <v>3.9169999999999998</v>
      </c>
      <c r="AR28">
        <v>1E-3</v>
      </c>
      <c r="AS28">
        <v>-2E-3</v>
      </c>
      <c r="AT28">
        <v>5.0000000000000001E-3</v>
      </c>
      <c r="AU28">
        <v>10.282</v>
      </c>
      <c r="AV28">
        <v>0.08</v>
      </c>
      <c r="AW28">
        <v>-0.42899999999999999</v>
      </c>
      <c r="AX28">
        <v>0.08</v>
      </c>
      <c r="AY28">
        <v>10.711</v>
      </c>
      <c r="AZ28">
        <v>8.9999999999999993E-3</v>
      </c>
      <c r="BA28">
        <v>27</v>
      </c>
      <c r="BB28">
        <v>602</v>
      </c>
      <c r="BC28">
        <v>3.911</v>
      </c>
      <c r="BD28">
        <v>3.0000000000000001E-3</v>
      </c>
      <c r="BE28">
        <v>7.0000000000000001E-3</v>
      </c>
      <c r="BF28">
        <v>0</v>
      </c>
      <c r="BG28">
        <v>10.292</v>
      </c>
      <c r="BH28">
        <v>0.08</v>
      </c>
      <c r="BI28">
        <v>-0.432</v>
      </c>
      <c r="BJ28">
        <v>0.08</v>
      </c>
      <c r="BK28">
        <v>10.724</v>
      </c>
      <c r="BL28">
        <v>3.0000000000000001E-3</v>
      </c>
    </row>
    <row r="29" spans="2:64">
      <c r="B29">
        <v>28</v>
      </c>
      <c r="C29">
        <v>608</v>
      </c>
      <c r="D29" s="10">
        <v>0.87519999999999998</v>
      </c>
      <c r="E29" s="6">
        <v>2.2090000000000001</v>
      </c>
      <c r="F29" s="6">
        <v>3.7999999999999999E-2</v>
      </c>
      <c r="G29" s="6">
        <v>0.21</v>
      </c>
      <c r="H29" s="6">
        <v>6.0000000000000001E-3</v>
      </c>
      <c r="I29" s="6">
        <v>1.9730000000000001</v>
      </c>
      <c r="J29" s="6">
        <v>4.0000000000000001E-3</v>
      </c>
      <c r="O29">
        <v>28</v>
      </c>
      <c r="P29">
        <v>608</v>
      </c>
      <c r="Q29" s="8">
        <v>10.71</v>
      </c>
      <c r="R29" s="8">
        <v>1.18</v>
      </c>
      <c r="W29" s="6">
        <v>0.76400000000000001</v>
      </c>
      <c r="X29" s="6">
        <v>1.7000000000000001E-2</v>
      </c>
      <c r="Y29">
        <v>28</v>
      </c>
      <c r="Z29">
        <v>608</v>
      </c>
      <c r="AA29">
        <v>22.225999999999999</v>
      </c>
      <c r="AB29">
        <v>0.61199999999999999</v>
      </c>
      <c r="AC29">
        <v>22.187999999999999</v>
      </c>
      <c r="AD29">
        <v>21.53</v>
      </c>
      <c r="AE29">
        <v>20.923999999999999</v>
      </c>
      <c r="AF29">
        <v>21.582000000000001</v>
      </c>
      <c r="AG29">
        <v>94.6</v>
      </c>
      <c r="AH29">
        <v>0.12</v>
      </c>
      <c r="AI29">
        <v>22.076000000000001</v>
      </c>
      <c r="AJ29">
        <v>21.417999999999999</v>
      </c>
      <c r="AK29">
        <v>21.265000000000001</v>
      </c>
      <c r="AL29">
        <v>21.922999999999998</v>
      </c>
      <c r="AM29">
        <v>95.2</v>
      </c>
      <c r="AN29">
        <v>0.12</v>
      </c>
      <c r="AO29">
        <v>28</v>
      </c>
      <c r="AP29">
        <v>608</v>
      </c>
      <c r="AQ29">
        <v>3.2749999999999999</v>
      </c>
      <c r="AR29">
        <v>2E-3</v>
      </c>
      <c r="AS29">
        <v>0.37</v>
      </c>
      <c r="AT29">
        <v>4.0000000000000001E-3</v>
      </c>
      <c r="AU29">
        <v>10.853</v>
      </c>
      <c r="AV29">
        <v>7.5999999999999998E-2</v>
      </c>
      <c r="AW29">
        <v>0.04</v>
      </c>
      <c r="AX29">
        <v>7.5999999999999998E-2</v>
      </c>
      <c r="AY29">
        <v>10.813000000000001</v>
      </c>
      <c r="AZ29">
        <v>8.0000000000000002E-3</v>
      </c>
      <c r="BA29">
        <v>28</v>
      </c>
      <c r="BB29">
        <v>608</v>
      </c>
      <c r="BC29">
        <v>3.1379999999999999</v>
      </c>
      <c r="BD29">
        <v>2E-3</v>
      </c>
      <c r="BE29">
        <v>0.46100000000000002</v>
      </c>
      <c r="BF29">
        <v>5.0000000000000001E-3</v>
      </c>
      <c r="BG29">
        <v>10.944000000000001</v>
      </c>
      <c r="BH29">
        <v>7.5999999999999998E-2</v>
      </c>
      <c r="BI29">
        <v>8.5999999999999993E-2</v>
      </c>
      <c r="BJ29">
        <v>7.5999999999999998E-2</v>
      </c>
      <c r="BK29">
        <v>10.858000000000001</v>
      </c>
      <c r="BL29">
        <v>8.9999999999999993E-3</v>
      </c>
    </row>
    <row r="30" spans="2:64">
      <c r="B30">
        <v>29</v>
      </c>
      <c r="C30">
        <v>630</v>
      </c>
      <c r="D30" s="10">
        <v>0.89049999999999996</v>
      </c>
      <c r="O30">
        <v>29</v>
      </c>
      <c r="P30">
        <v>630</v>
      </c>
      <c r="Y30">
        <v>29</v>
      </c>
      <c r="Z30">
        <v>630</v>
      </c>
      <c r="AA30">
        <v>23.67</v>
      </c>
      <c r="AB30">
        <v>0.60699999999999998</v>
      </c>
      <c r="AC30">
        <v>23.536999999999999</v>
      </c>
      <c r="AD30">
        <v>22.867000000000001</v>
      </c>
      <c r="AE30">
        <v>21.300999999999998</v>
      </c>
      <c r="AF30">
        <v>21.971</v>
      </c>
      <c r="AG30">
        <v>132.4</v>
      </c>
      <c r="AH30">
        <v>0.25</v>
      </c>
      <c r="AI30">
        <v>23.605</v>
      </c>
      <c r="AJ30">
        <v>22.934999999999999</v>
      </c>
      <c r="AK30">
        <v>21.120999999999999</v>
      </c>
      <c r="AL30">
        <v>21.791</v>
      </c>
      <c r="AM30">
        <v>132.6</v>
      </c>
      <c r="AN30">
        <v>0.24</v>
      </c>
      <c r="AO30">
        <v>29</v>
      </c>
      <c r="AP30">
        <v>630</v>
      </c>
      <c r="AQ30">
        <v>3.1190000000000002</v>
      </c>
      <c r="AR30">
        <v>2E-3</v>
      </c>
      <c r="AS30">
        <v>0.17799999999999999</v>
      </c>
      <c r="AT30">
        <v>6.0000000000000001E-3</v>
      </c>
      <c r="AY30">
        <v>10.273999999999999</v>
      </c>
      <c r="AZ30">
        <v>1.2E-2</v>
      </c>
      <c r="BA30">
        <v>29</v>
      </c>
      <c r="BB30">
        <v>630</v>
      </c>
      <c r="BC30">
        <v>3.1909999999999998</v>
      </c>
      <c r="BD30">
        <v>4.0000000000000001E-3</v>
      </c>
      <c r="BE30">
        <v>0.128</v>
      </c>
      <c r="BF30">
        <v>8.9999999999999993E-3</v>
      </c>
      <c r="BK30">
        <v>10.247</v>
      </c>
      <c r="BL30">
        <v>1.6E-2</v>
      </c>
    </row>
    <row r="31" spans="2:64">
      <c r="B31">
        <v>30</v>
      </c>
      <c r="C31">
        <v>641</v>
      </c>
      <c r="D31" s="10">
        <v>0.89680000000000004</v>
      </c>
      <c r="E31" s="6">
        <v>2.1360000000000001</v>
      </c>
      <c r="F31" s="6">
        <v>4.2000000000000003E-2</v>
      </c>
      <c r="G31" s="6">
        <v>0.182</v>
      </c>
      <c r="H31" s="6">
        <v>1.2E-2</v>
      </c>
      <c r="I31" s="6">
        <v>1.889</v>
      </c>
      <c r="J31" s="6">
        <v>8.0000000000000002E-3</v>
      </c>
      <c r="O31">
        <v>30</v>
      </c>
      <c r="P31">
        <v>641</v>
      </c>
      <c r="Y31">
        <v>30</v>
      </c>
      <c r="Z31">
        <v>641</v>
      </c>
      <c r="AA31">
        <v>22.291</v>
      </c>
      <c r="AB31">
        <v>0.56399999999999995</v>
      </c>
      <c r="AC31">
        <v>22.754999999999999</v>
      </c>
      <c r="AD31">
        <v>22.071999999999999</v>
      </c>
      <c r="AE31">
        <v>22.629000000000001</v>
      </c>
      <c r="AF31">
        <v>23.312000000000001</v>
      </c>
      <c r="AG31">
        <v>8.9</v>
      </c>
      <c r="AH31">
        <v>0.34</v>
      </c>
      <c r="AI31">
        <v>22.791</v>
      </c>
      <c r="AJ31">
        <v>22.108000000000001</v>
      </c>
      <c r="AK31">
        <v>22.532</v>
      </c>
      <c r="AL31">
        <v>23.215</v>
      </c>
      <c r="AM31">
        <v>8.8000000000000007</v>
      </c>
      <c r="AN31">
        <v>0.34</v>
      </c>
      <c r="AO31">
        <v>30</v>
      </c>
      <c r="AP31">
        <v>641</v>
      </c>
      <c r="AQ31">
        <v>2.5830000000000002</v>
      </c>
      <c r="AR31">
        <v>3.0000000000000001E-3</v>
      </c>
      <c r="AS31">
        <v>0.60299999999999998</v>
      </c>
      <c r="AT31">
        <v>5.0000000000000001E-3</v>
      </c>
      <c r="AU31">
        <v>10.941000000000001</v>
      </c>
      <c r="AV31">
        <v>8.4000000000000005E-2</v>
      </c>
      <c r="AW31">
        <v>0.35399999999999998</v>
      </c>
      <c r="AX31">
        <v>8.4000000000000005E-2</v>
      </c>
      <c r="AY31">
        <v>10.587</v>
      </c>
      <c r="AZ31">
        <v>8.9999999999999993E-3</v>
      </c>
      <c r="BA31">
        <v>30</v>
      </c>
      <c r="BB31">
        <v>641</v>
      </c>
      <c r="BC31">
        <v>2.6219999999999999</v>
      </c>
      <c r="BD31">
        <v>5.0000000000000001E-3</v>
      </c>
      <c r="BE31">
        <v>0.57599999999999996</v>
      </c>
      <c r="BF31">
        <v>8.0000000000000002E-3</v>
      </c>
      <c r="BG31">
        <v>10.914</v>
      </c>
      <c r="BH31">
        <v>8.5000000000000006E-2</v>
      </c>
      <c r="BI31">
        <v>0.34200000000000003</v>
      </c>
      <c r="BJ31">
        <v>8.4000000000000005E-2</v>
      </c>
      <c r="BK31">
        <v>10.571999999999999</v>
      </c>
      <c r="BL31">
        <v>1.4999999999999999E-2</v>
      </c>
    </row>
    <row r="32" spans="2:64">
      <c r="B32">
        <v>31</v>
      </c>
      <c r="C32">
        <v>647</v>
      </c>
      <c r="D32" s="10">
        <v>0.89200000000000002</v>
      </c>
      <c r="E32" s="6">
        <v>2.012</v>
      </c>
      <c r="F32" s="6">
        <v>9.8000000000000004E-2</v>
      </c>
      <c r="G32" s="6">
        <v>0.22500000000000001</v>
      </c>
      <c r="H32" s="6">
        <v>2.5999999999999999E-2</v>
      </c>
      <c r="I32" s="6">
        <v>2.21</v>
      </c>
      <c r="J32" s="6">
        <v>0.02</v>
      </c>
      <c r="O32">
        <v>31</v>
      </c>
      <c r="P32">
        <v>647</v>
      </c>
      <c r="Y32">
        <v>31</v>
      </c>
      <c r="Z32">
        <v>647</v>
      </c>
      <c r="AA32">
        <v>22.521999999999998</v>
      </c>
      <c r="AB32">
        <v>0.54500000000000004</v>
      </c>
      <c r="AC32">
        <v>22.905999999999999</v>
      </c>
      <c r="AD32">
        <v>22.271999999999998</v>
      </c>
      <c r="AE32">
        <v>22.094999999999999</v>
      </c>
      <c r="AF32">
        <v>22.73</v>
      </c>
      <c r="AG32">
        <v>21.1</v>
      </c>
      <c r="AH32">
        <v>0.19</v>
      </c>
      <c r="AI32">
        <v>22.885000000000002</v>
      </c>
      <c r="AJ32">
        <v>22.251000000000001</v>
      </c>
      <c r="AK32">
        <v>22.161000000000001</v>
      </c>
      <c r="AL32">
        <v>22.795000000000002</v>
      </c>
      <c r="AM32">
        <v>21</v>
      </c>
      <c r="AN32">
        <v>0.19</v>
      </c>
      <c r="AO32">
        <v>31</v>
      </c>
      <c r="AP32">
        <v>647</v>
      </c>
      <c r="AQ32">
        <v>2.8159999999999998</v>
      </c>
      <c r="AR32">
        <v>4.0000000000000001E-3</v>
      </c>
      <c r="AS32">
        <v>0.45600000000000002</v>
      </c>
      <c r="AT32">
        <v>8.0000000000000002E-3</v>
      </c>
      <c r="AU32">
        <v>10.545</v>
      </c>
      <c r="AV32">
        <v>0.19500000000000001</v>
      </c>
      <c r="AW32">
        <v>1.9E-2</v>
      </c>
      <c r="AX32">
        <v>0.19500000000000001</v>
      </c>
      <c r="AY32">
        <v>10.526</v>
      </c>
      <c r="AZ32">
        <v>1.4E-2</v>
      </c>
      <c r="BA32">
        <v>31</v>
      </c>
      <c r="BB32">
        <v>647</v>
      </c>
      <c r="BC32">
        <v>2.79</v>
      </c>
      <c r="BD32">
        <v>7.0000000000000001E-3</v>
      </c>
      <c r="BE32">
        <v>0.47299999999999998</v>
      </c>
      <c r="BF32">
        <v>1.4E-2</v>
      </c>
      <c r="BG32">
        <v>10.561999999999999</v>
      </c>
      <c r="BH32">
        <v>0.19600000000000001</v>
      </c>
      <c r="BI32">
        <v>2.8000000000000001E-2</v>
      </c>
      <c r="BJ32">
        <v>0.19600000000000001</v>
      </c>
      <c r="BK32">
        <v>10.535</v>
      </c>
      <c r="BL32">
        <v>2.5999999999999999E-2</v>
      </c>
    </row>
    <row r="33" spans="2:64">
      <c r="B33">
        <v>32</v>
      </c>
      <c r="C33">
        <v>648</v>
      </c>
      <c r="D33" s="10">
        <v>0.87570000000000003</v>
      </c>
      <c r="E33" s="6">
        <v>1.9570000000000001</v>
      </c>
      <c r="F33" s="6">
        <v>4.5999999999999999E-2</v>
      </c>
      <c r="G33" s="6">
        <v>0.23699999999999999</v>
      </c>
      <c r="H33" s="6">
        <v>5.0000000000000001E-3</v>
      </c>
      <c r="I33" s="6">
        <v>2.0470000000000002</v>
      </c>
      <c r="J33" s="6">
        <v>3.0000000000000001E-3</v>
      </c>
      <c r="K33" s="6">
        <v>0.628</v>
      </c>
      <c r="L33" s="6">
        <v>3.1E-2</v>
      </c>
      <c r="O33">
        <v>32</v>
      </c>
      <c r="P33">
        <v>648</v>
      </c>
      <c r="Q33" s="8">
        <v>2.73</v>
      </c>
      <c r="R33" s="8">
        <v>0.33</v>
      </c>
      <c r="S33" s="6">
        <v>0.32100000000000001</v>
      </c>
      <c r="T33" s="6">
        <v>2.9000000000000001E-2</v>
      </c>
      <c r="U33" s="10">
        <v>-2.1700000000000001E-2</v>
      </c>
      <c r="V33" s="10">
        <v>2.0999999999999999E-3</v>
      </c>
      <c r="W33" s="6">
        <v>0.51300000000000001</v>
      </c>
      <c r="X33" s="6">
        <v>2.3E-2</v>
      </c>
      <c r="Y33">
        <v>32</v>
      </c>
      <c r="Z33">
        <v>648</v>
      </c>
      <c r="AA33">
        <v>22.478000000000002</v>
      </c>
      <c r="AB33">
        <v>0.59699999999999998</v>
      </c>
      <c r="AC33">
        <v>22.388000000000002</v>
      </c>
      <c r="AD33">
        <v>21.686</v>
      </c>
      <c r="AE33">
        <v>21.167999999999999</v>
      </c>
      <c r="AF33">
        <v>21.870999999999999</v>
      </c>
      <c r="AG33">
        <v>143.9</v>
      </c>
      <c r="AH33">
        <v>0.28999999999999998</v>
      </c>
      <c r="AI33">
        <v>22.297999999999998</v>
      </c>
      <c r="AJ33">
        <v>21.596</v>
      </c>
      <c r="AK33">
        <v>21.442</v>
      </c>
      <c r="AL33">
        <v>22.143999999999998</v>
      </c>
      <c r="AM33">
        <v>143.9</v>
      </c>
      <c r="AN33">
        <v>0.3</v>
      </c>
      <c r="AO33">
        <v>32</v>
      </c>
      <c r="AP33">
        <v>648</v>
      </c>
      <c r="AQ33">
        <v>3.1589999999999998</v>
      </c>
      <c r="AR33">
        <v>2E-3</v>
      </c>
      <c r="AS33">
        <v>0.38800000000000001</v>
      </c>
      <c r="AT33">
        <v>5.0000000000000001E-3</v>
      </c>
      <c r="AU33">
        <v>10.368</v>
      </c>
      <c r="AV33">
        <v>9.2999999999999999E-2</v>
      </c>
      <c r="AW33">
        <v>-0.36599999999999999</v>
      </c>
      <c r="AX33">
        <v>9.2999999999999999E-2</v>
      </c>
      <c r="AY33">
        <v>10.733000000000001</v>
      </c>
      <c r="AZ33">
        <v>8.0000000000000002E-3</v>
      </c>
      <c r="BA33">
        <v>32</v>
      </c>
      <c r="BB33">
        <v>648</v>
      </c>
      <c r="BC33">
        <v>3.05</v>
      </c>
      <c r="BD33">
        <v>6.0000000000000001E-3</v>
      </c>
      <c r="BE33">
        <v>0.46100000000000002</v>
      </c>
      <c r="BF33">
        <v>1.2E-2</v>
      </c>
      <c r="BG33">
        <v>10.44</v>
      </c>
      <c r="BH33">
        <v>9.2999999999999999E-2</v>
      </c>
      <c r="BI33">
        <v>-0.32900000000000001</v>
      </c>
      <c r="BJ33">
        <v>9.2999999999999999E-2</v>
      </c>
      <c r="BK33">
        <v>10.769</v>
      </c>
      <c r="BL33">
        <v>2.1999999999999999E-2</v>
      </c>
    </row>
    <row r="34" spans="2:64">
      <c r="B34">
        <v>33</v>
      </c>
      <c r="C34">
        <v>650</v>
      </c>
      <c r="D34" s="10">
        <v>0.89370000000000005</v>
      </c>
      <c r="E34" s="6">
        <v>2.012</v>
      </c>
      <c r="F34" s="6">
        <v>7.5999999999999998E-2</v>
      </c>
      <c r="I34" s="6">
        <v>1.7549999999999999</v>
      </c>
      <c r="J34" s="6">
        <v>6.0000000000000001E-3</v>
      </c>
      <c r="O34">
        <v>33</v>
      </c>
      <c r="P34">
        <v>650</v>
      </c>
      <c r="Y34">
        <v>33</v>
      </c>
      <c r="Z34">
        <v>650</v>
      </c>
      <c r="AA34">
        <v>23.207000000000001</v>
      </c>
      <c r="AB34">
        <v>0.59</v>
      </c>
      <c r="AC34">
        <v>22.855</v>
      </c>
      <c r="AD34">
        <v>22.238</v>
      </c>
      <c r="AE34">
        <v>22.149000000000001</v>
      </c>
      <c r="AF34">
        <v>22.765000000000001</v>
      </c>
      <c r="AG34">
        <v>141.80000000000001</v>
      </c>
      <c r="AH34">
        <v>0.19</v>
      </c>
      <c r="AI34">
        <v>22.917000000000002</v>
      </c>
      <c r="AJ34">
        <v>22.3</v>
      </c>
      <c r="AK34">
        <v>21.966000000000001</v>
      </c>
      <c r="AL34">
        <v>22.582999999999998</v>
      </c>
      <c r="AM34">
        <v>141.69999999999999</v>
      </c>
      <c r="AN34">
        <v>0.19</v>
      </c>
      <c r="AO34">
        <v>33</v>
      </c>
      <c r="AP34">
        <v>650</v>
      </c>
      <c r="AQ34">
        <v>2.802</v>
      </c>
      <c r="AR34">
        <v>3.0000000000000001E-3</v>
      </c>
      <c r="AS34">
        <v>0.47399999999999998</v>
      </c>
      <c r="AT34">
        <v>7.0000000000000001E-3</v>
      </c>
      <c r="AU34">
        <v>10.563000000000001</v>
      </c>
      <c r="AV34">
        <v>0.152</v>
      </c>
      <c r="AW34">
        <v>1.6E-2</v>
      </c>
      <c r="AX34">
        <v>0.152</v>
      </c>
      <c r="AY34">
        <v>10.547000000000001</v>
      </c>
      <c r="AZ34">
        <v>1.2999999999999999E-2</v>
      </c>
      <c r="BA34">
        <v>33</v>
      </c>
      <c r="BB34">
        <v>650</v>
      </c>
      <c r="BC34">
        <v>2.875</v>
      </c>
      <c r="BD34">
        <v>6.0000000000000001E-3</v>
      </c>
      <c r="BE34">
        <v>0.42399999999999999</v>
      </c>
      <c r="BF34">
        <v>1.2E-2</v>
      </c>
      <c r="BG34">
        <v>10.513999999999999</v>
      </c>
      <c r="BH34">
        <v>0.152</v>
      </c>
      <c r="BI34">
        <v>-8.0000000000000002E-3</v>
      </c>
      <c r="BJ34">
        <v>0.152</v>
      </c>
      <c r="BK34">
        <v>10.522</v>
      </c>
      <c r="BL34">
        <v>2.1999999999999999E-2</v>
      </c>
    </row>
    <row r="35" spans="2:64">
      <c r="B35">
        <v>34</v>
      </c>
      <c r="C35">
        <v>675</v>
      </c>
      <c r="D35" s="10">
        <v>0.89739999999999998</v>
      </c>
      <c r="E35" s="6">
        <v>2.1760000000000002</v>
      </c>
      <c r="F35" s="6">
        <v>6.4000000000000001E-2</v>
      </c>
      <c r="G35" s="6">
        <v>0.17599999999999999</v>
      </c>
      <c r="H35" s="6">
        <v>6.0000000000000001E-3</v>
      </c>
      <c r="I35" s="6">
        <v>1.9490000000000001</v>
      </c>
      <c r="J35" s="6">
        <v>4.0000000000000001E-3</v>
      </c>
      <c r="K35" s="6">
        <v>0.29099999999999998</v>
      </c>
      <c r="L35" s="6">
        <v>0.11</v>
      </c>
      <c r="O35">
        <v>34</v>
      </c>
      <c r="P35">
        <v>675</v>
      </c>
      <c r="Q35" s="8">
        <v>3.69</v>
      </c>
      <c r="R35" s="8">
        <v>0.38</v>
      </c>
      <c r="S35" s="6">
        <v>0.40200000000000002</v>
      </c>
      <c r="T35" s="6">
        <v>0.03</v>
      </c>
      <c r="U35" s="10">
        <v>5.1999999999999998E-3</v>
      </c>
      <c r="V35" s="10">
        <v>3.2000000000000002E-3</v>
      </c>
      <c r="W35" s="6">
        <v>0.50600000000000001</v>
      </c>
      <c r="X35" s="6">
        <v>4.4999999999999998E-2</v>
      </c>
      <c r="Y35">
        <v>34</v>
      </c>
      <c r="Z35">
        <v>675</v>
      </c>
      <c r="AA35">
        <v>22.847000000000001</v>
      </c>
      <c r="AB35">
        <v>0.58599999999999997</v>
      </c>
      <c r="AC35">
        <v>22.992000000000001</v>
      </c>
      <c r="AD35">
        <v>22.338999999999999</v>
      </c>
      <c r="AE35">
        <v>20.908000000000001</v>
      </c>
      <c r="AF35">
        <v>21.56</v>
      </c>
      <c r="AG35">
        <v>65.099999999999994</v>
      </c>
      <c r="AH35">
        <v>0.5</v>
      </c>
      <c r="AI35">
        <v>23.029</v>
      </c>
      <c r="AJ35">
        <v>22.376999999999999</v>
      </c>
      <c r="AK35">
        <v>20.824000000000002</v>
      </c>
      <c r="AL35">
        <v>21.475999999999999</v>
      </c>
      <c r="AM35">
        <v>65.400000000000006</v>
      </c>
      <c r="AN35">
        <v>0.5</v>
      </c>
      <c r="AO35">
        <v>34</v>
      </c>
      <c r="AP35">
        <v>675</v>
      </c>
      <c r="AQ35">
        <v>3.2839999999999998</v>
      </c>
      <c r="AR35">
        <v>2E-3</v>
      </c>
      <c r="AS35">
        <v>0.20499999999999999</v>
      </c>
      <c r="AT35">
        <v>6.0000000000000001E-3</v>
      </c>
      <c r="AU35">
        <v>10.622</v>
      </c>
      <c r="AV35">
        <v>0.128</v>
      </c>
      <c r="AW35">
        <v>0.13</v>
      </c>
      <c r="AX35">
        <v>0.128</v>
      </c>
      <c r="AY35">
        <v>10.492000000000001</v>
      </c>
      <c r="AZ35">
        <v>0.01</v>
      </c>
      <c r="BA35">
        <v>34</v>
      </c>
      <c r="BB35">
        <v>675</v>
      </c>
      <c r="BC35">
        <v>3.3170000000000002</v>
      </c>
      <c r="BD35">
        <v>4.0000000000000001E-3</v>
      </c>
      <c r="BE35">
        <v>0.18099999999999999</v>
      </c>
      <c r="BF35">
        <v>8.9999999999999993E-3</v>
      </c>
      <c r="BG35">
        <v>10.598000000000001</v>
      </c>
      <c r="BH35">
        <v>0.128</v>
      </c>
      <c r="BI35">
        <v>0.121</v>
      </c>
      <c r="BJ35">
        <v>0.128</v>
      </c>
      <c r="BK35">
        <v>10.477</v>
      </c>
      <c r="BL35">
        <v>1.6E-2</v>
      </c>
    </row>
    <row r="36" spans="2:64">
      <c r="B36">
        <v>35</v>
      </c>
      <c r="C36">
        <v>689</v>
      </c>
      <c r="D36" s="10">
        <v>0.89580000000000004</v>
      </c>
      <c r="E36" s="6">
        <v>2.3860000000000001</v>
      </c>
      <c r="F36" s="6">
        <v>6.8000000000000005E-2</v>
      </c>
      <c r="G36" s="6">
        <v>0.29899999999999999</v>
      </c>
      <c r="H36" s="6">
        <v>2.5999999999999999E-2</v>
      </c>
      <c r="I36" s="6">
        <v>2.173</v>
      </c>
      <c r="J36" s="6">
        <v>1.9E-2</v>
      </c>
      <c r="O36">
        <v>35</v>
      </c>
      <c r="P36">
        <v>689</v>
      </c>
      <c r="Y36">
        <v>35</v>
      </c>
      <c r="Z36">
        <v>689</v>
      </c>
      <c r="AA36">
        <v>22.864999999999998</v>
      </c>
      <c r="AB36">
        <v>0.59899999999999998</v>
      </c>
      <c r="AC36">
        <v>22.937000000000001</v>
      </c>
      <c r="AD36">
        <v>22.295000000000002</v>
      </c>
      <c r="AE36">
        <v>20.486000000000001</v>
      </c>
      <c r="AF36">
        <v>21.128</v>
      </c>
      <c r="AG36">
        <v>4.9000000000000004</v>
      </c>
      <c r="AH36">
        <v>0.39</v>
      </c>
      <c r="AI36">
        <v>22.881</v>
      </c>
      <c r="AJ36">
        <v>22.239000000000001</v>
      </c>
      <c r="AK36">
        <v>20.651</v>
      </c>
      <c r="AL36">
        <v>21.292999999999999</v>
      </c>
      <c r="AM36">
        <v>4.8</v>
      </c>
      <c r="AN36">
        <v>0.4</v>
      </c>
      <c r="AO36">
        <v>35</v>
      </c>
      <c r="AP36">
        <v>689</v>
      </c>
      <c r="AQ36">
        <v>3.4569999999999999</v>
      </c>
      <c r="AR36">
        <v>2E-3</v>
      </c>
      <c r="AS36">
        <v>0.13</v>
      </c>
      <c r="AT36">
        <v>4.0000000000000001E-3</v>
      </c>
      <c r="AU36">
        <v>10.967000000000001</v>
      </c>
      <c r="AV36">
        <v>0.13500000000000001</v>
      </c>
      <c r="AW36">
        <v>0.45300000000000001</v>
      </c>
      <c r="AX36">
        <v>0.13500000000000001</v>
      </c>
      <c r="AY36">
        <v>10.513999999999999</v>
      </c>
      <c r="AZ36">
        <v>8.0000000000000002E-3</v>
      </c>
      <c r="BA36">
        <v>35</v>
      </c>
      <c r="BB36">
        <v>689</v>
      </c>
      <c r="BC36">
        <v>3.391</v>
      </c>
      <c r="BD36">
        <v>2E-3</v>
      </c>
      <c r="BE36">
        <v>0.17399999999999999</v>
      </c>
      <c r="BF36">
        <v>5.0000000000000001E-3</v>
      </c>
      <c r="BG36">
        <v>11.010999999999999</v>
      </c>
      <c r="BH36">
        <v>0.13500000000000001</v>
      </c>
      <c r="BI36">
        <v>0.47499999999999998</v>
      </c>
      <c r="BJ36">
        <v>0.13500000000000001</v>
      </c>
      <c r="BK36">
        <v>10.536</v>
      </c>
      <c r="BL36">
        <v>8.9999999999999993E-3</v>
      </c>
    </row>
    <row r="37" spans="2:64">
      <c r="B37">
        <v>36</v>
      </c>
      <c r="C37">
        <v>703</v>
      </c>
      <c r="D37" s="10">
        <v>0.89770000000000005</v>
      </c>
      <c r="E37" s="6">
        <v>2.44</v>
      </c>
      <c r="F37" s="6">
        <v>1.7000000000000001E-2</v>
      </c>
      <c r="G37" s="6">
        <v>0.312</v>
      </c>
      <c r="H37" s="6">
        <v>4.0000000000000001E-3</v>
      </c>
      <c r="I37" s="6">
        <v>2.17</v>
      </c>
      <c r="J37" s="6">
        <v>3.0000000000000001E-3</v>
      </c>
      <c r="K37" s="6">
        <v>0.84799999999999998</v>
      </c>
      <c r="L37" s="6">
        <v>1.6E-2</v>
      </c>
      <c r="O37">
        <v>36</v>
      </c>
      <c r="P37">
        <v>703</v>
      </c>
      <c r="S37" s="6">
        <v>0.252</v>
      </c>
      <c r="T37" s="6">
        <v>2.9000000000000001E-2</v>
      </c>
      <c r="U37" s="10">
        <v>-6.4899999999999999E-2</v>
      </c>
      <c r="V37" s="10">
        <v>1.9E-3</v>
      </c>
      <c r="W37" s="6">
        <v>0.53200000000000003</v>
      </c>
      <c r="X37" s="6">
        <v>2.5999999999999999E-2</v>
      </c>
      <c r="Y37">
        <v>36</v>
      </c>
      <c r="Z37">
        <v>703</v>
      </c>
      <c r="AA37">
        <v>21.138000000000002</v>
      </c>
      <c r="AB37">
        <v>0.60599999999999998</v>
      </c>
      <c r="AC37">
        <v>21.24</v>
      </c>
      <c r="AD37">
        <v>20.603000000000002</v>
      </c>
      <c r="AE37">
        <v>22.13</v>
      </c>
      <c r="AF37">
        <v>22.766999999999999</v>
      </c>
      <c r="AG37">
        <v>135.4</v>
      </c>
      <c r="AH37">
        <v>0.1</v>
      </c>
      <c r="AI37">
        <v>21.288</v>
      </c>
      <c r="AJ37">
        <v>20.651</v>
      </c>
      <c r="AK37">
        <v>22.152000000000001</v>
      </c>
      <c r="AL37">
        <v>22.789000000000001</v>
      </c>
      <c r="AM37">
        <v>135.19999999999999</v>
      </c>
      <c r="AN37">
        <v>0.11</v>
      </c>
      <c r="AO37">
        <v>36</v>
      </c>
      <c r="AP37">
        <v>703</v>
      </c>
      <c r="AQ37">
        <v>2.8010000000000002</v>
      </c>
      <c r="AR37">
        <v>2E-3</v>
      </c>
      <c r="AS37">
        <v>0.79700000000000004</v>
      </c>
      <c r="AT37">
        <v>4.0000000000000001E-3</v>
      </c>
      <c r="AU37">
        <v>11.742000000000001</v>
      </c>
      <c r="AV37">
        <v>3.5000000000000003E-2</v>
      </c>
      <c r="AW37">
        <v>0.54900000000000004</v>
      </c>
      <c r="AX37">
        <v>3.5000000000000003E-2</v>
      </c>
      <c r="AY37">
        <v>11.193</v>
      </c>
      <c r="AZ37">
        <v>7.0000000000000001E-3</v>
      </c>
      <c r="BA37">
        <v>36</v>
      </c>
      <c r="BB37">
        <v>703</v>
      </c>
      <c r="BC37">
        <v>2.7919999999999998</v>
      </c>
      <c r="BD37">
        <v>7.0000000000000001E-3</v>
      </c>
      <c r="BE37">
        <v>0.79200000000000004</v>
      </c>
      <c r="BF37">
        <v>1.4999999999999999E-2</v>
      </c>
      <c r="BG37">
        <v>11.737</v>
      </c>
      <c r="BH37">
        <v>3.7999999999999999E-2</v>
      </c>
      <c r="BI37">
        <v>0.56299999999999994</v>
      </c>
      <c r="BJ37">
        <v>3.6999999999999998E-2</v>
      </c>
      <c r="BK37">
        <v>11.173</v>
      </c>
      <c r="BL37">
        <v>2.8000000000000001E-2</v>
      </c>
    </row>
    <row r="38" spans="2:64">
      <c r="B38">
        <v>37</v>
      </c>
      <c r="C38">
        <v>709</v>
      </c>
      <c r="D38" s="10">
        <v>0.90849999999999997</v>
      </c>
      <c r="E38" s="6">
        <v>2.3149999999999999</v>
      </c>
      <c r="F38" s="6">
        <v>3.7999999999999999E-2</v>
      </c>
      <c r="G38" s="6">
        <v>0.23</v>
      </c>
      <c r="H38" s="6">
        <v>7.0000000000000001E-3</v>
      </c>
      <c r="I38" s="6">
        <v>2.0070000000000001</v>
      </c>
      <c r="J38" s="6">
        <v>5.0000000000000001E-3</v>
      </c>
      <c r="O38">
        <v>37</v>
      </c>
      <c r="P38">
        <v>709</v>
      </c>
      <c r="S38" s="6">
        <v>0.433</v>
      </c>
      <c r="T38" s="6">
        <v>2.9000000000000001E-2</v>
      </c>
      <c r="U38" s="10">
        <v>1.46E-2</v>
      </c>
      <c r="V38" s="10">
        <v>3.8999999999999998E-3</v>
      </c>
      <c r="W38" s="6">
        <v>0.67400000000000004</v>
      </c>
      <c r="X38" s="6">
        <v>3.3000000000000002E-2</v>
      </c>
      <c r="Y38">
        <v>37</v>
      </c>
      <c r="Z38">
        <v>709</v>
      </c>
      <c r="AA38">
        <v>22.547000000000001</v>
      </c>
      <c r="AB38">
        <v>0.56000000000000005</v>
      </c>
      <c r="AC38">
        <v>22.547000000000001</v>
      </c>
      <c r="AD38">
        <v>21.896999999999998</v>
      </c>
      <c r="AE38">
        <v>19.606999999999999</v>
      </c>
      <c r="AF38">
        <v>20.256</v>
      </c>
      <c r="AG38">
        <v>106.5</v>
      </c>
      <c r="AH38">
        <v>0.55000000000000004</v>
      </c>
      <c r="AI38">
        <v>22.556000000000001</v>
      </c>
      <c r="AJ38">
        <v>21.907</v>
      </c>
      <c r="AK38">
        <v>19.555</v>
      </c>
      <c r="AL38">
        <v>20.204000000000001</v>
      </c>
      <c r="AM38">
        <v>106.5</v>
      </c>
      <c r="AN38">
        <v>0.56000000000000005</v>
      </c>
      <c r="AO38">
        <v>37</v>
      </c>
      <c r="AP38">
        <v>709</v>
      </c>
      <c r="AQ38">
        <v>3.8050000000000002</v>
      </c>
      <c r="AR38">
        <v>1E-3</v>
      </c>
      <c r="AS38">
        <v>3.3000000000000002E-2</v>
      </c>
      <c r="AT38">
        <v>5.0000000000000001E-3</v>
      </c>
      <c r="AU38">
        <v>10.728</v>
      </c>
      <c r="AV38">
        <v>7.6999999999999999E-2</v>
      </c>
      <c r="AW38">
        <v>5.8000000000000003E-2</v>
      </c>
      <c r="AX38">
        <v>7.6999999999999999E-2</v>
      </c>
      <c r="AY38">
        <v>10.67</v>
      </c>
      <c r="AZ38">
        <v>8.9999999999999993E-3</v>
      </c>
      <c r="BA38">
        <v>37</v>
      </c>
      <c r="BB38">
        <v>709</v>
      </c>
      <c r="BC38">
        <v>3.8260000000000001</v>
      </c>
      <c r="BD38">
        <v>3.0000000000000001E-3</v>
      </c>
      <c r="BE38">
        <v>2.1000000000000001E-2</v>
      </c>
      <c r="BF38">
        <v>6.0000000000000001E-3</v>
      </c>
      <c r="BG38">
        <v>10.715999999999999</v>
      </c>
      <c r="BH38">
        <v>7.6999999999999999E-2</v>
      </c>
      <c r="BI38">
        <v>0.05</v>
      </c>
      <c r="BJ38">
        <v>7.6999999999999999E-2</v>
      </c>
      <c r="BK38">
        <v>10.666</v>
      </c>
      <c r="BL38">
        <v>1.0999999999999999E-2</v>
      </c>
    </row>
    <row r="39" spans="2:64">
      <c r="B39">
        <v>38</v>
      </c>
      <c r="C39">
        <v>711</v>
      </c>
      <c r="D39" s="10">
        <v>0.88219999999999998</v>
      </c>
      <c r="E39" s="6">
        <v>1.8220000000000001</v>
      </c>
      <c r="F39" s="6">
        <v>0.09</v>
      </c>
      <c r="G39" s="6">
        <v>6.7000000000000004E-2</v>
      </c>
      <c r="H39" s="6">
        <v>1.2E-2</v>
      </c>
      <c r="I39" s="6">
        <v>1.4610000000000001</v>
      </c>
      <c r="J39" s="6">
        <v>7.0000000000000001E-3</v>
      </c>
      <c r="O39">
        <v>38</v>
      </c>
      <c r="P39">
        <v>711</v>
      </c>
      <c r="S39" s="6">
        <v>0.56699999999999995</v>
      </c>
      <c r="T39" s="6">
        <v>0.04</v>
      </c>
      <c r="U39" s="10">
        <v>0.215</v>
      </c>
      <c r="V39" s="10">
        <v>7.7999999999999996E-3</v>
      </c>
      <c r="Y39">
        <v>38</v>
      </c>
      <c r="Z39">
        <v>711</v>
      </c>
      <c r="AA39">
        <v>24.225000000000001</v>
      </c>
      <c r="AB39">
        <v>0.41499999999999998</v>
      </c>
      <c r="AC39">
        <v>24.170999999999999</v>
      </c>
      <c r="AD39">
        <v>23.45</v>
      </c>
      <c r="AE39">
        <v>20.911999999999999</v>
      </c>
      <c r="AF39">
        <v>21.632999999999999</v>
      </c>
      <c r="AG39">
        <v>28.4</v>
      </c>
      <c r="AH39">
        <v>0.71</v>
      </c>
      <c r="AI39">
        <v>24.434999999999999</v>
      </c>
      <c r="AJ39">
        <v>23.713999999999999</v>
      </c>
      <c r="AK39">
        <v>20.431000000000001</v>
      </c>
      <c r="AL39">
        <v>21.152999999999999</v>
      </c>
      <c r="AM39">
        <v>28.6</v>
      </c>
      <c r="AN39">
        <v>0.68</v>
      </c>
      <c r="AO39">
        <v>38</v>
      </c>
      <c r="AP39">
        <v>711</v>
      </c>
      <c r="AQ39">
        <v>3.254</v>
      </c>
      <c r="AR39">
        <v>5.0000000000000001E-3</v>
      </c>
      <c r="AS39">
        <v>-1.6E-2</v>
      </c>
      <c r="AT39">
        <v>1.4E-2</v>
      </c>
      <c r="AU39">
        <v>9.6929999999999996</v>
      </c>
      <c r="AV39">
        <v>0.18099999999999999</v>
      </c>
      <c r="AW39">
        <v>-0.32700000000000001</v>
      </c>
      <c r="AX39">
        <v>0.18</v>
      </c>
      <c r="AY39">
        <v>10.02</v>
      </c>
      <c r="AZ39">
        <v>2.5999999999999999E-2</v>
      </c>
      <c r="BA39">
        <v>38</v>
      </c>
      <c r="BB39">
        <v>711</v>
      </c>
      <c r="BC39">
        <v>3.4470000000000001</v>
      </c>
      <c r="BD39">
        <v>3.0000000000000001E-3</v>
      </c>
      <c r="BE39">
        <v>-0.16500000000000001</v>
      </c>
      <c r="BF39">
        <v>8.0000000000000002E-3</v>
      </c>
      <c r="BG39">
        <v>9.5440000000000005</v>
      </c>
      <c r="BH39">
        <v>0.18</v>
      </c>
      <c r="BI39">
        <v>-0.37</v>
      </c>
      <c r="BJ39">
        <v>0.18</v>
      </c>
      <c r="BK39">
        <v>9.9149999999999991</v>
      </c>
      <c r="BL39">
        <v>1.4E-2</v>
      </c>
    </row>
    <row r="40" spans="2:64">
      <c r="B40">
        <v>39</v>
      </c>
      <c r="C40">
        <v>757</v>
      </c>
      <c r="D40" s="10">
        <v>0.88560000000000005</v>
      </c>
      <c r="E40" s="6">
        <v>2.2789999999999999</v>
      </c>
      <c r="F40" s="6">
        <v>0.11600000000000001</v>
      </c>
      <c r="G40" s="6">
        <v>0.30599999999999999</v>
      </c>
      <c r="H40" s="6">
        <v>2.7E-2</v>
      </c>
      <c r="I40" s="6">
        <v>2.0070000000000001</v>
      </c>
      <c r="J40" s="6">
        <v>1.9E-2</v>
      </c>
      <c r="O40">
        <v>39</v>
      </c>
      <c r="P40">
        <v>757</v>
      </c>
      <c r="Y40">
        <v>39</v>
      </c>
      <c r="Z40">
        <v>757</v>
      </c>
      <c r="AA40">
        <v>23.343</v>
      </c>
      <c r="AB40">
        <v>0.63700000000000001</v>
      </c>
      <c r="AC40">
        <v>23.076000000000001</v>
      </c>
      <c r="AD40">
        <v>22.488</v>
      </c>
      <c r="AE40">
        <v>21.837</v>
      </c>
      <c r="AF40">
        <v>22.423999999999999</v>
      </c>
      <c r="AG40">
        <v>96.9</v>
      </c>
      <c r="AH40">
        <v>0.68</v>
      </c>
      <c r="AI40">
        <v>23.457999999999998</v>
      </c>
      <c r="AJ40">
        <v>22.870999999999999</v>
      </c>
      <c r="AK40">
        <v>20.940999999999999</v>
      </c>
      <c r="AL40">
        <v>21.527999999999999</v>
      </c>
      <c r="AM40">
        <v>97.1</v>
      </c>
      <c r="AN40">
        <v>0.66</v>
      </c>
      <c r="AO40">
        <v>39</v>
      </c>
      <c r="AP40">
        <v>757</v>
      </c>
      <c r="AQ40">
        <v>2.9380000000000002</v>
      </c>
      <c r="AR40">
        <v>3.0000000000000001E-3</v>
      </c>
      <c r="AS40">
        <v>0.36099999999999999</v>
      </c>
      <c r="AT40">
        <v>6.0000000000000001E-3</v>
      </c>
      <c r="AU40">
        <v>10.984</v>
      </c>
      <c r="AV40">
        <v>0.23200000000000001</v>
      </c>
      <c r="AW40">
        <v>0.52500000000000002</v>
      </c>
      <c r="AX40">
        <v>0.23200000000000001</v>
      </c>
      <c r="AY40">
        <v>10.458</v>
      </c>
      <c r="AZ40">
        <v>1.0999999999999999E-2</v>
      </c>
      <c r="BA40">
        <v>39</v>
      </c>
      <c r="BB40">
        <v>757</v>
      </c>
      <c r="BC40">
        <v>3.2959999999999998</v>
      </c>
      <c r="BD40">
        <v>3.0000000000000001E-3</v>
      </c>
      <c r="BE40">
        <v>0.105</v>
      </c>
      <c r="BF40">
        <v>5.0000000000000001E-3</v>
      </c>
      <c r="BG40">
        <v>10.728</v>
      </c>
      <c r="BH40">
        <v>0.23200000000000001</v>
      </c>
      <c r="BI40">
        <v>0.42299999999999999</v>
      </c>
      <c r="BJ40">
        <v>0.23200000000000001</v>
      </c>
      <c r="BK40">
        <v>10.305</v>
      </c>
      <c r="BL40">
        <v>0.01</v>
      </c>
    </row>
    <row r="41" spans="2:64">
      <c r="B41">
        <v>40</v>
      </c>
      <c r="C41">
        <v>760</v>
      </c>
      <c r="D41" s="10">
        <v>0.8901</v>
      </c>
      <c r="E41" s="6">
        <v>2.335</v>
      </c>
      <c r="F41" s="6">
        <v>3.6999999999999998E-2</v>
      </c>
      <c r="G41" s="6">
        <v>0.22900000000000001</v>
      </c>
      <c r="H41" s="6">
        <v>4.0000000000000001E-3</v>
      </c>
      <c r="I41" s="6">
        <v>2.0139999999999998</v>
      </c>
      <c r="J41" s="6">
        <v>3.0000000000000001E-3</v>
      </c>
      <c r="K41" s="6">
        <v>0.9</v>
      </c>
      <c r="L41" s="6">
        <v>1.2999999999999999E-2</v>
      </c>
      <c r="O41">
        <v>40</v>
      </c>
      <c r="P41">
        <v>760</v>
      </c>
      <c r="S41" s="6">
        <v>0.39600000000000002</v>
      </c>
      <c r="T41" s="6">
        <v>2.1000000000000001E-2</v>
      </c>
      <c r="U41" s="10">
        <v>-2.9899999999999999E-2</v>
      </c>
      <c r="V41" s="10">
        <v>1.8E-3</v>
      </c>
      <c r="W41" s="6">
        <v>0.66500000000000004</v>
      </c>
      <c r="X41" s="6">
        <v>1.7000000000000001E-2</v>
      </c>
      <c r="Y41">
        <v>40</v>
      </c>
      <c r="Z41">
        <v>760</v>
      </c>
      <c r="AA41">
        <v>22.501999999999999</v>
      </c>
      <c r="AB41">
        <v>0.58699999999999997</v>
      </c>
      <c r="AC41">
        <v>22.459</v>
      </c>
      <c r="AD41">
        <v>21.78</v>
      </c>
      <c r="AE41">
        <v>20.082999999999998</v>
      </c>
      <c r="AF41">
        <v>20.762</v>
      </c>
      <c r="AG41">
        <v>127.5</v>
      </c>
      <c r="AH41">
        <v>0.47</v>
      </c>
      <c r="AI41">
        <v>22.419</v>
      </c>
      <c r="AJ41">
        <v>21.74</v>
      </c>
      <c r="AK41">
        <v>20.196000000000002</v>
      </c>
      <c r="AL41">
        <v>20.873999999999999</v>
      </c>
      <c r="AM41">
        <v>127.8</v>
      </c>
      <c r="AN41">
        <v>0.48</v>
      </c>
      <c r="AO41">
        <v>40</v>
      </c>
      <c r="AP41">
        <v>760</v>
      </c>
      <c r="AQ41">
        <v>3.6030000000000002</v>
      </c>
      <c r="AR41">
        <v>2E-3</v>
      </c>
      <c r="AS41">
        <v>0.152</v>
      </c>
      <c r="AT41">
        <v>6.0000000000000001E-3</v>
      </c>
      <c r="AU41">
        <v>10.887</v>
      </c>
      <c r="AV41">
        <v>7.4999999999999997E-2</v>
      </c>
      <c r="AW41">
        <v>0.182</v>
      </c>
      <c r="AX41">
        <v>7.4999999999999997E-2</v>
      </c>
      <c r="AY41">
        <v>10.705</v>
      </c>
      <c r="AZ41">
        <v>1.2E-2</v>
      </c>
      <c r="BA41">
        <v>40</v>
      </c>
      <c r="BB41">
        <v>760</v>
      </c>
      <c r="BC41">
        <v>3.5579999999999998</v>
      </c>
      <c r="BD41">
        <v>4.0000000000000001E-3</v>
      </c>
      <c r="BE41">
        <v>0.182</v>
      </c>
      <c r="BF41">
        <v>0.01</v>
      </c>
      <c r="BG41">
        <v>10.917</v>
      </c>
      <c r="BH41">
        <v>7.4999999999999997E-2</v>
      </c>
      <c r="BI41">
        <v>0.19600000000000001</v>
      </c>
      <c r="BJ41">
        <v>7.4999999999999997E-2</v>
      </c>
      <c r="BK41">
        <v>10.721</v>
      </c>
      <c r="BL41">
        <v>1.9E-2</v>
      </c>
    </row>
    <row r="42" spans="2:64">
      <c r="B42">
        <v>41</v>
      </c>
      <c r="C42">
        <v>801</v>
      </c>
      <c r="D42" s="10">
        <v>0.89229999999999998</v>
      </c>
      <c r="E42" s="6">
        <v>1.9870000000000001</v>
      </c>
      <c r="F42" s="6">
        <v>7.5999999999999998E-2</v>
      </c>
      <c r="G42" s="6">
        <v>0.18</v>
      </c>
      <c r="H42" s="6">
        <v>8.0000000000000002E-3</v>
      </c>
      <c r="I42" s="6">
        <v>1.964</v>
      </c>
      <c r="J42" s="6">
        <v>5.0000000000000001E-3</v>
      </c>
      <c r="O42">
        <v>41</v>
      </c>
      <c r="P42">
        <v>801</v>
      </c>
      <c r="Y42">
        <v>41</v>
      </c>
      <c r="Z42">
        <v>801</v>
      </c>
      <c r="AA42">
        <v>22.276</v>
      </c>
      <c r="AB42">
        <v>0.59899999999999998</v>
      </c>
      <c r="AC42">
        <v>22.154</v>
      </c>
      <c r="AD42">
        <v>21.539000000000001</v>
      </c>
      <c r="AE42">
        <v>22.324999999999999</v>
      </c>
      <c r="AF42">
        <v>22.94</v>
      </c>
      <c r="AG42">
        <v>84.6</v>
      </c>
      <c r="AH42">
        <v>0.35</v>
      </c>
      <c r="AI42">
        <v>22.146000000000001</v>
      </c>
      <c r="AJ42">
        <v>21.530999999999999</v>
      </c>
      <c r="AK42">
        <v>22.352</v>
      </c>
      <c r="AL42">
        <v>22.966999999999999</v>
      </c>
      <c r="AM42">
        <v>84.6</v>
      </c>
      <c r="AN42">
        <v>0.35</v>
      </c>
      <c r="AO42">
        <v>41</v>
      </c>
      <c r="AP42">
        <v>801</v>
      </c>
      <c r="AQ42">
        <v>2.7320000000000002</v>
      </c>
      <c r="AR42">
        <v>3.0000000000000001E-3</v>
      </c>
      <c r="AS42">
        <v>0.64900000000000002</v>
      </c>
      <c r="AT42">
        <v>5.0000000000000001E-3</v>
      </c>
      <c r="AU42">
        <v>10.688000000000001</v>
      </c>
      <c r="AV42">
        <v>0.151</v>
      </c>
      <c r="AW42">
        <v>-0.13900000000000001</v>
      </c>
      <c r="AX42">
        <v>0.151</v>
      </c>
      <c r="AY42">
        <v>10.827</v>
      </c>
      <c r="AZ42">
        <v>8.9999999999999993E-3</v>
      </c>
      <c r="BA42">
        <v>41</v>
      </c>
      <c r="BB42">
        <v>801</v>
      </c>
      <c r="BC42">
        <v>2.7210000000000001</v>
      </c>
      <c r="BD42">
        <v>4.0000000000000001E-3</v>
      </c>
      <c r="BE42">
        <v>0.65600000000000003</v>
      </c>
      <c r="BF42">
        <v>8.9999999999999993E-3</v>
      </c>
      <c r="BG42">
        <v>10.695</v>
      </c>
      <c r="BH42">
        <v>0.152</v>
      </c>
      <c r="BI42">
        <v>-0.13500000000000001</v>
      </c>
      <c r="BJ42">
        <v>0.152</v>
      </c>
      <c r="BK42">
        <v>10.83</v>
      </c>
      <c r="BL42">
        <v>1.7000000000000001E-2</v>
      </c>
    </row>
    <row r="43" spans="2:64">
      <c r="B43">
        <v>42</v>
      </c>
      <c r="C43">
        <v>883</v>
      </c>
      <c r="D43" s="10">
        <v>0.88900000000000001</v>
      </c>
      <c r="E43" s="6">
        <v>2.16</v>
      </c>
      <c r="F43" s="6">
        <v>8.5000000000000006E-2</v>
      </c>
      <c r="I43" s="6">
        <v>1.875</v>
      </c>
      <c r="J43" s="6">
        <v>8.0000000000000002E-3</v>
      </c>
      <c r="O43">
        <v>42</v>
      </c>
      <c r="P43">
        <v>883</v>
      </c>
      <c r="Y43">
        <v>42</v>
      </c>
      <c r="Z43">
        <v>883</v>
      </c>
      <c r="AA43">
        <v>23.677</v>
      </c>
      <c r="AB43">
        <v>0.60299999999999998</v>
      </c>
      <c r="AC43">
        <v>23.405999999999999</v>
      </c>
      <c r="AD43">
        <v>22.763999999999999</v>
      </c>
      <c r="AE43">
        <v>21.414000000000001</v>
      </c>
      <c r="AF43">
        <v>22.056000000000001</v>
      </c>
      <c r="AG43">
        <v>129.19999999999999</v>
      </c>
      <c r="AH43">
        <v>0.59</v>
      </c>
      <c r="AI43">
        <v>23.553000000000001</v>
      </c>
      <c r="AJ43">
        <v>22.911999999999999</v>
      </c>
      <c r="AK43">
        <v>21.018999999999998</v>
      </c>
      <c r="AL43">
        <v>21.661000000000001</v>
      </c>
      <c r="AM43">
        <v>128.80000000000001</v>
      </c>
      <c r="AN43">
        <v>0.57999999999999996</v>
      </c>
      <c r="AO43">
        <v>42</v>
      </c>
      <c r="AP43">
        <v>883</v>
      </c>
      <c r="AQ43">
        <v>3.085</v>
      </c>
      <c r="AR43">
        <v>4.0000000000000001E-3</v>
      </c>
      <c r="AS43">
        <v>0.221</v>
      </c>
      <c r="AT43">
        <v>8.9999999999999993E-3</v>
      </c>
      <c r="AU43">
        <v>10.608000000000001</v>
      </c>
      <c r="AV43">
        <v>0.17100000000000001</v>
      </c>
      <c r="AW43">
        <v>0.28100000000000003</v>
      </c>
      <c r="AX43">
        <v>0.17100000000000001</v>
      </c>
      <c r="AY43">
        <v>10.326000000000001</v>
      </c>
      <c r="AZ43">
        <v>1.7000000000000001E-2</v>
      </c>
      <c r="BA43">
        <v>42</v>
      </c>
      <c r="BB43">
        <v>883</v>
      </c>
      <c r="BC43">
        <v>3.2429999999999999</v>
      </c>
      <c r="BD43">
        <v>5.0000000000000001E-3</v>
      </c>
      <c r="BE43">
        <v>0.113</v>
      </c>
      <c r="BF43">
        <v>0.01</v>
      </c>
      <c r="BG43">
        <v>10.499000000000001</v>
      </c>
      <c r="BH43">
        <v>0.17100000000000001</v>
      </c>
      <c r="BI43">
        <v>0.23200000000000001</v>
      </c>
      <c r="BJ43">
        <v>0.17100000000000001</v>
      </c>
      <c r="BK43">
        <v>10.266999999999999</v>
      </c>
      <c r="BL43">
        <v>1.9E-2</v>
      </c>
    </row>
    <row r="44" spans="2:64">
      <c r="B44">
        <v>43</v>
      </c>
      <c r="C44">
        <v>899</v>
      </c>
      <c r="D44" s="10">
        <v>0.8881</v>
      </c>
      <c r="E44" s="6">
        <v>2.2050000000000001</v>
      </c>
      <c r="F44" s="6">
        <v>3.5999999999999997E-2</v>
      </c>
      <c r="K44" s="6">
        <v>0.70099999999999996</v>
      </c>
      <c r="L44" s="6">
        <v>4.9000000000000002E-2</v>
      </c>
      <c r="O44">
        <v>43</v>
      </c>
      <c r="P44">
        <v>899</v>
      </c>
      <c r="U44" s="10">
        <v>-4.3499999999999997E-2</v>
      </c>
      <c r="V44" s="10">
        <v>4.0000000000000001E-3</v>
      </c>
      <c r="W44" s="6">
        <v>0.81</v>
      </c>
      <c r="X44" s="6">
        <v>2.5000000000000001E-2</v>
      </c>
      <c r="Y44">
        <v>43</v>
      </c>
      <c r="Z44">
        <v>899</v>
      </c>
      <c r="AA44">
        <v>22.744</v>
      </c>
      <c r="AB44">
        <v>0.60399999999999998</v>
      </c>
      <c r="AC44">
        <v>22.684000000000001</v>
      </c>
      <c r="AD44">
        <v>22.052</v>
      </c>
      <c r="AE44">
        <v>20.148</v>
      </c>
      <c r="AF44">
        <v>20.779</v>
      </c>
      <c r="AG44">
        <v>151.19999999999999</v>
      </c>
      <c r="AH44">
        <v>0.47</v>
      </c>
      <c r="AI44">
        <v>22.692</v>
      </c>
      <c r="AJ44">
        <v>22.061</v>
      </c>
      <c r="AK44">
        <v>20.128</v>
      </c>
      <c r="AL44">
        <v>20.759</v>
      </c>
      <c r="AM44">
        <v>151.9</v>
      </c>
      <c r="AN44">
        <v>0.48</v>
      </c>
      <c r="AO44">
        <v>43</v>
      </c>
      <c r="AP44">
        <v>899</v>
      </c>
      <c r="AQ44">
        <v>3.5960000000000001</v>
      </c>
      <c r="AR44">
        <v>2E-3</v>
      </c>
      <c r="AS44">
        <v>0.11</v>
      </c>
      <c r="AT44">
        <v>6.0000000000000001E-3</v>
      </c>
      <c r="AU44">
        <v>10.587</v>
      </c>
      <c r="AV44">
        <v>7.2999999999999995E-2</v>
      </c>
      <c r="AW44">
        <v>-2.8000000000000001E-2</v>
      </c>
      <c r="AX44">
        <v>7.2999999999999995E-2</v>
      </c>
      <c r="AY44">
        <v>10.615</v>
      </c>
      <c r="AZ44">
        <v>1.0999999999999999E-2</v>
      </c>
      <c r="BA44">
        <v>43</v>
      </c>
      <c r="BB44">
        <v>899</v>
      </c>
      <c r="BC44">
        <v>3.6040000000000001</v>
      </c>
      <c r="BD44">
        <v>3.0000000000000001E-3</v>
      </c>
      <c r="BE44">
        <v>0.105</v>
      </c>
      <c r="BF44">
        <v>7.0000000000000001E-3</v>
      </c>
      <c r="BG44">
        <v>10.581</v>
      </c>
      <c r="BH44">
        <v>7.2999999999999995E-2</v>
      </c>
      <c r="BI44">
        <v>-3.1E-2</v>
      </c>
      <c r="BJ44">
        <v>7.2999999999999995E-2</v>
      </c>
      <c r="BK44">
        <v>10.612</v>
      </c>
      <c r="BL44">
        <v>1.2999999999999999E-2</v>
      </c>
    </row>
    <row r="45" spans="2:64">
      <c r="B45">
        <v>44</v>
      </c>
      <c r="C45">
        <v>996</v>
      </c>
      <c r="D45" s="10">
        <v>0.90080000000000005</v>
      </c>
      <c r="E45" s="6">
        <v>2.157</v>
      </c>
      <c r="F45" s="6">
        <v>5.2999999999999999E-2</v>
      </c>
      <c r="G45" s="6">
        <v>0.221</v>
      </c>
      <c r="H45" s="6">
        <v>2E-3</v>
      </c>
      <c r="I45" s="6">
        <v>1.994</v>
      </c>
      <c r="J45" s="6">
        <v>2E-3</v>
      </c>
      <c r="K45" s="6">
        <v>0.70899999999999996</v>
      </c>
      <c r="L45" s="6">
        <v>1.7000000000000001E-2</v>
      </c>
      <c r="O45">
        <v>44</v>
      </c>
      <c r="P45">
        <v>996</v>
      </c>
      <c r="S45" s="6">
        <v>0.46700000000000003</v>
      </c>
      <c r="T45" s="6">
        <v>8.9999999999999993E-3</v>
      </c>
      <c r="U45" s="10">
        <v>1.8599999999999998E-2</v>
      </c>
      <c r="V45" s="10">
        <v>1.2999999999999999E-3</v>
      </c>
      <c r="W45" s="6">
        <v>0.33900000000000002</v>
      </c>
      <c r="X45" s="6">
        <v>2.8000000000000001E-2</v>
      </c>
      <c r="Y45">
        <v>44</v>
      </c>
      <c r="Z45">
        <v>996</v>
      </c>
      <c r="AA45">
        <v>21.050999999999998</v>
      </c>
      <c r="AB45">
        <v>0.56299999999999994</v>
      </c>
      <c r="AC45">
        <v>20.763999999999999</v>
      </c>
      <c r="AD45">
        <v>20.100000000000001</v>
      </c>
      <c r="AE45">
        <v>21.207000000000001</v>
      </c>
      <c r="AF45">
        <v>21.87</v>
      </c>
      <c r="AG45">
        <v>152</v>
      </c>
      <c r="AH45">
        <v>0.85</v>
      </c>
      <c r="AI45">
        <v>21.129000000000001</v>
      </c>
      <c r="AJ45">
        <v>20.466000000000001</v>
      </c>
      <c r="AK45">
        <v>20.271999999999998</v>
      </c>
      <c r="AL45">
        <v>20.934999999999999</v>
      </c>
      <c r="AM45">
        <v>152</v>
      </c>
      <c r="AN45">
        <v>0.84</v>
      </c>
      <c r="AO45">
        <v>44</v>
      </c>
      <c r="AP45">
        <v>996</v>
      </c>
      <c r="AQ45">
        <v>3.16</v>
      </c>
      <c r="AR45">
        <v>1E-3</v>
      </c>
      <c r="AS45">
        <v>0.71299999999999997</v>
      </c>
      <c r="AT45">
        <v>2E-3</v>
      </c>
      <c r="AU45">
        <v>11.090999999999999</v>
      </c>
      <c r="AV45">
        <v>0.105</v>
      </c>
      <c r="AW45">
        <v>-0.29199999999999998</v>
      </c>
      <c r="AX45">
        <v>0.105</v>
      </c>
      <c r="AY45">
        <v>11.382999999999999</v>
      </c>
      <c r="AZ45">
        <v>4.0000000000000001E-3</v>
      </c>
      <c r="BA45">
        <v>44</v>
      </c>
      <c r="BB45">
        <v>996</v>
      </c>
      <c r="BC45">
        <v>3.5339999999999998</v>
      </c>
      <c r="BD45">
        <v>1E-3</v>
      </c>
      <c r="BE45">
        <v>0.45300000000000001</v>
      </c>
      <c r="BF45">
        <v>1E-3</v>
      </c>
      <c r="BG45">
        <v>10.831</v>
      </c>
      <c r="BH45">
        <v>0.105</v>
      </c>
      <c r="BI45">
        <v>-0.40600000000000003</v>
      </c>
      <c r="BJ45">
        <v>0.105</v>
      </c>
      <c r="BK45">
        <v>11.237</v>
      </c>
      <c r="BL45">
        <v>3.0000000000000001E-3</v>
      </c>
    </row>
    <row r="46" spans="2:64">
      <c r="B46">
        <v>45</v>
      </c>
      <c r="C46">
        <v>999</v>
      </c>
      <c r="D46" s="10">
        <v>0.89300000000000002</v>
      </c>
      <c r="E46" s="6">
        <v>2.0529999999999999</v>
      </c>
      <c r="F46" s="6">
        <v>0.11799999999999999</v>
      </c>
      <c r="G46" s="6">
        <v>0.12</v>
      </c>
      <c r="H46" s="6">
        <v>1.9E-2</v>
      </c>
      <c r="I46" s="6">
        <v>1.6459999999999999</v>
      </c>
      <c r="J46" s="6">
        <v>0.01</v>
      </c>
      <c r="O46">
        <v>45</v>
      </c>
      <c r="P46">
        <v>999</v>
      </c>
      <c r="Y46">
        <v>45</v>
      </c>
      <c r="Z46">
        <v>999</v>
      </c>
      <c r="AA46">
        <v>23.375</v>
      </c>
      <c r="AB46">
        <v>0.497</v>
      </c>
      <c r="AC46">
        <v>23.161999999999999</v>
      </c>
      <c r="AD46">
        <v>22.414000000000001</v>
      </c>
      <c r="AE46">
        <v>22.521999999999998</v>
      </c>
      <c r="AF46">
        <v>23.27</v>
      </c>
      <c r="AG46">
        <v>82.2</v>
      </c>
      <c r="AH46">
        <v>0.31</v>
      </c>
      <c r="AI46">
        <v>23.472000000000001</v>
      </c>
      <c r="AJ46">
        <v>22.724</v>
      </c>
      <c r="AK46">
        <v>21.704999999999998</v>
      </c>
      <c r="AL46">
        <v>22.452000000000002</v>
      </c>
      <c r="AM46">
        <v>83.4</v>
      </c>
      <c r="AN46">
        <v>0.28999999999999998</v>
      </c>
      <c r="AO46">
        <v>45</v>
      </c>
      <c r="AP46">
        <v>999</v>
      </c>
      <c r="AQ46">
        <v>2.6</v>
      </c>
      <c r="AR46">
        <v>5.0000000000000001E-3</v>
      </c>
      <c r="AS46">
        <v>0.51300000000000001</v>
      </c>
      <c r="AT46">
        <v>8.9999999999999993E-3</v>
      </c>
      <c r="AU46">
        <v>10.685</v>
      </c>
      <c r="AV46">
        <v>0.23599999999999999</v>
      </c>
      <c r="AW46">
        <v>0.26100000000000001</v>
      </c>
      <c r="AX46">
        <v>0.23599999999999999</v>
      </c>
      <c r="AY46">
        <v>10.423999999999999</v>
      </c>
      <c r="AZ46">
        <v>1.7000000000000001E-2</v>
      </c>
      <c r="BA46">
        <v>45</v>
      </c>
      <c r="BB46">
        <v>999</v>
      </c>
      <c r="BC46">
        <v>2.927</v>
      </c>
      <c r="BD46">
        <v>5.0000000000000001E-3</v>
      </c>
      <c r="BE46">
        <v>0.28699999999999998</v>
      </c>
      <c r="BF46">
        <v>8.9999999999999993E-3</v>
      </c>
      <c r="BG46">
        <v>10.459</v>
      </c>
      <c r="BH46">
        <v>0.23599999999999999</v>
      </c>
      <c r="BI46">
        <v>0.159</v>
      </c>
      <c r="BJ46">
        <v>0.23599999999999999</v>
      </c>
      <c r="BK46">
        <v>10.3</v>
      </c>
      <c r="BL46">
        <v>1.7000000000000001E-2</v>
      </c>
    </row>
    <row r="47" spans="2:64">
      <c r="B47">
        <v>46</v>
      </c>
      <c r="C47">
        <v>1005</v>
      </c>
      <c r="D47" s="10">
        <v>0.88690000000000002</v>
      </c>
      <c r="E47" s="6">
        <v>2.2719999999999998</v>
      </c>
      <c r="F47" s="6">
        <v>9.2999999999999999E-2</v>
      </c>
      <c r="I47" s="6">
        <v>1.367</v>
      </c>
      <c r="J47" s="6">
        <v>5.0000000000000001E-3</v>
      </c>
      <c r="O47">
        <v>46</v>
      </c>
      <c r="P47">
        <v>1005</v>
      </c>
      <c r="Q47" s="8">
        <v>33.630000000000003</v>
      </c>
      <c r="R47" s="8">
        <v>6.67</v>
      </c>
      <c r="S47" s="6">
        <v>0.47</v>
      </c>
      <c r="T47" s="6">
        <v>3.5999999999999997E-2</v>
      </c>
      <c r="U47" s="10">
        <v>3.3300000000000003E-2</v>
      </c>
      <c r="V47" s="10">
        <v>5.5999999999999999E-3</v>
      </c>
      <c r="W47" s="6">
        <v>0.27600000000000002</v>
      </c>
      <c r="X47" s="6">
        <v>0.18</v>
      </c>
      <c r="Y47">
        <v>46</v>
      </c>
      <c r="Z47">
        <v>1005</v>
      </c>
      <c r="AA47">
        <v>22.806999999999999</v>
      </c>
      <c r="AB47">
        <v>0.217</v>
      </c>
      <c r="AC47">
        <v>23.003</v>
      </c>
      <c r="AD47">
        <v>22.236000000000001</v>
      </c>
      <c r="AE47">
        <v>23.053999999999998</v>
      </c>
      <c r="AF47">
        <v>23.821000000000002</v>
      </c>
      <c r="AG47">
        <v>95.1</v>
      </c>
      <c r="AH47">
        <v>0.63</v>
      </c>
      <c r="AI47">
        <v>22.870999999999999</v>
      </c>
      <c r="AJ47">
        <v>22.103999999999999</v>
      </c>
      <c r="AK47">
        <v>22.251000000000001</v>
      </c>
      <c r="AL47">
        <v>23.018000000000001</v>
      </c>
      <c r="AM47">
        <v>92.9</v>
      </c>
      <c r="AN47">
        <v>0.72</v>
      </c>
      <c r="AO47">
        <v>46</v>
      </c>
      <c r="AP47">
        <v>1005</v>
      </c>
      <c r="AQ47">
        <v>2.379</v>
      </c>
      <c r="AR47">
        <v>3.0000000000000001E-3</v>
      </c>
      <c r="AS47">
        <v>0.65500000000000003</v>
      </c>
      <c r="AT47">
        <v>8.0000000000000002E-3</v>
      </c>
      <c r="AU47">
        <v>11.263999999999999</v>
      </c>
      <c r="AV47">
        <v>0.186</v>
      </c>
      <c r="AW47">
        <v>0.77600000000000002</v>
      </c>
      <c r="AX47">
        <v>0.186</v>
      </c>
      <c r="AY47">
        <v>10.488</v>
      </c>
      <c r="AZ47">
        <v>1.4E-2</v>
      </c>
      <c r="BA47">
        <v>46</v>
      </c>
      <c r="BB47">
        <v>1005</v>
      </c>
      <c r="BC47">
        <v>2.7</v>
      </c>
      <c r="BD47">
        <v>2E-3</v>
      </c>
      <c r="BE47">
        <v>0.52100000000000002</v>
      </c>
      <c r="BF47">
        <v>3.0000000000000001E-3</v>
      </c>
      <c r="BG47">
        <v>11.129</v>
      </c>
      <c r="BH47">
        <v>0.186</v>
      </c>
      <c r="BI47">
        <v>0.58899999999999997</v>
      </c>
      <c r="BJ47">
        <v>0.186</v>
      </c>
      <c r="BK47">
        <v>10.54</v>
      </c>
      <c r="BL47">
        <v>5.0000000000000001E-3</v>
      </c>
    </row>
    <row r="48" spans="2:64">
      <c r="B48">
        <v>47</v>
      </c>
      <c r="C48">
        <v>1022</v>
      </c>
      <c r="D48" s="10">
        <v>0.91259999999999997</v>
      </c>
      <c r="E48" s="6">
        <v>1.98</v>
      </c>
      <c r="F48" s="6">
        <v>0.24399999999999999</v>
      </c>
      <c r="I48" s="6">
        <v>1.4079999999999999</v>
      </c>
      <c r="J48" s="6">
        <v>8.9999999999999993E-3</v>
      </c>
      <c r="O48">
        <v>47</v>
      </c>
      <c r="P48">
        <v>1022</v>
      </c>
      <c r="Q48" s="8">
        <v>58.57</v>
      </c>
      <c r="R48" s="8">
        <v>4.43</v>
      </c>
      <c r="S48" s="6">
        <v>0.54400000000000004</v>
      </c>
      <c r="T48" s="6">
        <v>4.4999999999999998E-2</v>
      </c>
      <c r="Y48">
        <v>47</v>
      </c>
      <c r="Z48">
        <v>1022</v>
      </c>
      <c r="AA48">
        <v>24.774000000000001</v>
      </c>
      <c r="AB48">
        <v>-0.36699999999999999</v>
      </c>
      <c r="AC48">
        <v>25.792999999999999</v>
      </c>
      <c r="AD48">
        <v>24.885999999999999</v>
      </c>
      <c r="AE48">
        <v>26.681000000000001</v>
      </c>
      <c r="AF48">
        <v>27.588000000000001</v>
      </c>
      <c r="AG48">
        <v>155.30000000000001</v>
      </c>
      <c r="AH48">
        <v>0.28999999999999998</v>
      </c>
      <c r="AI48">
        <v>24.559000000000001</v>
      </c>
      <c r="AJ48">
        <v>23.652000000000001</v>
      </c>
      <c r="AK48">
        <v>23.911999999999999</v>
      </c>
      <c r="AL48">
        <v>24.818999999999999</v>
      </c>
      <c r="AM48">
        <v>9</v>
      </c>
      <c r="AN48">
        <v>0.14000000000000001</v>
      </c>
      <c r="AO48">
        <v>47</v>
      </c>
      <c r="AP48">
        <v>1022</v>
      </c>
      <c r="AQ48">
        <v>0.872</v>
      </c>
      <c r="AR48">
        <v>0.18</v>
      </c>
      <c r="AS48">
        <v>0.85099999999999998</v>
      </c>
      <c r="AT48">
        <v>0.157</v>
      </c>
      <c r="AU48">
        <v>10.877000000000001</v>
      </c>
      <c r="AV48">
        <v>0.51300000000000001</v>
      </c>
      <c r="AW48">
        <v>1.5049999999999999</v>
      </c>
      <c r="AX48">
        <v>0.52</v>
      </c>
      <c r="AY48">
        <v>9.3710000000000004</v>
      </c>
      <c r="AZ48">
        <v>0.28199999999999997</v>
      </c>
      <c r="BA48">
        <v>47</v>
      </c>
      <c r="BB48">
        <v>1022</v>
      </c>
      <c r="BC48">
        <v>1.98</v>
      </c>
      <c r="BD48">
        <v>6.0000000000000001E-3</v>
      </c>
      <c r="BE48">
        <v>0.54300000000000004</v>
      </c>
      <c r="BF48">
        <v>1.0999999999999999E-2</v>
      </c>
      <c r="BG48">
        <v>10.57</v>
      </c>
      <c r="BH48">
        <v>0.48899999999999999</v>
      </c>
      <c r="BI48">
        <v>0.70499999999999996</v>
      </c>
      <c r="BJ48">
        <v>0.48899999999999999</v>
      </c>
      <c r="BK48">
        <v>9.8650000000000002</v>
      </c>
      <c r="BL48">
        <v>0.02</v>
      </c>
    </row>
    <row r="49" spans="2:64">
      <c r="B49">
        <v>48</v>
      </c>
      <c r="C49">
        <v>1025</v>
      </c>
      <c r="D49" s="10">
        <v>0.90300000000000002</v>
      </c>
      <c r="E49" s="6">
        <v>2.1070000000000002</v>
      </c>
      <c r="F49" s="6">
        <v>8.3000000000000004E-2</v>
      </c>
      <c r="O49">
        <v>48</v>
      </c>
      <c r="P49">
        <v>1025</v>
      </c>
      <c r="Y49">
        <v>48</v>
      </c>
      <c r="Z49">
        <v>1025</v>
      </c>
      <c r="AA49">
        <v>23.021000000000001</v>
      </c>
      <c r="AB49">
        <v>0.54200000000000004</v>
      </c>
      <c r="AC49">
        <v>23.218</v>
      </c>
      <c r="AD49">
        <v>22.564</v>
      </c>
      <c r="AE49">
        <v>21.027999999999999</v>
      </c>
      <c r="AF49">
        <v>21.681999999999999</v>
      </c>
      <c r="AG49">
        <v>85.1</v>
      </c>
      <c r="AH49">
        <v>0.49</v>
      </c>
      <c r="AI49">
        <v>22.943999999999999</v>
      </c>
      <c r="AJ49">
        <v>22.29</v>
      </c>
      <c r="AK49">
        <v>21.977</v>
      </c>
      <c r="AL49">
        <v>22.631</v>
      </c>
      <c r="AM49">
        <v>85</v>
      </c>
      <c r="AN49">
        <v>0.51</v>
      </c>
      <c r="AO49">
        <v>48</v>
      </c>
      <c r="AP49">
        <v>1025</v>
      </c>
      <c r="AQ49">
        <v>3.2349999999999999</v>
      </c>
      <c r="AR49">
        <v>4.0000000000000001E-3</v>
      </c>
      <c r="AS49">
        <v>0.184</v>
      </c>
      <c r="AT49">
        <v>1.0999999999999999E-2</v>
      </c>
      <c r="AU49">
        <v>10.462999999999999</v>
      </c>
      <c r="AV49">
        <v>0.16700000000000001</v>
      </c>
      <c r="AW49">
        <v>6.0999999999999999E-2</v>
      </c>
      <c r="AX49">
        <v>0.16700000000000001</v>
      </c>
      <c r="AY49">
        <v>10.401</v>
      </c>
      <c r="AZ49">
        <v>0.02</v>
      </c>
      <c r="BA49">
        <v>48</v>
      </c>
      <c r="BB49">
        <v>1025</v>
      </c>
      <c r="BC49">
        <v>2.855</v>
      </c>
      <c r="BD49">
        <v>1.4999999999999999E-2</v>
      </c>
      <c r="BE49">
        <v>0.42899999999999999</v>
      </c>
      <c r="BF49">
        <v>3.7999999999999999E-2</v>
      </c>
      <c r="BG49">
        <v>10.707000000000001</v>
      </c>
      <c r="BH49">
        <v>0.17100000000000001</v>
      </c>
      <c r="BI49">
        <v>0.19600000000000001</v>
      </c>
      <c r="BJ49">
        <v>0.17</v>
      </c>
      <c r="BK49">
        <v>10.510999999999999</v>
      </c>
      <c r="BL49">
        <v>7.0000000000000007E-2</v>
      </c>
    </row>
    <row r="50" spans="2:64">
      <c r="B50">
        <v>49</v>
      </c>
      <c r="C50">
        <v>1047</v>
      </c>
      <c r="D50" s="10">
        <v>0.89800000000000002</v>
      </c>
      <c r="E50" s="6">
        <v>2.1269999999999998</v>
      </c>
      <c r="F50" s="6">
        <v>5.1999999999999998E-2</v>
      </c>
      <c r="G50" s="6">
        <v>0.217</v>
      </c>
      <c r="H50" s="6">
        <v>7.0000000000000001E-3</v>
      </c>
      <c r="I50" s="6">
        <v>1.9750000000000001</v>
      </c>
      <c r="J50" s="6">
        <v>5.0000000000000001E-3</v>
      </c>
      <c r="K50" s="6">
        <v>0.76600000000000001</v>
      </c>
      <c r="L50" s="6">
        <v>4.2000000000000003E-2</v>
      </c>
      <c r="O50">
        <v>49</v>
      </c>
      <c r="P50">
        <v>1047</v>
      </c>
      <c r="S50" s="6">
        <v>0.32900000000000001</v>
      </c>
      <c r="T50" s="6">
        <v>4.2999999999999997E-2</v>
      </c>
      <c r="U50" s="10">
        <v>1.29E-2</v>
      </c>
      <c r="V50" s="10">
        <v>3.8E-3</v>
      </c>
      <c r="W50" s="6">
        <v>0.441</v>
      </c>
      <c r="X50" s="6">
        <v>0.06</v>
      </c>
      <c r="Y50">
        <v>49</v>
      </c>
      <c r="Z50">
        <v>1047</v>
      </c>
      <c r="AA50">
        <v>22.268999999999998</v>
      </c>
      <c r="AB50">
        <v>0.55600000000000005</v>
      </c>
      <c r="AC50">
        <v>22.428000000000001</v>
      </c>
      <c r="AD50">
        <v>21.756</v>
      </c>
      <c r="AE50">
        <v>19.928999999999998</v>
      </c>
      <c r="AF50">
        <v>20.600999999999999</v>
      </c>
      <c r="AG50">
        <v>172.6</v>
      </c>
      <c r="AH50">
        <v>0.61</v>
      </c>
      <c r="AI50">
        <v>22.483000000000001</v>
      </c>
      <c r="AJ50">
        <v>21.812000000000001</v>
      </c>
      <c r="AK50">
        <v>19.797000000000001</v>
      </c>
      <c r="AL50">
        <v>20.469000000000001</v>
      </c>
      <c r="AM50">
        <v>172.7</v>
      </c>
      <c r="AN50">
        <v>0.6</v>
      </c>
      <c r="AO50">
        <v>49</v>
      </c>
      <c r="AP50">
        <v>1047</v>
      </c>
      <c r="AQ50">
        <v>3.6669999999999998</v>
      </c>
      <c r="AR50">
        <v>2E-3</v>
      </c>
      <c r="AS50">
        <v>0.126</v>
      </c>
      <c r="AT50">
        <v>7.0000000000000001E-3</v>
      </c>
      <c r="AU50">
        <v>10.446</v>
      </c>
      <c r="AV50">
        <v>0.10299999999999999</v>
      </c>
      <c r="AW50">
        <v>-0.27200000000000002</v>
      </c>
      <c r="AX50">
        <v>0.10299999999999999</v>
      </c>
      <c r="AY50">
        <v>10.718</v>
      </c>
      <c r="AZ50">
        <v>1.2999999999999999E-2</v>
      </c>
      <c r="BA50">
        <v>49</v>
      </c>
      <c r="BB50">
        <v>1047</v>
      </c>
      <c r="BC50">
        <v>3.72</v>
      </c>
      <c r="BD50">
        <v>4.0000000000000001E-3</v>
      </c>
      <c r="BE50">
        <v>8.8999999999999996E-2</v>
      </c>
      <c r="BF50">
        <v>8.0000000000000002E-3</v>
      </c>
      <c r="BG50">
        <v>10.407999999999999</v>
      </c>
      <c r="BH50">
        <v>0.104</v>
      </c>
      <c r="BI50">
        <v>-0.28699999999999998</v>
      </c>
      <c r="BJ50">
        <v>0.104</v>
      </c>
      <c r="BK50">
        <v>10.695</v>
      </c>
      <c r="BL50">
        <v>1.4999999999999999E-2</v>
      </c>
    </row>
    <row r="51" spans="2:64">
      <c r="B51">
        <v>50</v>
      </c>
      <c r="C51">
        <v>1091</v>
      </c>
      <c r="D51" s="10">
        <v>0.8841</v>
      </c>
      <c r="E51" s="6">
        <v>2.0499999999999998</v>
      </c>
      <c r="F51" s="6">
        <v>8.8999999999999996E-2</v>
      </c>
      <c r="G51" s="6">
        <v>0.214</v>
      </c>
      <c r="H51" s="6">
        <v>1.0999999999999999E-2</v>
      </c>
      <c r="I51" s="6">
        <v>1.69</v>
      </c>
      <c r="J51" s="6">
        <v>7.0000000000000001E-3</v>
      </c>
      <c r="O51">
        <v>50</v>
      </c>
      <c r="P51">
        <v>1091</v>
      </c>
      <c r="Q51" s="8">
        <v>8.19</v>
      </c>
      <c r="R51" s="8">
        <v>0.97</v>
      </c>
      <c r="Y51">
        <v>50</v>
      </c>
      <c r="Z51">
        <v>1091</v>
      </c>
      <c r="AA51">
        <v>23.001000000000001</v>
      </c>
      <c r="AB51">
        <v>0.60699999999999998</v>
      </c>
      <c r="AC51">
        <v>22.056999999999999</v>
      </c>
      <c r="AD51">
        <v>21.495999999999999</v>
      </c>
      <c r="AE51">
        <v>24.231000000000002</v>
      </c>
      <c r="AF51">
        <v>24.792999999999999</v>
      </c>
      <c r="AG51">
        <v>90.6</v>
      </c>
      <c r="AH51">
        <v>0.41</v>
      </c>
      <c r="AI51">
        <v>22.613</v>
      </c>
      <c r="AJ51">
        <v>22.050999999999998</v>
      </c>
      <c r="AK51">
        <v>22.87</v>
      </c>
      <c r="AL51">
        <v>23.431999999999999</v>
      </c>
      <c r="AM51">
        <v>90.3</v>
      </c>
      <c r="AN51">
        <v>0.4</v>
      </c>
      <c r="AO51">
        <v>50</v>
      </c>
      <c r="AP51">
        <v>1091</v>
      </c>
      <c r="AQ51">
        <v>1.9910000000000001</v>
      </c>
      <c r="AR51">
        <v>5.0000000000000001E-3</v>
      </c>
      <c r="AS51">
        <v>1.038</v>
      </c>
      <c r="AT51">
        <v>8.0000000000000002E-3</v>
      </c>
      <c r="AU51">
        <v>11.204000000000001</v>
      </c>
      <c r="AV51">
        <v>0.17799999999999999</v>
      </c>
      <c r="AW51">
        <v>0.33800000000000002</v>
      </c>
      <c r="AX51">
        <v>0.17799999999999999</v>
      </c>
      <c r="AY51">
        <v>10.866</v>
      </c>
      <c r="AZ51">
        <v>1.4E-2</v>
      </c>
      <c r="BA51">
        <v>50</v>
      </c>
      <c r="BB51">
        <v>1091</v>
      </c>
      <c r="BC51">
        <v>2.5350000000000001</v>
      </c>
      <c r="BD51">
        <v>5.0000000000000001E-3</v>
      </c>
      <c r="BE51">
        <v>0.65500000000000003</v>
      </c>
      <c r="BF51">
        <v>7.0000000000000001E-3</v>
      </c>
      <c r="BG51">
        <v>10.82</v>
      </c>
      <c r="BH51">
        <v>0.17799999999999999</v>
      </c>
      <c r="BI51">
        <v>0.17699999999999999</v>
      </c>
      <c r="BJ51">
        <v>0.17799999999999999</v>
      </c>
      <c r="BK51">
        <v>10.643000000000001</v>
      </c>
      <c r="BL51">
        <v>1.4E-2</v>
      </c>
    </row>
    <row r="52" spans="2:64">
      <c r="B52">
        <v>51</v>
      </c>
      <c r="C52">
        <v>1164</v>
      </c>
      <c r="D52" s="10">
        <v>0.89019999999999999</v>
      </c>
      <c r="E52" s="6">
        <v>2.0089999999999999</v>
      </c>
      <c r="F52" s="6">
        <v>7.6999999999999999E-2</v>
      </c>
      <c r="G52" s="6">
        <v>0.151</v>
      </c>
      <c r="H52" s="6">
        <v>0.01</v>
      </c>
      <c r="I52" s="6">
        <v>2.0720000000000001</v>
      </c>
      <c r="J52" s="6">
        <v>7.0000000000000001E-3</v>
      </c>
      <c r="O52">
        <v>51</v>
      </c>
      <c r="P52">
        <v>1164</v>
      </c>
      <c r="Y52">
        <v>51</v>
      </c>
      <c r="Z52">
        <v>1164</v>
      </c>
      <c r="AA52">
        <v>23.161000000000001</v>
      </c>
      <c r="AB52">
        <v>0.58599999999999997</v>
      </c>
      <c r="AC52">
        <v>22.821999999999999</v>
      </c>
      <c r="AD52">
        <v>22.183</v>
      </c>
      <c r="AE52">
        <v>21.966000000000001</v>
      </c>
      <c r="AF52">
        <v>22.605</v>
      </c>
      <c r="AG52">
        <v>47.4</v>
      </c>
      <c r="AH52">
        <v>0.15</v>
      </c>
      <c r="AI52">
        <v>23.061</v>
      </c>
      <c r="AJ52">
        <v>22.422000000000001</v>
      </c>
      <c r="AK52">
        <v>21.318000000000001</v>
      </c>
      <c r="AL52">
        <v>21.957999999999998</v>
      </c>
      <c r="AM52">
        <v>48.3</v>
      </c>
      <c r="AN52">
        <v>0.14000000000000001</v>
      </c>
      <c r="AO52">
        <v>51</v>
      </c>
      <c r="AP52">
        <v>1164</v>
      </c>
      <c r="AQ52">
        <v>2.8660000000000001</v>
      </c>
      <c r="AR52">
        <v>3.0000000000000001E-3</v>
      </c>
      <c r="AS52">
        <v>0.44800000000000001</v>
      </c>
      <c r="AT52">
        <v>7.0000000000000001E-3</v>
      </c>
      <c r="AU52">
        <v>10.532</v>
      </c>
      <c r="AV52">
        <v>0.154</v>
      </c>
      <c r="AW52">
        <v>-2.8000000000000001E-2</v>
      </c>
      <c r="AX52">
        <v>0.154</v>
      </c>
      <c r="AY52">
        <v>10.56</v>
      </c>
      <c r="AZ52">
        <v>1.2999999999999999E-2</v>
      </c>
      <c r="BA52">
        <v>51</v>
      </c>
      <c r="BB52">
        <v>1164</v>
      </c>
      <c r="BC52">
        <v>3.125</v>
      </c>
      <c r="BD52">
        <v>4.0000000000000001E-3</v>
      </c>
      <c r="BE52">
        <v>0.27100000000000002</v>
      </c>
      <c r="BF52">
        <v>7.0000000000000001E-3</v>
      </c>
      <c r="BG52">
        <v>10.353999999999999</v>
      </c>
      <c r="BH52">
        <v>0.154</v>
      </c>
      <c r="BI52">
        <v>-0.11</v>
      </c>
      <c r="BJ52">
        <v>0.154</v>
      </c>
      <c r="BK52">
        <v>10.464</v>
      </c>
      <c r="BL52">
        <v>1.2999999999999999E-2</v>
      </c>
    </row>
    <row r="53" spans="2:64">
      <c r="B53">
        <v>52</v>
      </c>
      <c r="C53">
        <v>1170</v>
      </c>
      <c r="D53" s="10">
        <v>0.8911</v>
      </c>
      <c r="E53" s="6">
        <v>2.129</v>
      </c>
      <c r="F53" s="6">
        <v>0.04</v>
      </c>
      <c r="G53" s="6">
        <v>0.20699999999999999</v>
      </c>
      <c r="H53" s="6">
        <v>4.0000000000000001E-3</v>
      </c>
      <c r="I53" s="6">
        <v>1.956</v>
      </c>
      <c r="J53" s="6">
        <v>3.0000000000000001E-3</v>
      </c>
      <c r="K53" s="6">
        <v>0.92700000000000005</v>
      </c>
      <c r="L53" s="6">
        <v>1.2999999999999999E-2</v>
      </c>
      <c r="O53">
        <v>52</v>
      </c>
      <c r="P53">
        <v>1170</v>
      </c>
      <c r="S53" s="6">
        <v>0.35899999999999999</v>
      </c>
      <c r="T53" s="6">
        <v>2.1999999999999999E-2</v>
      </c>
      <c r="U53" s="10">
        <v>-9.7999999999999997E-3</v>
      </c>
      <c r="V53" s="10">
        <v>1.8E-3</v>
      </c>
      <c r="W53" s="6">
        <v>0.625</v>
      </c>
      <c r="X53" s="6">
        <v>1.7999999999999999E-2</v>
      </c>
      <c r="Y53">
        <v>52</v>
      </c>
      <c r="Z53">
        <v>1170</v>
      </c>
      <c r="AA53">
        <v>22.327999999999999</v>
      </c>
      <c r="AB53">
        <v>0.58799999999999997</v>
      </c>
      <c r="AC53">
        <v>22.021999999999998</v>
      </c>
      <c r="AD53">
        <v>21.356999999999999</v>
      </c>
      <c r="AE53">
        <v>21.710999999999999</v>
      </c>
      <c r="AF53">
        <v>22.375</v>
      </c>
      <c r="AG53">
        <v>22.1</v>
      </c>
      <c r="AH53">
        <v>0.25</v>
      </c>
      <c r="AI53">
        <v>22.003</v>
      </c>
      <c r="AJ53">
        <v>21.338000000000001</v>
      </c>
      <c r="AK53">
        <v>21.765999999999998</v>
      </c>
      <c r="AL53">
        <v>22.43</v>
      </c>
      <c r="AM53">
        <v>22.2</v>
      </c>
      <c r="AN53">
        <v>0.26</v>
      </c>
      <c r="AO53">
        <v>52</v>
      </c>
      <c r="AP53">
        <v>1170</v>
      </c>
      <c r="AQ53">
        <v>2.9580000000000002</v>
      </c>
      <c r="AR53">
        <v>2E-3</v>
      </c>
      <c r="AS53">
        <v>0.56200000000000006</v>
      </c>
      <c r="AT53">
        <v>4.0000000000000001E-3</v>
      </c>
      <c r="AU53">
        <v>10.885</v>
      </c>
      <c r="AV53">
        <v>8.1000000000000003E-2</v>
      </c>
      <c r="AW53">
        <v>5.0000000000000001E-3</v>
      </c>
      <c r="AX53">
        <v>0.08</v>
      </c>
      <c r="AY53">
        <v>10.88</v>
      </c>
      <c r="AZ53">
        <v>8.0000000000000002E-3</v>
      </c>
      <c r="BA53">
        <v>52</v>
      </c>
      <c r="BB53">
        <v>1170</v>
      </c>
      <c r="BC53">
        <v>2.9350000000000001</v>
      </c>
      <c r="BD53">
        <v>5.0000000000000001E-3</v>
      </c>
      <c r="BE53">
        <v>0.57699999999999996</v>
      </c>
      <c r="BF53">
        <v>0.01</v>
      </c>
      <c r="BG53">
        <v>10.9</v>
      </c>
      <c r="BH53">
        <v>8.1000000000000003E-2</v>
      </c>
      <c r="BI53">
        <v>1.2E-2</v>
      </c>
      <c r="BJ53">
        <v>8.1000000000000003E-2</v>
      </c>
      <c r="BK53">
        <v>10.887</v>
      </c>
      <c r="BL53">
        <v>1.9E-2</v>
      </c>
    </row>
    <row r="54" spans="2:64">
      <c r="B54">
        <v>53</v>
      </c>
      <c r="C54">
        <v>1199</v>
      </c>
      <c r="D54" s="10">
        <v>0.90290000000000004</v>
      </c>
      <c r="E54" s="6">
        <v>2.25</v>
      </c>
      <c r="F54" s="6">
        <v>3.2000000000000001E-2</v>
      </c>
      <c r="G54" s="6">
        <v>0.25800000000000001</v>
      </c>
      <c r="H54" s="6">
        <v>5.0000000000000001E-3</v>
      </c>
      <c r="I54" s="6">
        <v>1.915</v>
      </c>
      <c r="J54" s="6">
        <v>3.0000000000000001E-3</v>
      </c>
      <c r="K54" s="6">
        <v>0.67800000000000005</v>
      </c>
      <c r="L54" s="6">
        <v>3.1E-2</v>
      </c>
      <c r="O54">
        <v>53</v>
      </c>
      <c r="P54">
        <v>1199</v>
      </c>
      <c r="S54" s="6">
        <v>0.26600000000000001</v>
      </c>
      <c r="T54" s="6">
        <v>3.4000000000000002E-2</v>
      </c>
      <c r="U54" s="10">
        <v>-0.03</v>
      </c>
      <c r="V54" s="10">
        <v>2.5999999999999999E-3</v>
      </c>
      <c r="W54" s="6">
        <v>0.58299999999999996</v>
      </c>
      <c r="X54" s="6">
        <v>2.8000000000000001E-2</v>
      </c>
      <c r="Y54">
        <v>53</v>
      </c>
      <c r="Z54">
        <v>1199</v>
      </c>
      <c r="AA54">
        <v>23.027999999999999</v>
      </c>
      <c r="AB54">
        <v>0.63500000000000001</v>
      </c>
      <c r="AC54">
        <v>22.675000000000001</v>
      </c>
      <c r="AD54">
        <v>22.132000000000001</v>
      </c>
      <c r="AE54">
        <v>20.388000000000002</v>
      </c>
      <c r="AF54">
        <v>20.93</v>
      </c>
      <c r="AG54">
        <v>77.5</v>
      </c>
      <c r="AH54">
        <v>0.22</v>
      </c>
      <c r="AI54">
        <v>22.614000000000001</v>
      </c>
      <c r="AJ54">
        <v>22.071000000000002</v>
      </c>
      <c r="AK54">
        <v>20.57</v>
      </c>
      <c r="AL54">
        <v>21.113</v>
      </c>
      <c r="AM54">
        <v>77</v>
      </c>
      <c r="AN54">
        <v>0.22</v>
      </c>
      <c r="AO54">
        <v>53</v>
      </c>
      <c r="AP54">
        <v>1199</v>
      </c>
      <c r="AQ54">
        <v>3.536</v>
      </c>
      <c r="AR54">
        <v>2E-3</v>
      </c>
      <c r="AS54">
        <v>0.14299999999999999</v>
      </c>
      <c r="AT54">
        <v>6.0000000000000001E-3</v>
      </c>
      <c r="AU54">
        <v>10.709</v>
      </c>
      <c r="AV54">
        <v>6.5000000000000002E-2</v>
      </c>
      <c r="AW54">
        <v>0.09</v>
      </c>
      <c r="AX54">
        <v>6.5000000000000002E-2</v>
      </c>
      <c r="AY54">
        <v>10.619</v>
      </c>
      <c r="AZ54">
        <v>0.01</v>
      </c>
      <c r="BA54">
        <v>53</v>
      </c>
      <c r="BB54">
        <v>1199</v>
      </c>
      <c r="BC54">
        <v>3.4630000000000001</v>
      </c>
      <c r="BD54">
        <v>4.0000000000000001E-3</v>
      </c>
      <c r="BE54">
        <v>0.191</v>
      </c>
      <c r="BF54">
        <v>0.01</v>
      </c>
      <c r="BG54">
        <v>10.757</v>
      </c>
      <c r="BH54">
        <v>6.6000000000000003E-2</v>
      </c>
      <c r="BI54">
        <v>0.114</v>
      </c>
      <c r="BJ54">
        <v>6.6000000000000003E-2</v>
      </c>
      <c r="BK54">
        <v>10.643000000000001</v>
      </c>
      <c r="BL54">
        <v>1.7999999999999999E-2</v>
      </c>
    </row>
    <row r="55" spans="2:64">
      <c r="B55">
        <v>54</v>
      </c>
      <c r="C55">
        <v>1251</v>
      </c>
      <c r="D55" s="10">
        <v>0.89280000000000004</v>
      </c>
      <c r="E55" s="6">
        <v>2.0150000000000001</v>
      </c>
      <c r="F55" s="6">
        <v>8.1000000000000003E-2</v>
      </c>
      <c r="G55" s="6">
        <v>4.4999999999999998E-2</v>
      </c>
      <c r="H55" s="6">
        <v>8.9999999999999993E-3</v>
      </c>
      <c r="I55" s="6">
        <v>1.9350000000000001</v>
      </c>
      <c r="J55" s="6">
        <v>8.0000000000000002E-3</v>
      </c>
      <c r="O55">
        <v>54</v>
      </c>
      <c r="P55">
        <v>1251</v>
      </c>
      <c r="Y55">
        <v>54</v>
      </c>
      <c r="Z55">
        <v>1251</v>
      </c>
      <c r="AA55">
        <v>23.376999999999999</v>
      </c>
      <c r="AB55">
        <v>0.60699999999999998</v>
      </c>
      <c r="AC55">
        <v>23.02</v>
      </c>
      <c r="AD55">
        <v>22.382999999999999</v>
      </c>
      <c r="AE55">
        <v>21.100999999999999</v>
      </c>
      <c r="AF55">
        <v>21.738</v>
      </c>
      <c r="AG55">
        <v>62.5</v>
      </c>
      <c r="AH55">
        <v>0.75</v>
      </c>
      <c r="AI55">
        <v>23.236000000000001</v>
      </c>
      <c r="AJ55">
        <v>22.599</v>
      </c>
      <c r="AK55">
        <v>20.606000000000002</v>
      </c>
      <c r="AL55">
        <v>21.242999999999999</v>
      </c>
      <c r="AM55">
        <v>62.8</v>
      </c>
      <c r="AN55">
        <v>0.72</v>
      </c>
      <c r="AO55">
        <v>54</v>
      </c>
      <c r="AP55">
        <v>1251</v>
      </c>
      <c r="AQ55">
        <v>3.2120000000000002</v>
      </c>
      <c r="AR55">
        <v>2E-3</v>
      </c>
      <c r="AS55">
        <v>0.23499999999999999</v>
      </c>
      <c r="AT55">
        <v>5.0000000000000001E-3</v>
      </c>
      <c r="AU55">
        <v>10.33</v>
      </c>
      <c r="AV55">
        <v>0.16200000000000001</v>
      </c>
      <c r="AW55">
        <v>-0.15</v>
      </c>
      <c r="AX55">
        <v>0.16200000000000001</v>
      </c>
      <c r="AY55">
        <v>10.481</v>
      </c>
      <c r="AZ55">
        <v>8.9999999999999993E-3</v>
      </c>
      <c r="BA55">
        <v>54</v>
      </c>
      <c r="BB55">
        <v>1251</v>
      </c>
      <c r="BC55">
        <v>3.411</v>
      </c>
      <c r="BD55">
        <v>2E-3</v>
      </c>
      <c r="BE55">
        <v>9.2999999999999999E-2</v>
      </c>
      <c r="BF55">
        <v>4.0000000000000001E-3</v>
      </c>
      <c r="BG55">
        <v>10.188000000000001</v>
      </c>
      <c r="BH55">
        <v>0.16200000000000001</v>
      </c>
      <c r="BI55">
        <v>-0.20599999999999999</v>
      </c>
      <c r="BJ55">
        <v>0.16200000000000001</v>
      </c>
      <c r="BK55">
        <v>10.394</v>
      </c>
      <c r="BL55">
        <v>7.0000000000000001E-3</v>
      </c>
    </row>
    <row r="56" spans="2:64">
      <c r="B56">
        <v>55</v>
      </c>
      <c r="C56">
        <v>1252</v>
      </c>
      <c r="D56" s="10">
        <v>0.89970000000000006</v>
      </c>
      <c r="E56" s="6">
        <v>2.2549999999999999</v>
      </c>
      <c r="F56" s="6">
        <v>0.08</v>
      </c>
      <c r="G56" s="6">
        <v>0.311</v>
      </c>
      <c r="H56" s="6">
        <v>3.9E-2</v>
      </c>
      <c r="I56" s="6">
        <v>2.528</v>
      </c>
      <c r="J56" s="6">
        <v>3.1E-2</v>
      </c>
      <c r="O56">
        <v>55</v>
      </c>
      <c r="P56">
        <v>1252</v>
      </c>
      <c r="Y56">
        <v>55</v>
      </c>
      <c r="Z56">
        <v>1252</v>
      </c>
      <c r="AA56">
        <v>22.202000000000002</v>
      </c>
      <c r="AB56">
        <v>0.44</v>
      </c>
      <c r="AC56">
        <v>22.648</v>
      </c>
      <c r="AD56">
        <v>21.887</v>
      </c>
      <c r="AE56">
        <v>22.789000000000001</v>
      </c>
      <c r="AF56">
        <v>23.55</v>
      </c>
      <c r="AG56">
        <v>174.3</v>
      </c>
      <c r="AH56">
        <v>0.35</v>
      </c>
      <c r="AI56">
        <v>22.919</v>
      </c>
      <c r="AJ56">
        <v>22.158000000000001</v>
      </c>
      <c r="AK56">
        <v>22.114999999999998</v>
      </c>
      <c r="AL56">
        <v>22.876000000000001</v>
      </c>
      <c r="AM56">
        <v>174.7</v>
      </c>
      <c r="AN56">
        <v>0.34</v>
      </c>
      <c r="AO56">
        <v>55</v>
      </c>
      <c r="AP56">
        <v>1252</v>
      </c>
      <c r="AQ56">
        <v>2.488</v>
      </c>
      <c r="AR56">
        <v>5.0000000000000001E-3</v>
      </c>
      <c r="AS56">
        <v>0.67200000000000004</v>
      </c>
      <c r="AT56">
        <v>8.9999999999999993E-3</v>
      </c>
      <c r="AU56">
        <v>11.247999999999999</v>
      </c>
      <c r="AV56">
        <v>0.161</v>
      </c>
      <c r="AW56">
        <v>0.61899999999999999</v>
      </c>
      <c r="AX56">
        <v>0.161</v>
      </c>
      <c r="AY56">
        <v>10.629</v>
      </c>
      <c r="AZ56">
        <v>1.6E-2</v>
      </c>
      <c r="BA56">
        <v>55</v>
      </c>
      <c r="BB56">
        <v>1252</v>
      </c>
      <c r="BC56">
        <v>2.7570000000000001</v>
      </c>
      <c r="BD56">
        <v>6.0000000000000001E-3</v>
      </c>
      <c r="BE56">
        <v>0.48299999999999998</v>
      </c>
      <c r="BF56">
        <v>1.2E-2</v>
      </c>
      <c r="BG56">
        <v>11.058999999999999</v>
      </c>
      <c r="BH56">
        <v>0.161</v>
      </c>
      <c r="BI56">
        <v>0.53800000000000003</v>
      </c>
      <c r="BJ56">
        <v>0.161</v>
      </c>
      <c r="BK56">
        <v>10.521000000000001</v>
      </c>
      <c r="BL56">
        <v>2.1000000000000001E-2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Samplelimits</vt:lpstr>
      <vt:lpstr>ColumnNames</vt:lpstr>
      <vt:lpstr>FieldGalaxies</vt:lpstr>
      <vt:lpstr>Coma</vt:lpstr>
      <vt:lpstr>PerseusA194</vt:lpstr>
      <vt:lpstr>MS0451p6m0305member</vt:lpstr>
      <vt:lpstr>RXJ0152p7m1357member</vt:lpstr>
      <vt:lpstr>RXJ1226p9p3332member</vt:lpstr>
    </vt:vector>
  </TitlesOfParts>
  <Company>Gemini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Inger Jorgensen</dc:creator>
  <cp:lastModifiedBy>Inger Jorgensen</cp:lastModifiedBy>
  <dcterms:created xsi:type="dcterms:W3CDTF">2015-01-30T21:27:11Z</dcterms:created>
  <dcterms:modified xsi:type="dcterms:W3CDTF">2015-10-30T07:28:00Z</dcterms:modified>
</cp:coreProperties>
</file>