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dine\Documents\UVA_Fall2019\Machine_Learning\Final Project\super-resolution-master\"/>
    </mc:Choice>
  </mc:AlternateContent>
  <xr:revisionPtr revIDLastSave="0" documentId="13_ncr:1_{17717E08-2C84-410A-88E6-D14AA4EB5374}" xr6:coauthVersionLast="45" xr6:coauthVersionMax="45" xr10:uidLastSave="{00000000-0000-0000-0000-000000000000}"/>
  <bookViews>
    <workbookView xWindow="28680" yWindow="-120" windowWidth="29040" windowHeight="15840" xr2:uid="{2C17F8CC-BBB2-45A5-A98C-F466104FB71B}"/>
  </bookViews>
  <sheets>
    <sheet name="Raw" sheetId="1" r:id="rId1"/>
    <sheet name="Graphs" sheetId="2" r:id="rId2"/>
  </sheets>
  <calcPr calcId="191029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M6" i="1"/>
  <c r="L6" i="1"/>
  <c r="K6" i="1"/>
  <c r="J6" i="1"/>
  <c r="I6" i="1"/>
  <c r="H6" i="1"/>
  <c r="G6" i="1"/>
  <c r="F6" i="1"/>
  <c r="E6" i="1"/>
  <c r="C6" i="1"/>
  <c r="B6" i="1"/>
  <c r="C11" i="1"/>
  <c r="M11" i="1"/>
  <c r="L11" i="1"/>
  <c r="J11" i="1"/>
  <c r="I11" i="1"/>
  <c r="G11" i="1"/>
  <c r="F11" i="1"/>
  <c r="D11" i="1"/>
  <c r="M10" i="1"/>
  <c r="L10" i="1"/>
  <c r="J10" i="1"/>
  <c r="I10" i="1"/>
  <c r="G10" i="1"/>
  <c r="F10" i="1"/>
  <c r="D10" i="1"/>
  <c r="C10" i="1"/>
</calcChain>
</file>

<file path=xl/sharedStrings.xml><?xml version="1.0" encoding="utf-8"?>
<sst xmlns="http://schemas.openxmlformats.org/spreadsheetml/2006/main" count="420" uniqueCount="126">
  <si>
    <t>Residual Blocks</t>
  </si>
  <si>
    <t>Model</t>
  </si>
  <si>
    <t>Count of Parameters</t>
  </si>
  <si>
    <t>EDSR</t>
  </si>
  <si>
    <t>WDSRa</t>
  </si>
  <si>
    <t>WDSRb</t>
  </si>
  <si>
    <t>Steps</t>
  </si>
  <si>
    <t>Loss</t>
  </si>
  <si>
    <t>Res Blocks</t>
  </si>
  <si>
    <t>Batch Size</t>
  </si>
  <si>
    <t>Train Steps</t>
  </si>
  <si>
    <t>10000, Evaluate Validation every 1000 steps</t>
  </si>
  <si>
    <t>(146.97s)</t>
  </si>
  <si>
    <t>(145.33s)</t>
  </si>
  <si>
    <t>(147.91s)</t>
  </si>
  <si>
    <t>(147.54s)</t>
  </si>
  <si>
    <t>(146.77s)</t>
  </si>
  <si>
    <t>(145.26s)</t>
  </si>
  <si>
    <t>(146.43s)</t>
  </si>
  <si>
    <t>(146.47s)</t>
  </si>
  <si>
    <t>(143.83s)</t>
  </si>
  <si>
    <t>(145.03s)</t>
  </si>
  <si>
    <t>Time</t>
  </si>
  <si>
    <t>(145.87s)</t>
  </si>
  <si>
    <t>(145.13s)</t>
  </si>
  <si>
    <t>(143.19s)</t>
  </si>
  <si>
    <t>(143.47s)</t>
  </si>
  <si>
    <t>(143.22s)</t>
  </si>
  <si>
    <t>(143.29s)</t>
  </si>
  <si>
    <t>(143.27s)</t>
  </si>
  <si>
    <t>(143.40s)</t>
  </si>
  <si>
    <t>(143.64s)</t>
  </si>
  <si>
    <t>(143.20s)</t>
  </si>
  <si>
    <t>(144.59s)</t>
  </si>
  <si>
    <t>(144.92s)</t>
  </si>
  <si>
    <t>(145.44s)</t>
  </si>
  <si>
    <t>(144.45s)</t>
  </si>
  <si>
    <t>(144.09s)</t>
  </si>
  <si>
    <t>(144.15s)</t>
  </si>
  <si>
    <t>(143.37s)</t>
  </si>
  <si>
    <t>(143.84s)</t>
  </si>
  <si>
    <t>Original Results. Likely Trained a lot longer than we were able to.</t>
  </si>
  <si>
    <t>(145.14s)</t>
  </si>
  <si>
    <t>(143.11s)</t>
  </si>
  <si>
    <t>(143.17s)</t>
  </si>
  <si>
    <t>(142.90s)</t>
  </si>
  <si>
    <t>(142.93s)</t>
  </si>
  <si>
    <t>(143.13s)</t>
  </si>
  <si>
    <t>(143.23s)</t>
  </si>
  <si>
    <t>(142.98s)</t>
  </si>
  <si>
    <t>(144.54s)</t>
  </si>
  <si>
    <t>(143.77s)</t>
  </si>
  <si>
    <t>Mean Absolute Error*</t>
  </si>
  <si>
    <t>Validation PSNR*</t>
  </si>
  <si>
    <t>*PSNR on 10 Validation Images During Training</t>
  </si>
  <si>
    <t>*PSNR</t>
  </si>
  <si>
    <t>(145.42s)</t>
  </si>
  <si>
    <t>(145.25s)</t>
  </si>
  <si>
    <t>(146.09s)</t>
  </si>
  <si>
    <t>(145.46s)</t>
  </si>
  <si>
    <t>(144.36s)</t>
  </si>
  <si>
    <t>(143.18s)</t>
  </si>
  <si>
    <t>(143.28s)</t>
  </si>
  <si>
    <t>*Validation PSNR = Over entire Validation Set. Min(MAE on Trainset)</t>
  </si>
  <si>
    <t>(145.38s)</t>
  </si>
  <si>
    <t>(143.26s)</t>
  </si>
  <si>
    <t>(143.08s)</t>
  </si>
  <si>
    <t>(144.11s)</t>
  </si>
  <si>
    <t>(143.98s)</t>
  </si>
  <si>
    <t>(143.44s)</t>
  </si>
  <si>
    <t>(143.51s)</t>
  </si>
  <si>
    <t>(143.35s)</t>
  </si>
  <si>
    <t>(144.94s)</t>
  </si>
  <si>
    <t>(143.50s)</t>
  </si>
  <si>
    <t>(143.58s)</t>
  </si>
  <si>
    <t>(143.54s)</t>
  </si>
  <si>
    <t>(143.60s)</t>
  </si>
  <si>
    <t>(143.34s)</t>
  </si>
  <si>
    <t>(143.38s)</t>
  </si>
  <si>
    <t>(146.66s)</t>
  </si>
  <si>
    <t>(145.24s)</t>
  </si>
  <si>
    <t>(144.12s)</t>
  </si>
  <si>
    <t>(144.46s)</t>
  </si>
  <si>
    <t>(144.69s)</t>
  </si>
  <si>
    <t>(143.39s)</t>
  </si>
  <si>
    <t>(144.74s)</t>
  </si>
  <si>
    <t>(144.08s)</t>
  </si>
  <si>
    <t>(145.18s)</t>
  </si>
  <si>
    <t>Row Labels</t>
  </si>
  <si>
    <t>Grand Total</t>
  </si>
  <si>
    <t>Sum of *PSNR</t>
  </si>
  <si>
    <t>Column Labels</t>
  </si>
  <si>
    <t>(145.48s)</t>
  </si>
  <si>
    <t>(144.38s)</t>
  </si>
  <si>
    <t>(145.19s)</t>
  </si>
  <si>
    <t>(144.82s)</t>
  </si>
  <si>
    <t>(144.87s)</t>
  </si>
  <si>
    <t>(144.27s)</t>
  </si>
  <si>
    <t>(144.16s)</t>
  </si>
  <si>
    <t>(144.96s)</t>
  </si>
  <si>
    <t>(144.17s)</t>
  </si>
  <si>
    <t>(143.16s)</t>
  </si>
  <si>
    <t>(143.25s)</t>
  </si>
  <si>
    <t>(143.65s)</t>
  </si>
  <si>
    <t>(143.48s)</t>
  </si>
  <si>
    <t>(143.12s)</t>
  </si>
  <si>
    <t>(143.30s)</t>
  </si>
  <si>
    <t>(142.86s)</t>
  </si>
  <si>
    <t>(144.06s)</t>
  </si>
  <si>
    <t>(143.81s)</t>
  </si>
  <si>
    <t>(143.52s)</t>
  </si>
  <si>
    <t>(143.36s)</t>
  </si>
  <si>
    <t>(143.15s)</t>
  </si>
  <si>
    <t>(142.99s)</t>
  </si>
  <si>
    <t>(143.43s)</t>
  </si>
  <si>
    <t>(143.14s)</t>
  </si>
  <si>
    <t>(143.55s)</t>
  </si>
  <si>
    <t>(143.09s)</t>
  </si>
  <si>
    <t>(143.41s)</t>
  </si>
  <si>
    <t>% of params from EDSR</t>
  </si>
  <si>
    <t>VAL PSNR improvement</t>
  </si>
  <si>
    <t>Sum</t>
  </si>
  <si>
    <t>Average</t>
  </si>
  <si>
    <t>Running Total</t>
  </si>
  <si>
    <t>Count</t>
  </si>
  <si>
    <t>Count of Parameters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</si>
</sst>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2" formatCode="0.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6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 Unicode MS"/>
    </font>
    <font>
      <b/>
      <sz val="10"/>
      <color theme="4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12" xfId="0" applyFont="1" applyBorder="1"/>
    <xf numFmtId="0" fontId="2" fillId="0" borderId="0" xfId="0" applyFont="1" applyBorder="1"/>
    <xf numFmtId="0" fontId="2" fillId="0" borderId="4" xfId="0" applyFont="1" applyBorder="1"/>
    <xf numFmtId="0" fontId="5" fillId="0" borderId="0" xfId="0" applyFont="1" applyBorder="1"/>
    <xf numFmtId="0" fontId="6" fillId="0" borderId="5" xfId="0" applyFont="1" applyBorder="1"/>
    <xf numFmtId="0" fontId="2" fillId="2" borderId="7" xfId="0" applyFont="1" applyFill="1" applyBorder="1" applyAlignment="1">
      <alignment horizontal="center"/>
    </xf>
    <xf numFmtId="0" fontId="2" fillId="0" borderId="0" xfId="0" applyFont="1" applyFill="1" applyBorder="1"/>
    <xf numFmtId="10" fontId="0" fillId="0" borderId="0" xfId="2" applyNumberFormat="1" applyFont="1"/>
    <xf numFmtId="172" fontId="7" fillId="0" borderId="0" xfId="0" applyNumberFormat="1" applyFont="1" applyBorder="1" applyAlignment="1">
      <alignment vertical="center"/>
    </xf>
    <xf numFmtId="172" fontId="5" fillId="0" borderId="0" xfId="0" applyNumberFormat="1" applyFont="1" applyBorder="1"/>
    <xf numFmtId="172" fontId="6" fillId="0" borderId="5" xfId="0" applyNumberFormat="1" applyFont="1" applyBorder="1"/>
    <xf numFmtId="172" fontId="7" fillId="0" borderId="4" xfId="0" applyNumberFormat="1" applyFont="1" applyBorder="1" applyAlignment="1">
      <alignment vertical="center"/>
    </xf>
    <xf numFmtId="172" fontId="5" fillId="0" borderId="0" xfId="0" applyNumberFormat="1" applyFont="1" applyFill="1" applyBorder="1"/>
    <xf numFmtId="172" fontId="8" fillId="0" borderId="0" xfId="0" applyNumberFormat="1" applyFont="1" applyAlignment="1">
      <alignment vertical="center"/>
    </xf>
    <xf numFmtId="172" fontId="8" fillId="0" borderId="0" xfId="0" applyNumberFormat="1" applyFont="1" applyFill="1" applyBorder="1" applyAlignment="1">
      <alignment vertical="center"/>
    </xf>
    <xf numFmtId="172" fontId="7" fillId="0" borderId="7" xfId="0" applyNumberFormat="1" applyFont="1" applyBorder="1" applyAlignment="1">
      <alignment vertical="center"/>
    </xf>
    <xf numFmtId="172" fontId="5" fillId="0" borderId="7" xfId="0" applyNumberFormat="1" applyFont="1" applyBorder="1"/>
    <xf numFmtId="172" fontId="6" fillId="0" borderId="8" xfId="0" applyNumberFormat="1" applyFont="1" applyBorder="1"/>
    <xf numFmtId="172" fontId="7" fillId="0" borderId="6" xfId="0" applyNumberFormat="1" applyFont="1" applyBorder="1" applyAlignment="1">
      <alignment vertical="center"/>
    </xf>
    <xf numFmtId="0" fontId="2" fillId="4" borderId="1" xfId="0" applyFont="1" applyFill="1" applyBorder="1"/>
    <xf numFmtId="10" fontId="2" fillId="4" borderId="1" xfId="2" applyNumberFormat="1" applyFont="1" applyFill="1" applyBorder="1"/>
    <xf numFmtId="0" fontId="2" fillId="4" borderId="6" xfId="0" applyFont="1" applyFill="1" applyBorder="1"/>
    <xf numFmtId="10" fontId="2" fillId="4" borderId="6" xfId="2" applyNumberFormat="1" applyFont="1" applyFill="1" applyBorder="1"/>
    <xf numFmtId="0" fontId="2" fillId="2" borderId="10" xfId="0" applyFont="1" applyFill="1" applyBorder="1" applyAlignment="1">
      <alignment horizontal="center"/>
    </xf>
    <xf numFmtId="10" fontId="5" fillId="0" borderId="2" xfId="2" applyNumberFormat="1" applyFont="1" applyBorder="1"/>
    <xf numFmtId="10" fontId="5" fillId="0" borderId="7" xfId="2" applyNumberFormat="1" applyFont="1" applyBorder="1"/>
    <xf numFmtId="10" fontId="6" fillId="0" borderId="3" xfId="2" applyNumberFormat="1" applyFont="1" applyBorder="1"/>
    <xf numFmtId="10" fontId="6" fillId="0" borderId="8" xfId="2" applyNumberFormat="1" applyFont="1" applyBorder="1"/>
    <xf numFmtId="43" fontId="7" fillId="0" borderId="0" xfId="1" applyFont="1" applyBorder="1" applyAlignment="1">
      <alignment vertical="center"/>
    </xf>
    <xf numFmtId="43" fontId="5" fillId="0" borderId="0" xfId="1" applyFont="1" applyBorder="1"/>
    <xf numFmtId="43" fontId="6" fillId="0" borderId="5" xfId="1" applyFont="1" applyBorder="1"/>
    <xf numFmtId="43" fontId="7" fillId="0" borderId="4" xfId="1" applyFont="1" applyBorder="1" applyAlignment="1">
      <alignment vertical="center"/>
    </xf>
    <xf numFmtId="43" fontId="5" fillId="0" borderId="0" xfId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[FP_ALLDATA.xlsx]Graphs!PivotTable3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Blocks = 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Graphs!$J$6:$J$7</c:f>
              <c:strCache>
                <c:ptCount val="1"/>
                <c:pt idx="0">
                  <c:v>EDSR</c:v>
                </c:pt>
              </c:strCache>
            </c:strRef>
          </c:tx>
          <c:invertIfNegative val="0"/>
          <c:cat>
            <c:strRef>
              <c:f>Graphs!$I$8:$I$18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Graphs!$J$8:$J$18</c:f>
              <c:numCache>
                <c:formatCode>General</c:formatCode>
                <c:ptCount val="10"/>
                <c:pt idx="0">
                  <c:v>27.502355999999999</c:v>
                </c:pt>
                <c:pt idx="1">
                  <c:v>27.883600000000001</c:v>
                </c:pt>
                <c:pt idx="2">
                  <c:v>28.010366000000001</c:v>
                </c:pt>
                <c:pt idx="3">
                  <c:v>28.153706</c:v>
                </c:pt>
                <c:pt idx="4">
                  <c:v>28.219798999999998</c:v>
                </c:pt>
                <c:pt idx="5">
                  <c:v>28.453848000000001</c:v>
                </c:pt>
                <c:pt idx="6">
                  <c:v>28.498107999999998</c:v>
                </c:pt>
                <c:pt idx="7">
                  <c:v>28.412072999999999</c:v>
                </c:pt>
                <c:pt idx="8">
                  <c:v>28.578984999999999</c:v>
                </c:pt>
                <c:pt idx="9">
                  <c:v>28.641735000000001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F-4F96-8829-3FCF6E718674}"/>
            </c:ext>
          </c:extLst>
        </c:ser>
        <c:ser>
          <c:idx val="1"/>
          <c:order val="1"/>
          <c:tx>
            <c:strRef>
              <c:f>Graphs!$K$6:$K$7</c:f>
              <c:strCache>
                <c:ptCount val="1"/>
                <c:pt idx="0">
                  <c:v>WDSRa</c:v>
                </c:pt>
              </c:strCache>
            </c:strRef>
          </c:tx>
          <c:invertIfNegative val="0"/>
          <c:cat>
            <c:strRef>
              <c:f>Graphs!$I$8:$I$18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Graphs!$K$8:$K$18</c:f>
              <c:numCache>
                <c:formatCode>General</c:formatCode>
                <c:ptCount val="10"/>
                <c:pt idx="0">
                  <c:v>27.979358999999999</c:v>
                </c:pt>
                <c:pt idx="1">
                  <c:v>28.408055999999998</c:v>
                </c:pt>
                <c:pt idx="2">
                  <c:v>28.548773000000001</c:v>
                </c:pt>
                <c:pt idx="3">
                  <c:v>28.673672</c:v>
                </c:pt>
                <c:pt idx="4">
                  <c:v>28.755371</c:v>
                </c:pt>
                <c:pt idx="5">
                  <c:v>28.7379</c:v>
                </c:pt>
                <c:pt idx="6">
                  <c:v>28.752171000000001</c:v>
                </c:pt>
                <c:pt idx="7">
                  <c:v>28.897583000000001</c:v>
                </c:pt>
                <c:pt idx="8">
                  <c:v>28.898132</c:v>
                </c:pt>
                <c:pt idx="9">
                  <c:v>28.864242999999998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F-4F96-8829-3FCF6E718674}"/>
            </c:ext>
          </c:extLst>
        </c:ser>
        <c:ser>
          <c:idx val="2"/>
          <c:order val="2"/>
          <c:tx>
            <c:strRef>
              <c:f>Graphs!$L$6:$L$7</c:f>
              <c:strCache>
                <c:ptCount val="1"/>
                <c:pt idx="0">
                  <c:v>WDSRb</c:v>
                </c:pt>
              </c:strCache>
            </c:strRef>
          </c:tx>
          <c:invertIfNegative val="0"/>
          <c:cat>
            <c:strRef>
              <c:f>Graphs!$I$8:$I$18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Graphs!$L$8:$L$18</c:f>
              <c:numCache>
                <c:formatCode>General</c:formatCode>
                <c:ptCount val="10"/>
                <c:pt idx="0">
                  <c:v>27.980595000000001</c:v>
                </c:pt>
                <c:pt idx="1">
                  <c:v>28.250972999999998</c:v>
                </c:pt>
                <c:pt idx="2">
                  <c:v>28.473989</c:v>
                </c:pt>
                <c:pt idx="3">
                  <c:v>28.613845999999999</c:v>
                </c:pt>
                <c:pt idx="4">
                  <c:v>28.689215000000001</c:v>
                </c:pt>
                <c:pt idx="5">
                  <c:v>28.747778</c:v>
                </c:pt>
                <c:pt idx="6">
                  <c:v>28.782897999999999</c:v>
                </c:pt>
                <c:pt idx="7">
                  <c:v>28.835308000000001</c:v>
                </c:pt>
                <c:pt idx="8">
                  <c:v>28.848369999999999</c:v>
                </c:pt>
                <c:pt idx="9">
                  <c:v>28.896550999999999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1F-4F96-8829-3FCF6E718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4922495"/>
        <c:axId val="635593055"/>
      </c:barChart>
      <c:catAx>
        <c:axId val="934922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93055"/>
        <c:crosses val="autoZero"/>
        <c:auto val="1"/>
        <c:lblAlgn val="ctr"/>
        <c:lblOffset val="100"/>
        <c:noMultiLvlLbl val="0"/>
      </c:catAx>
      <c:valAx>
        <c:axId val="63559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Validation PSNR (10%)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922495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[FP_ALLDATA.xlsx]Graphs!PivotTable3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Blocks = 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Graphs!$J$6:$J$7</c:f>
              <c:strCache>
                <c:ptCount val="1"/>
                <c:pt idx="0">
                  <c:v>EDSR</c:v>
                </c:pt>
              </c:strCache>
            </c:strRef>
          </c:tx>
          <c:invertIfNegative val="0"/>
          <c:cat>
            <c:strRef>
              <c:f>Graphs!$I$8:$I$18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Graphs!$J$8:$J$18</c:f>
              <c:numCache>
                <c:formatCode>General</c:formatCode>
                <c:ptCount val="10"/>
                <c:pt idx="0">
                  <c:v>27.502355999999999</c:v>
                </c:pt>
                <c:pt idx="1">
                  <c:v>27.883600000000001</c:v>
                </c:pt>
                <c:pt idx="2">
                  <c:v>28.010366000000001</c:v>
                </c:pt>
                <c:pt idx="3">
                  <c:v>28.153706</c:v>
                </c:pt>
                <c:pt idx="4">
                  <c:v>28.219798999999998</c:v>
                </c:pt>
                <c:pt idx="5">
                  <c:v>28.453848000000001</c:v>
                </c:pt>
                <c:pt idx="6">
                  <c:v>28.498107999999998</c:v>
                </c:pt>
                <c:pt idx="7">
                  <c:v>28.412072999999999</c:v>
                </c:pt>
                <c:pt idx="8">
                  <c:v>28.578984999999999</c:v>
                </c:pt>
                <c:pt idx="9">
                  <c:v>28.641735000000001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A3-4293-ABA7-E57800BEE736}"/>
            </c:ext>
          </c:extLst>
        </c:ser>
        <c:ser>
          <c:idx val="1"/>
          <c:order val="1"/>
          <c:tx>
            <c:strRef>
              <c:f>Graphs!$K$6:$K$7</c:f>
              <c:strCache>
                <c:ptCount val="1"/>
                <c:pt idx="0">
                  <c:v>WDSRa</c:v>
                </c:pt>
              </c:strCache>
            </c:strRef>
          </c:tx>
          <c:invertIfNegative val="0"/>
          <c:cat>
            <c:strRef>
              <c:f>Graphs!$I$8:$I$18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Graphs!$K$8:$K$18</c:f>
              <c:numCache>
                <c:formatCode>General</c:formatCode>
                <c:ptCount val="10"/>
                <c:pt idx="0">
                  <c:v>27.979358999999999</c:v>
                </c:pt>
                <c:pt idx="1">
                  <c:v>28.408055999999998</c:v>
                </c:pt>
                <c:pt idx="2">
                  <c:v>28.548773000000001</c:v>
                </c:pt>
                <c:pt idx="3">
                  <c:v>28.673672</c:v>
                </c:pt>
                <c:pt idx="4">
                  <c:v>28.755371</c:v>
                </c:pt>
                <c:pt idx="5">
                  <c:v>28.7379</c:v>
                </c:pt>
                <c:pt idx="6">
                  <c:v>28.752171000000001</c:v>
                </c:pt>
                <c:pt idx="7">
                  <c:v>28.897583000000001</c:v>
                </c:pt>
                <c:pt idx="8">
                  <c:v>28.898132</c:v>
                </c:pt>
                <c:pt idx="9">
                  <c:v>28.864242999999998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A3-4293-ABA7-E57800BEE736}"/>
            </c:ext>
          </c:extLst>
        </c:ser>
        <c:ser>
          <c:idx val="2"/>
          <c:order val="2"/>
          <c:tx>
            <c:strRef>
              <c:f>Graphs!$L$6:$L$7</c:f>
              <c:strCache>
                <c:ptCount val="1"/>
                <c:pt idx="0">
                  <c:v>WDSRb</c:v>
                </c:pt>
              </c:strCache>
            </c:strRef>
          </c:tx>
          <c:invertIfNegative val="0"/>
          <c:cat>
            <c:strRef>
              <c:f>Graphs!$I$8:$I$18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Graphs!$L$8:$L$18</c:f>
              <c:numCache>
                <c:formatCode>General</c:formatCode>
                <c:ptCount val="10"/>
                <c:pt idx="0">
                  <c:v>27.980595000000001</c:v>
                </c:pt>
                <c:pt idx="1">
                  <c:v>28.250972999999998</c:v>
                </c:pt>
                <c:pt idx="2">
                  <c:v>28.473989</c:v>
                </c:pt>
                <c:pt idx="3">
                  <c:v>28.613845999999999</c:v>
                </c:pt>
                <c:pt idx="4">
                  <c:v>28.689215000000001</c:v>
                </c:pt>
                <c:pt idx="5">
                  <c:v>28.747778</c:v>
                </c:pt>
                <c:pt idx="6">
                  <c:v>28.782897999999999</c:v>
                </c:pt>
                <c:pt idx="7">
                  <c:v>28.835308000000001</c:v>
                </c:pt>
                <c:pt idx="8">
                  <c:v>28.848369999999999</c:v>
                </c:pt>
                <c:pt idx="9">
                  <c:v>28.896550999999999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BEA3-4293-ABA7-E57800BEE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4922495"/>
        <c:axId val="635593055"/>
      </c:barChart>
      <c:catAx>
        <c:axId val="934922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93055"/>
        <c:crosses val="autoZero"/>
        <c:auto val="1"/>
        <c:lblAlgn val="ctr"/>
        <c:lblOffset val="100"/>
        <c:noMultiLvlLbl val="0"/>
      </c:catAx>
      <c:valAx>
        <c:axId val="63559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Validation PSNR (10%)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922495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235324</xdr:colOff>
      <xdr:row>0</xdr:row>
      <xdr:rowOff>0</xdr:rowOff>
    </xdr:from>
    <xdr:to>
      <xdr:col>26</xdr:col>
      <xdr:colOff>347382</xdr:colOff>
      <xdr:row>9</xdr:row>
      <xdr:rowOff>141099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997780-BBF1-4FE0-A9E7-FBA362A48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41206" y="0"/>
          <a:ext cx="5558117" cy="1911628"/>
        </a:xfrm>
        <a:prstGeom prst="rect">
          <a:avLst/>
        </a:prstGeom>
      </xdr:spPr>
    </xdr:pic>
    <xdr:clientData/>
  </xdr:twoCellAnchor>
  <xdr:twoCellAnchor>
    <xdr:from>
      <xdr:col>11</xdr:col>
      <xdr:colOff>22411</xdr:colOff>
      <xdr:row>19</xdr:row>
      <xdr:rowOff>78441</xdr:rowOff>
    </xdr:from>
    <xdr:to>
      <xdr:col>22</xdr:col>
      <xdr:colOff>417980</xdr:colOff>
      <xdr:row>39</xdr:row>
      <xdr:rowOff>73680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54ACB1-A7EA-41B0-BA94-D2D762C81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457199</xdr:colOff>
      <xdr:row>3</xdr:row>
      <xdr:rowOff>23811</xdr:rowOff>
    </xdr:from>
    <xdr:to>
      <xdr:col>25</xdr:col>
      <xdr:colOff>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5ABEFD-4113-439A-A253-EB647F400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e dineen" refreshedDate="43794.939150925929" createdVersion="6" refreshedVersion="6" minRefreshableVersion="3" recordCount="120" xr:uid="{79C16468-6822-410D-966D-23EA4AC2DC77}">
  <cacheSource type="worksheet">
    <worksheetSource ref="A2:F122" sheet="Graphs"/>
  </cacheSource>
  <cacheFields count="6">
    <cacheField name="Res Blocks" numFmtId="0">
      <sharedItems containsSemiMixedTypes="0" containsString="0" containsNumber="1" containsInteger="1" minValue="1" maxValue="8" count="4">
        <n v="1"/>
        <n v="3"/>
        <n v="5"/>
        <n v="8"/>
      </sharedItems>
    </cacheField>
    <cacheField name="Model" numFmtId="0">
      <sharedItems count="3">
        <s v="WDSRa"/>
        <s v="EDSR"/>
        <s v="WDSRb"/>
      </sharedItems>
    </cacheField>
    <cacheField name="Steps" numFmtId="0">
      <sharedItems containsSemiMixedTypes="0" containsString="0" containsNumber="1" containsInteger="1" minValue="1000" maxValue="10000" count="10">
        <n v="1000"/>
        <n v="2000"/>
        <n v="3000"/>
        <n v="4000"/>
        <n v="5000"/>
        <n v="6000"/>
        <n v="7000"/>
        <n v="8000"/>
        <n v="9000"/>
        <n v="10000"/>
      </sharedItems>
    </cacheField>
    <cacheField name="Loss" numFmtId="0">
      <sharedItems containsSemiMixedTypes="0" containsString="0" containsNumber="1" minValue="6.7270000000000003" maxValue="10.441000000000001"/>
    </cacheField>
    <cacheField name="*PSNR" numFmtId="0">
      <sharedItems containsSemiMixedTypes="0" containsString="0" containsNumber="1" minValue="27.379795000000001" maxValue="28.920776"/>
    </cacheField>
    <cacheField name="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x v="0"/>
    <n v="9.1170000000000009"/>
    <n v="27.905093999999998"/>
    <s v="(145.14s)"/>
  </r>
  <r>
    <x v="0"/>
    <x v="0"/>
    <x v="1"/>
    <n v="7.4859999999999998"/>
    <n v="28.119501"/>
    <s v="(143.11s)"/>
  </r>
  <r>
    <x v="0"/>
    <x v="0"/>
    <x v="2"/>
    <n v="7.3179999999999996"/>
    <n v="28.302311"/>
    <s v="(143.17s)"/>
  </r>
  <r>
    <x v="0"/>
    <x v="0"/>
    <x v="3"/>
    <n v="7.242"/>
    <n v="28.397131000000002"/>
    <s v="(142.90s)"/>
  </r>
  <r>
    <x v="0"/>
    <x v="0"/>
    <x v="4"/>
    <n v="7.1449999999999996"/>
    <n v="28.452698000000002"/>
    <s v="(142.93s)"/>
  </r>
  <r>
    <x v="0"/>
    <x v="0"/>
    <x v="5"/>
    <n v="7.0510000000000002"/>
    <n v="28.464966"/>
    <s v="(143.13s)"/>
  </r>
  <r>
    <x v="0"/>
    <x v="0"/>
    <x v="6"/>
    <n v="7.0439999999999996"/>
    <n v="28.503626000000001"/>
    <s v="(143.23s)"/>
  </r>
  <r>
    <x v="0"/>
    <x v="0"/>
    <x v="7"/>
    <n v="7.0209999999999999"/>
    <n v="28.522064"/>
    <s v="(142.98s)"/>
  </r>
  <r>
    <x v="0"/>
    <x v="0"/>
    <x v="8"/>
    <n v="7.0449999999999999"/>
    <n v="28.486691"/>
    <s v="(144.54s)"/>
  </r>
  <r>
    <x v="0"/>
    <x v="0"/>
    <x v="9"/>
    <n v="7.0049999999999999"/>
    <n v="28.505828999999999"/>
    <s v="(143.77s)"/>
  </r>
  <r>
    <x v="1"/>
    <x v="0"/>
    <x v="0"/>
    <n v="8.8789999999999996"/>
    <n v="28.085764000000001"/>
    <s v="(145.42s)"/>
  </r>
  <r>
    <x v="1"/>
    <x v="0"/>
    <x v="1"/>
    <n v="7.27"/>
    <n v="28.381585999999999"/>
    <s v="(145.25s)"/>
  </r>
  <r>
    <x v="1"/>
    <x v="0"/>
    <x v="2"/>
    <n v="7.0949999999999998"/>
    <n v="28.523137999999999"/>
    <s v="(146.09s)"/>
  </r>
  <r>
    <x v="1"/>
    <x v="0"/>
    <x v="3"/>
    <n v="6.9859999999999998"/>
    <n v="28.655045000000001"/>
    <s v="(145.46s)"/>
  </r>
  <r>
    <x v="1"/>
    <x v="0"/>
    <x v="4"/>
    <n v="6.93"/>
    <n v="28.681839"/>
    <s v="(144.36s)"/>
  </r>
  <r>
    <x v="1"/>
    <x v="0"/>
    <x v="5"/>
    <n v="6.8769999999999998"/>
    <n v="28.733443999999999"/>
    <s v="(143.13s)"/>
  </r>
  <r>
    <x v="1"/>
    <x v="0"/>
    <x v="6"/>
    <n v="6.9420000000000002"/>
    <n v="28.789498999999999"/>
    <s v="(143.18s)"/>
  </r>
  <r>
    <x v="1"/>
    <x v="0"/>
    <x v="7"/>
    <n v="6.8070000000000004"/>
    <n v="28.825137999999999"/>
    <s v="(143.13s)"/>
  </r>
  <r>
    <x v="1"/>
    <x v="0"/>
    <x v="8"/>
    <n v="6.7309999999999999"/>
    <n v="28.822607000000001"/>
    <s v="(143.28s)"/>
  </r>
  <r>
    <x v="1"/>
    <x v="0"/>
    <x v="9"/>
    <n v="6.7750000000000004"/>
    <n v="28.857327000000002"/>
    <s v="(143.18s)"/>
  </r>
  <r>
    <x v="2"/>
    <x v="0"/>
    <x v="0"/>
    <n v="9.0310000000000006"/>
    <n v="28.113842000000002"/>
    <s v="(145.38s)"/>
  </r>
  <r>
    <x v="2"/>
    <x v="0"/>
    <x v="1"/>
    <n v="7.28"/>
    <n v="28.406269000000002"/>
    <s v="(143.13s)"/>
  </r>
  <r>
    <x v="2"/>
    <x v="0"/>
    <x v="2"/>
    <n v="7.0839999999999996"/>
    <n v="28.555734999999999"/>
    <s v="(143.26s)"/>
  </r>
  <r>
    <x v="2"/>
    <x v="0"/>
    <x v="3"/>
    <n v="7.0069999999999997"/>
    <n v="28.630742999999999"/>
    <s v="(143.08s)"/>
  </r>
  <r>
    <x v="2"/>
    <x v="0"/>
    <x v="4"/>
    <n v="6.8840000000000003"/>
    <n v="28.686920000000001"/>
    <s v="(144.11s)"/>
  </r>
  <r>
    <x v="2"/>
    <x v="0"/>
    <x v="5"/>
    <n v="6.91"/>
    <n v="28.794815"/>
    <s v="(143.98s)"/>
  </r>
  <r>
    <x v="2"/>
    <x v="0"/>
    <x v="6"/>
    <n v="6.8170000000000002"/>
    <n v="28.846771"/>
    <s v="(143.47s)"/>
  </r>
  <r>
    <x v="2"/>
    <x v="0"/>
    <x v="7"/>
    <n v="6.7720000000000002"/>
    <n v="28.837523999999998"/>
    <s v="(143.44s)"/>
  </r>
  <r>
    <x v="2"/>
    <x v="0"/>
    <x v="8"/>
    <n v="6.734"/>
    <n v="28.871435000000002"/>
    <s v="(143.51s)"/>
  </r>
  <r>
    <x v="2"/>
    <x v="0"/>
    <x v="9"/>
    <n v="6.74"/>
    <n v="28.920776"/>
    <s v="(143.35s)"/>
  </r>
  <r>
    <x v="3"/>
    <x v="0"/>
    <x v="0"/>
    <n v="9.2040000000000006"/>
    <n v="27.979358999999999"/>
    <s v="(144.94s)"/>
  </r>
  <r>
    <x v="3"/>
    <x v="0"/>
    <x v="1"/>
    <n v="7.3090000000000002"/>
    <n v="28.408055999999998"/>
    <s v="(143.50s)"/>
  </r>
  <r>
    <x v="3"/>
    <x v="0"/>
    <x v="2"/>
    <n v="7.032"/>
    <n v="28.548773000000001"/>
    <s v="(143.47s)"/>
  </r>
  <r>
    <x v="3"/>
    <x v="0"/>
    <x v="3"/>
    <n v="6.9749999999999996"/>
    <n v="28.673672"/>
    <s v="(143.27s)"/>
  </r>
  <r>
    <x v="3"/>
    <x v="0"/>
    <x v="4"/>
    <n v="6.8949999999999996"/>
    <n v="28.755371"/>
    <s v="(143.58s)"/>
  </r>
  <r>
    <x v="3"/>
    <x v="0"/>
    <x v="5"/>
    <n v="6.7809999999999997"/>
    <n v="28.7379"/>
    <s v="(143.50s)"/>
  </r>
  <r>
    <x v="3"/>
    <x v="0"/>
    <x v="6"/>
    <n v="6.8319999999999999"/>
    <n v="28.752171000000001"/>
    <s v="(143.54s)"/>
  </r>
  <r>
    <x v="3"/>
    <x v="0"/>
    <x v="7"/>
    <n v="6.7530000000000001"/>
    <n v="28.897583000000001"/>
    <s v="(143.60s)"/>
  </r>
  <r>
    <x v="3"/>
    <x v="0"/>
    <x v="8"/>
    <n v="6.7640000000000002"/>
    <n v="28.898132"/>
    <s v="(143.34s)"/>
  </r>
  <r>
    <x v="3"/>
    <x v="0"/>
    <x v="9"/>
    <n v="6.7610000000000001"/>
    <n v="28.864242999999998"/>
    <s v="(143.38s)"/>
  </r>
  <r>
    <x v="0"/>
    <x v="1"/>
    <x v="0"/>
    <n v="10.441000000000001"/>
    <n v="27.379795000000001"/>
    <s v="(146.97s)"/>
  </r>
  <r>
    <x v="0"/>
    <x v="1"/>
    <x v="1"/>
    <n v="7.9649999999999999"/>
    <n v="27.835556"/>
    <s v="(145.33s)"/>
  </r>
  <r>
    <x v="0"/>
    <x v="1"/>
    <x v="2"/>
    <n v="7.7850000000000001"/>
    <n v="27.849218"/>
    <s v="(147.91s)"/>
  </r>
  <r>
    <x v="0"/>
    <x v="1"/>
    <x v="3"/>
    <n v="7.6390000000000002"/>
    <n v="28.024607"/>
    <s v="(147.54s)"/>
  </r>
  <r>
    <x v="0"/>
    <x v="1"/>
    <x v="4"/>
    <n v="7.5510000000000002"/>
    <n v="27.967762"/>
    <s v="(146.77s)"/>
  </r>
  <r>
    <x v="0"/>
    <x v="1"/>
    <x v="5"/>
    <n v="7.4880000000000004"/>
    <n v="28.062774999999998"/>
    <s v="(145.26s)"/>
  </r>
  <r>
    <x v="0"/>
    <x v="1"/>
    <x v="6"/>
    <n v="7.4089999999999998"/>
    <n v="28.074310000000001"/>
    <s v="(146.43s)"/>
  </r>
  <r>
    <x v="0"/>
    <x v="1"/>
    <x v="7"/>
    <n v="7.484"/>
    <n v="28.006409000000001"/>
    <s v="(146.47s)"/>
  </r>
  <r>
    <x v="0"/>
    <x v="1"/>
    <x v="8"/>
    <n v="7.3630000000000004"/>
    <n v="28.11459"/>
    <s v="(143.83s)"/>
  </r>
  <r>
    <x v="0"/>
    <x v="1"/>
    <x v="9"/>
    <n v="7.26"/>
    <n v="28.269867000000001"/>
    <s v="(145.03s)"/>
  </r>
  <r>
    <x v="1"/>
    <x v="1"/>
    <x v="0"/>
    <n v="10.324999999999999"/>
    <n v="27.618480999999999"/>
    <s v="(145.87s)"/>
  </r>
  <r>
    <x v="1"/>
    <x v="1"/>
    <x v="1"/>
    <n v="7.96"/>
    <n v="27.887335"/>
    <s v="(145.13s)"/>
  </r>
  <r>
    <x v="1"/>
    <x v="1"/>
    <x v="2"/>
    <n v="7.7279999999999998"/>
    <n v="27.778172999999999"/>
    <s v="(143.19s)"/>
  </r>
  <r>
    <x v="1"/>
    <x v="1"/>
    <x v="3"/>
    <n v="7.4409999999999998"/>
    <n v="28.074860000000001"/>
    <s v="(143.47s)"/>
  </r>
  <r>
    <x v="1"/>
    <x v="1"/>
    <x v="4"/>
    <n v="7.351"/>
    <n v="28.245868999999999"/>
    <s v="(143.22s)"/>
  </r>
  <r>
    <x v="1"/>
    <x v="1"/>
    <x v="5"/>
    <n v="7.2519999999999998"/>
    <n v="28.317889999999998"/>
    <s v="(143.29s)"/>
  </r>
  <r>
    <x v="1"/>
    <x v="1"/>
    <x v="6"/>
    <n v="7.21"/>
    <n v="28.410812"/>
    <s v="(143.27s)"/>
  </r>
  <r>
    <x v="1"/>
    <x v="1"/>
    <x v="7"/>
    <n v="7.1180000000000003"/>
    <n v="28.354441000000001"/>
    <s v="(143.40s)"/>
  </r>
  <r>
    <x v="1"/>
    <x v="1"/>
    <x v="8"/>
    <n v="7.0839999999999996"/>
    <n v="28.511393000000002"/>
    <s v="(143.64s)"/>
  </r>
  <r>
    <x v="1"/>
    <x v="1"/>
    <x v="9"/>
    <n v="7.056"/>
    <n v="28.536341"/>
    <s v="(143.20s)"/>
  </r>
  <r>
    <x v="2"/>
    <x v="1"/>
    <x v="0"/>
    <n v="10.285"/>
    <n v="27.629394999999999"/>
    <s v="(144.59s)"/>
  </r>
  <r>
    <x v="2"/>
    <x v="1"/>
    <x v="1"/>
    <n v="7.9340000000000002"/>
    <n v="27.897241999999999"/>
    <s v="(143.64s)"/>
  </r>
  <r>
    <x v="2"/>
    <x v="1"/>
    <x v="2"/>
    <n v="7.649"/>
    <n v="27.838379"/>
    <s v="(144.92s)"/>
  </r>
  <r>
    <x v="2"/>
    <x v="1"/>
    <x v="3"/>
    <n v="7.5270000000000001"/>
    <n v="28.053152000000001"/>
    <s v="(145.44s)"/>
  </r>
  <r>
    <x v="2"/>
    <x v="1"/>
    <x v="4"/>
    <n v="7.3639999999999999"/>
    <n v="28.187245999999998"/>
    <s v="(144.45s)"/>
  </r>
  <r>
    <x v="2"/>
    <x v="1"/>
    <x v="5"/>
    <n v="7.274"/>
    <n v="28.411663000000001"/>
    <s v="(144.09s)"/>
  </r>
  <r>
    <x v="2"/>
    <x v="1"/>
    <x v="6"/>
    <n v="7.1379999999999999"/>
    <n v="28.448948000000001"/>
    <s v="(144.92s)"/>
  </r>
  <r>
    <x v="2"/>
    <x v="1"/>
    <x v="7"/>
    <n v="7.1109999999999998"/>
    <n v="28.513565"/>
    <s v="(144.15s)"/>
  </r>
  <r>
    <x v="2"/>
    <x v="1"/>
    <x v="8"/>
    <n v="7.0940000000000003"/>
    <n v="28.570892000000001"/>
    <s v="(143.37s)"/>
  </r>
  <r>
    <x v="2"/>
    <x v="1"/>
    <x v="9"/>
    <n v="6.94"/>
    <n v="28.617767000000001"/>
    <s v="(143.84s)"/>
  </r>
  <r>
    <x v="3"/>
    <x v="1"/>
    <x v="0"/>
    <n v="10.379"/>
    <n v="27.502355999999999"/>
    <s v="(146.66s)"/>
  </r>
  <r>
    <x v="3"/>
    <x v="1"/>
    <x v="1"/>
    <n v="7.9560000000000004"/>
    <n v="27.883600000000001"/>
    <s v="(145.24s)"/>
  </r>
  <r>
    <x v="3"/>
    <x v="1"/>
    <x v="2"/>
    <n v="7.66"/>
    <n v="28.010366000000001"/>
    <s v="(144.12s)"/>
  </r>
  <r>
    <x v="3"/>
    <x v="1"/>
    <x v="3"/>
    <n v="7.4580000000000002"/>
    <n v="28.153706"/>
    <s v="(144.46s)"/>
  </r>
  <r>
    <x v="3"/>
    <x v="1"/>
    <x v="4"/>
    <n v="7.306"/>
    <n v="28.219798999999998"/>
    <s v="(144.69s)"/>
  </r>
  <r>
    <x v="3"/>
    <x v="1"/>
    <x v="5"/>
    <n v="7.1669999999999998"/>
    <n v="28.453848000000001"/>
    <s v="(143.39s)"/>
  </r>
  <r>
    <x v="3"/>
    <x v="1"/>
    <x v="6"/>
    <n v="7.1470000000000002"/>
    <n v="28.498107999999998"/>
    <s v="(144.74s)"/>
  </r>
  <r>
    <x v="3"/>
    <x v="1"/>
    <x v="7"/>
    <n v="7.1059999999999999"/>
    <n v="28.412072999999999"/>
    <s v="(144.08s)"/>
  </r>
  <r>
    <x v="3"/>
    <x v="1"/>
    <x v="8"/>
    <n v="7.0609999999999999"/>
    <n v="28.578984999999999"/>
    <s v="(145.18s)"/>
  </r>
  <r>
    <x v="3"/>
    <x v="1"/>
    <x v="9"/>
    <n v="6.984"/>
    <n v="28.641735000000001"/>
    <s v="(143.77s)"/>
  </r>
  <r>
    <x v="0"/>
    <x v="2"/>
    <x v="0"/>
    <n v="9.2189999999999994"/>
    <n v="27.882857999999999"/>
    <s v="(145.42s)"/>
  </r>
  <r>
    <x v="0"/>
    <x v="2"/>
    <x v="1"/>
    <n v="7.4640000000000004"/>
    <n v="27.995733000000001"/>
    <s v="(144.09s)"/>
  </r>
  <r>
    <x v="0"/>
    <x v="2"/>
    <x v="2"/>
    <n v="7.399"/>
    <n v="28.066956000000001"/>
    <s v="(145.48s)"/>
  </r>
  <r>
    <x v="0"/>
    <x v="2"/>
    <x v="3"/>
    <n v="7.319"/>
    <n v="28.262664999999998"/>
    <s v="(144.38s)"/>
  </r>
  <r>
    <x v="0"/>
    <x v="2"/>
    <x v="4"/>
    <n v="7.2030000000000003"/>
    <n v="28.3659"/>
    <s v="(145.19s)"/>
  </r>
  <r>
    <x v="0"/>
    <x v="2"/>
    <x v="5"/>
    <n v="7.1260000000000003"/>
    <n v="28.407115999999998"/>
    <s v="(144.82s)"/>
  </r>
  <r>
    <x v="0"/>
    <x v="2"/>
    <x v="6"/>
    <n v="7.0970000000000004"/>
    <n v="28.377213000000001"/>
    <s v="(144.87s)"/>
  </r>
  <r>
    <x v="0"/>
    <x v="2"/>
    <x v="7"/>
    <n v="7.0590000000000002"/>
    <n v="28.444986"/>
    <s v="(144.27s)"/>
  </r>
  <r>
    <x v="0"/>
    <x v="2"/>
    <x v="8"/>
    <n v="7.0579999999999998"/>
    <n v="28.460681999999998"/>
    <s v="(144.16s)"/>
  </r>
  <r>
    <x v="0"/>
    <x v="2"/>
    <x v="9"/>
    <n v="7.1130000000000004"/>
    <n v="28.445537999999999"/>
    <s v="(144.96s)"/>
  </r>
  <r>
    <x v="1"/>
    <x v="2"/>
    <x v="0"/>
    <n v="9.1110000000000007"/>
    <n v="27.880213000000001"/>
    <s v="(144.17s)"/>
  </r>
  <r>
    <x v="1"/>
    <x v="2"/>
    <x v="1"/>
    <n v="7.4459999999999997"/>
    <n v="28.198948000000001"/>
    <s v="(143.16s)"/>
  </r>
  <r>
    <x v="1"/>
    <x v="2"/>
    <x v="2"/>
    <n v="7.2990000000000004"/>
    <n v="28.394812000000002"/>
    <s v="(143.25s)"/>
  </r>
  <r>
    <x v="1"/>
    <x v="2"/>
    <x v="3"/>
    <n v="7.15"/>
    <n v="28.415119000000001"/>
    <s v="(143.65s)"/>
  </r>
  <r>
    <x v="1"/>
    <x v="2"/>
    <x v="4"/>
    <n v="6.9909999999999997"/>
    <n v="28.539315999999999"/>
    <s v="(143.48s)"/>
  </r>
  <r>
    <x v="1"/>
    <x v="2"/>
    <x v="5"/>
    <n v="6.9640000000000004"/>
    <n v="28.616053000000001"/>
    <s v="(143.12s)"/>
  </r>
  <r>
    <x v="1"/>
    <x v="2"/>
    <x v="6"/>
    <n v="6.9459999999999997"/>
    <n v="28.618103000000001"/>
    <s v="(143.11s)"/>
  </r>
  <r>
    <x v="1"/>
    <x v="2"/>
    <x v="7"/>
    <n v="6.9"/>
    <n v="28.704885000000001"/>
    <s v="(143.16s)"/>
  </r>
  <r>
    <x v="1"/>
    <x v="2"/>
    <x v="8"/>
    <n v="6.9039999999999999"/>
    <n v="28.727594"/>
    <s v="(143.30s)"/>
  </r>
  <r>
    <x v="1"/>
    <x v="2"/>
    <x v="9"/>
    <n v="6.8460000000000001"/>
    <n v="28.746362999999999"/>
    <s v="(142.86s)"/>
  </r>
  <r>
    <x v="2"/>
    <x v="2"/>
    <x v="0"/>
    <n v="9.0619999999999994"/>
    <n v="27.953938000000001"/>
    <s v="(144.06s)"/>
  </r>
  <r>
    <x v="2"/>
    <x v="2"/>
    <x v="1"/>
    <n v="7.3769999999999998"/>
    <n v="28.228377999999999"/>
    <s v="(143.13s)"/>
  </r>
  <r>
    <x v="2"/>
    <x v="2"/>
    <x v="2"/>
    <n v="7.101"/>
    <n v="28.472650999999999"/>
    <s v="(143.54s)"/>
  </r>
  <r>
    <x v="2"/>
    <x v="2"/>
    <x v="3"/>
    <n v="7.1159999999999997"/>
    <n v="28.540564"/>
    <s v="(143.81s)"/>
  </r>
  <r>
    <x v="2"/>
    <x v="2"/>
    <x v="4"/>
    <n v="6.96"/>
    <n v="28.613140000000001"/>
    <s v="(143.25s)"/>
  </r>
  <r>
    <x v="2"/>
    <x v="2"/>
    <x v="5"/>
    <n v="6.9580000000000002"/>
    <n v="28.685352000000002"/>
    <s v="(143.34s)"/>
  </r>
  <r>
    <x v="2"/>
    <x v="2"/>
    <x v="6"/>
    <n v="6.952"/>
    <n v="28.716222999999999"/>
    <s v="(143.52s)"/>
  </r>
  <r>
    <x v="2"/>
    <x v="2"/>
    <x v="7"/>
    <n v="6.8810000000000002"/>
    <n v="28.647745"/>
    <s v="(143.36s)"/>
  </r>
  <r>
    <x v="2"/>
    <x v="2"/>
    <x v="8"/>
    <n v="6.8890000000000002"/>
    <n v="28.842473999999999"/>
    <s v="(143.26s)"/>
  </r>
  <r>
    <x v="2"/>
    <x v="2"/>
    <x v="9"/>
    <n v="6.7270000000000003"/>
    <n v="28.806183000000001"/>
    <s v="(143.15s)"/>
  </r>
  <r>
    <x v="3"/>
    <x v="2"/>
    <x v="0"/>
    <n v="9.0589999999999993"/>
    <n v="27.980595000000001"/>
    <s v="(144.74s)"/>
  </r>
  <r>
    <x v="3"/>
    <x v="2"/>
    <x v="1"/>
    <n v="7.3289999999999997"/>
    <n v="28.250972999999998"/>
    <s v="(142.99s)"/>
  </r>
  <r>
    <x v="3"/>
    <x v="2"/>
    <x v="2"/>
    <n v="7.1710000000000003"/>
    <n v="28.473989"/>
    <s v="(143.43s)"/>
  </r>
  <r>
    <x v="3"/>
    <x v="2"/>
    <x v="3"/>
    <n v="7.0350000000000001"/>
    <n v="28.613845999999999"/>
    <s v="(143.14s)"/>
  </r>
  <r>
    <x v="3"/>
    <x v="2"/>
    <x v="4"/>
    <n v="6.8719999999999999"/>
    <n v="28.689215000000001"/>
    <s v="(143.55s)"/>
  </r>
  <r>
    <x v="3"/>
    <x v="2"/>
    <x v="5"/>
    <n v="6.8979999999999997"/>
    <n v="28.747778"/>
    <s v="(143.15s)"/>
  </r>
  <r>
    <x v="3"/>
    <x v="2"/>
    <x v="6"/>
    <n v="6.8479999999999999"/>
    <n v="28.782897999999999"/>
    <s v="(143.09s)"/>
  </r>
  <r>
    <x v="3"/>
    <x v="2"/>
    <x v="7"/>
    <n v="6.8490000000000002"/>
    <n v="28.835308000000001"/>
    <s v="(143.41s)"/>
  </r>
  <r>
    <x v="3"/>
    <x v="2"/>
    <x v="8"/>
    <n v="6.8179999999999996"/>
    <n v="28.848369999999999"/>
    <s v="(143.23s)"/>
  </r>
  <r>
    <x v="3"/>
    <x v="2"/>
    <x v="9"/>
    <n v="6.7290000000000001"/>
    <n v="28.896550999999999"/>
    <s v="(143.27s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80DAE5-6449-4377-9EB3-783D89250E12}" name="PivotTable3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I6:M18" firstHeaderRow="1" firstDataRow="2" firstDataCol="1" rowPageCount="1" colPageCount="1"/>
  <pivotFields count="6">
    <pivotField axis="axisPage" showAll="0">
      <items count="5">
        <item x="0"/>
        <item x="1"/>
        <item x="2"/>
        <item x="3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0" item="3" hier="-1"/>
  </pageFields>
  <dataFields count="1">
    <dataField name="Sum of *PSNR" fld="4" baseField="0" baseItem="0"/>
  </dataFields>
  <chartFormats count="6">
    <chartFormat chart="0" format="1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8286-8744-4BEC-8236-9BA66A88DD80}">
  <dimension ref="A1:AC80"/>
  <sheetViews>
    <sheetView tabSelected="1" zoomScale="85" zoomScaleNormal="85" workbookViewId="0">
      <selection activeCell="Y23" sqref="Y23"/>
    </sheetView>
  </sheetViews>
  <sheetFormatPr defaultRowHeight="15"/>
  <cols>
    <col min="1" max="1" width="24.85546875" bestFit="1" customWidth="1"/>
    <col min="2" max="2" width="11.7109375" bestFit="1" customWidth="1"/>
    <col min="3" max="4" width="10.7109375" bestFit="1" customWidth="1"/>
    <col min="5" max="6" width="11.7109375" bestFit="1" customWidth="1"/>
    <col min="7" max="7" width="10.7109375" bestFit="1" customWidth="1"/>
    <col min="8" max="8" width="12.42578125" customWidth="1"/>
    <col min="9" max="13" width="11.7109375" bestFit="1" customWidth="1"/>
  </cols>
  <sheetData>
    <row r="1" spans="1:29" ht="15.75" thickBot="1">
      <c r="A1" s="15" t="s">
        <v>10</v>
      </c>
      <c r="B1" s="20" t="s">
        <v>11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29" ht="15.75" thickBot="1">
      <c r="A2" s="15" t="s">
        <v>9</v>
      </c>
      <c r="B2" s="20">
        <v>16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29" ht="15.75" thickBot="1">
      <c r="A3" s="15" t="s">
        <v>0</v>
      </c>
      <c r="B3" s="3">
        <v>1</v>
      </c>
      <c r="C3" s="3"/>
      <c r="D3" s="4"/>
      <c r="E3" s="2">
        <v>3</v>
      </c>
      <c r="F3" s="3"/>
      <c r="G3" s="4"/>
      <c r="H3" s="2">
        <v>5</v>
      </c>
      <c r="I3" s="3"/>
      <c r="J3" s="4"/>
      <c r="K3" s="2">
        <v>8</v>
      </c>
      <c r="L3" s="3"/>
      <c r="M3" s="4"/>
    </row>
    <row r="4" spans="1:29">
      <c r="A4" s="15" t="s">
        <v>1</v>
      </c>
      <c r="B4" s="16" t="s">
        <v>3</v>
      </c>
      <c r="C4" s="18" t="s">
        <v>4</v>
      </c>
      <c r="D4" s="19" t="s">
        <v>5</v>
      </c>
      <c r="E4" s="17" t="s">
        <v>3</v>
      </c>
      <c r="F4" s="18" t="s">
        <v>4</v>
      </c>
      <c r="G4" s="19" t="s">
        <v>5</v>
      </c>
      <c r="H4" s="17" t="s">
        <v>3</v>
      </c>
      <c r="I4" s="18" t="s">
        <v>4</v>
      </c>
      <c r="J4" s="19" t="s">
        <v>5</v>
      </c>
      <c r="K4" s="17" t="s">
        <v>3</v>
      </c>
      <c r="L4" s="18" t="s">
        <v>4</v>
      </c>
      <c r="M4" s="19" t="s">
        <v>5</v>
      </c>
    </row>
    <row r="5" spans="1:29">
      <c r="A5" s="15" t="s">
        <v>2</v>
      </c>
      <c r="B5" s="23">
        <v>409731</v>
      </c>
      <c r="C5" s="24">
        <v>92304</v>
      </c>
      <c r="D5" s="25">
        <v>36809</v>
      </c>
      <c r="E5" s="26">
        <v>557443</v>
      </c>
      <c r="F5" s="24">
        <v>240080</v>
      </c>
      <c r="G5" s="25">
        <v>73595</v>
      </c>
      <c r="H5" s="26">
        <v>705155</v>
      </c>
      <c r="I5" s="27">
        <v>387856</v>
      </c>
      <c r="J5" s="25">
        <v>110381</v>
      </c>
      <c r="K5" s="26">
        <v>926723</v>
      </c>
      <c r="L5" s="27">
        <v>609520</v>
      </c>
      <c r="M5" s="25">
        <v>165560</v>
      </c>
    </row>
    <row r="6" spans="1:29">
      <c r="A6" s="15" t="s">
        <v>125</v>
      </c>
      <c r="B6" s="43">
        <f>B5/1000000</f>
        <v>0.40973100000000001</v>
      </c>
      <c r="C6" s="44">
        <f t="shared" ref="C6:M6" si="0">C5/1000000</f>
        <v>9.2303999999999997E-2</v>
      </c>
      <c r="D6" s="45">
        <f>D5/1000000</f>
        <v>3.6809000000000001E-2</v>
      </c>
      <c r="E6" s="46">
        <f t="shared" si="0"/>
        <v>0.55744300000000002</v>
      </c>
      <c r="F6" s="44">
        <f t="shared" si="0"/>
        <v>0.24007999999999999</v>
      </c>
      <c r="G6" s="45">
        <f t="shared" si="0"/>
        <v>7.3594999999999994E-2</v>
      </c>
      <c r="H6" s="46">
        <f t="shared" si="0"/>
        <v>0.70515499999999998</v>
      </c>
      <c r="I6" s="47">
        <f t="shared" si="0"/>
        <v>0.38785599999999998</v>
      </c>
      <c r="J6" s="45">
        <f t="shared" si="0"/>
        <v>0.11038100000000001</v>
      </c>
      <c r="K6" s="46">
        <f t="shared" si="0"/>
        <v>0.92672299999999996</v>
      </c>
      <c r="L6" s="47">
        <f t="shared" si="0"/>
        <v>0.60951999999999995</v>
      </c>
      <c r="M6" s="45">
        <f t="shared" si="0"/>
        <v>0.16556000000000001</v>
      </c>
    </row>
    <row r="7" spans="1:29">
      <c r="A7" s="15" t="s">
        <v>52</v>
      </c>
      <c r="B7" s="23">
        <v>7.26</v>
      </c>
      <c r="C7" s="24">
        <v>7.0049999999999999</v>
      </c>
      <c r="D7" s="25">
        <v>7.0579999999999998</v>
      </c>
      <c r="E7" s="26">
        <v>7.056</v>
      </c>
      <c r="F7" s="24">
        <v>6.7309999999999999</v>
      </c>
      <c r="G7" s="25">
        <v>6.8460000000000001</v>
      </c>
      <c r="H7" s="26">
        <v>6.94</v>
      </c>
      <c r="I7" s="28">
        <v>6.734</v>
      </c>
      <c r="J7" s="25">
        <v>6.7270000000000003</v>
      </c>
      <c r="K7" s="26">
        <v>6.984</v>
      </c>
      <c r="L7" s="29">
        <v>6.7530000000000001</v>
      </c>
      <c r="M7" s="25">
        <v>6.7290000000000001</v>
      </c>
    </row>
    <row r="8" spans="1:29" ht="15.75" thickBot="1">
      <c r="A8" s="15" t="s">
        <v>53</v>
      </c>
      <c r="B8" s="30">
        <v>27.490454</v>
      </c>
      <c r="C8" s="31">
        <v>27.78</v>
      </c>
      <c r="D8" s="32">
        <v>27.716000000000001</v>
      </c>
      <c r="E8" s="33">
        <v>27.83</v>
      </c>
      <c r="F8" s="31">
        <v>28.116</v>
      </c>
      <c r="G8" s="32">
        <v>28.03</v>
      </c>
      <c r="H8" s="33">
        <v>27.88</v>
      </c>
      <c r="I8" s="31">
        <v>28.21</v>
      </c>
      <c r="J8" s="32">
        <v>28.12</v>
      </c>
      <c r="K8" s="33">
        <v>27.915839999999999</v>
      </c>
      <c r="L8" s="31">
        <v>28.16</v>
      </c>
      <c r="M8" s="32">
        <v>28.19</v>
      </c>
    </row>
    <row r="9" spans="1:29" ht="15.75" thickBot="1">
      <c r="B9" s="38" t="s">
        <v>63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</row>
    <row r="10" spans="1:29">
      <c r="A10" s="21" t="s">
        <v>119</v>
      </c>
      <c r="B10" s="34"/>
      <c r="C10" s="39">
        <f>C5/B5</f>
        <v>0.22527951265586446</v>
      </c>
      <c r="D10" s="41">
        <f>D5/B5</f>
        <v>8.983699061091302E-2</v>
      </c>
      <c r="E10" s="35"/>
      <c r="F10" s="39">
        <f>F5/E5</f>
        <v>0.43068080503298095</v>
      </c>
      <c r="G10" s="41">
        <f>G5/E5</f>
        <v>0.13202246687105229</v>
      </c>
      <c r="H10" s="35"/>
      <c r="I10" s="39">
        <f>I5/H5</f>
        <v>0.55002942615453343</v>
      </c>
      <c r="J10" s="41">
        <f>J5/H5</f>
        <v>0.15653437896632655</v>
      </c>
      <c r="K10" s="35"/>
      <c r="L10" s="39">
        <f>L5/K5</f>
        <v>0.65771541226450625</v>
      </c>
      <c r="M10" s="41">
        <f>M5/K5</f>
        <v>0.17865101006449607</v>
      </c>
      <c r="N10" s="22"/>
    </row>
    <row r="11" spans="1:29" ht="15.75" thickBot="1">
      <c r="A11" s="21" t="s">
        <v>120</v>
      </c>
      <c r="B11" s="36"/>
      <c r="C11" s="40">
        <f>C8/B8 -1</f>
        <v>1.0532601607816439E-2</v>
      </c>
      <c r="D11" s="42">
        <f>D8/B8-1</f>
        <v>8.2045207401812981E-3</v>
      </c>
      <c r="E11" s="37"/>
      <c r="F11" s="40">
        <f>F8/E8 -1</f>
        <v>1.0276679841897174E-2</v>
      </c>
      <c r="G11" s="42">
        <f>G8/E8-1</f>
        <v>7.1864893999282753E-3</v>
      </c>
      <c r="H11" s="37"/>
      <c r="I11" s="40">
        <f>I8/H8 -1</f>
        <v>1.1836441893830818E-2</v>
      </c>
      <c r="J11" s="42">
        <f>J8/H8-1</f>
        <v>8.6083213773315848E-3</v>
      </c>
      <c r="K11" s="37"/>
      <c r="L11" s="40">
        <f>L8/K8 -1</f>
        <v>8.746288845329353E-3</v>
      </c>
      <c r="M11" s="42">
        <f>M8/K8-1</f>
        <v>9.8209475337300844E-3</v>
      </c>
    </row>
    <row r="13" spans="1:29">
      <c r="F13" s="10" t="s">
        <v>54</v>
      </c>
      <c r="G13" s="10"/>
      <c r="H13" s="10"/>
      <c r="I13" s="10"/>
      <c r="J13" s="10"/>
      <c r="T13" s="11" t="s">
        <v>41</v>
      </c>
      <c r="U13" s="11"/>
      <c r="V13" s="11"/>
      <c r="W13" s="11"/>
      <c r="X13" s="11"/>
      <c r="Y13" s="11"/>
      <c r="Z13" s="11"/>
      <c r="AA13" s="11"/>
      <c r="AB13" s="11"/>
      <c r="AC13" s="11"/>
    </row>
    <row r="14" spans="1:29">
      <c r="I14" s="5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29">
      <c r="B15" s="7"/>
      <c r="C15" s="6" t="s">
        <v>4</v>
      </c>
      <c r="D15" s="6"/>
      <c r="E15" s="6"/>
      <c r="F15" s="6" t="s">
        <v>5</v>
      </c>
      <c r="G15" s="6"/>
      <c r="H15" s="6"/>
      <c r="I15" s="6" t="s">
        <v>3</v>
      </c>
      <c r="J15" s="6"/>
      <c r="K15" s="6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1:29">
      <c r="A16" t="s">
        <v>8</v>
      </c>
      <c r="B16" t="s">
        <v>6</v>
      </c>
      <c r="C16" s="8" t="s">
        <v>7</v>
      </c>
      <c r="D16" s="9" t="s">
        <v>55</v>
      </c>
      <c r="E16" s="8" t="s">
        <v>22</v>
      </c>
      <c r="F16" s="8" t="s">
        <v>7</v>
      </c>
      <c r="G16" s="9" t="s">
        <v>55</v>
      </c>
      <c r="H16" s="8" t="s">
        <v>22</v>
      </c>
      <c r="I16" s="8" t="s">
        <v>7</v>
      </c>
      <c r="J16" s="9" t="s">
        <v>55</v>
      </c>
      <c r="K16" s="8" t="s">
        <v>22</v>
      </c>
      <c r="N16" s="5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pans="1:29">
      <c r="A17">
        <v>1</v>
      </c>
      <c r="B17">
        <v>1000</v>
      </c>
      <c r="C17">
        <v>9.1170000000000009</v>
      </c>
      <c r="D17">
        <v>27.905093999999998</v>
      </c>
      <c r="E17" t="s">
        <v>42</v>
      </c>
      <c r="F17">
        <v>9.2189999999999994</v>
      </c>
      <c r="G17">
        <v>27.882857999999999</v>
      </c>
      <c r="H17" t="s">
        <v>56</v>
      </c>
      <c r="I17">
        <v>10.441000000000001</v>
      </c>
      <c r="J17">
        <v>27.379795000000001</v>
      </c>
      <c r="K17" t="s">
        <v>12</v>
      </c>
      <c r="M17" s="5"/>
      <c r="N17" s="5"/>
      <c r="O17" s="5"/>
    </row>
    <row r="18" spans="1:29">
      <c r="A18">
        <v>1</v>
      </c>
      <c r="B18">
        <v>2000</v>
      </c>
      <c r="C18">
        <v>7.4859999999999998</v>
      </c>
      <c r="D18">
        <v>28.119501</v>
      </c>
      <c r="E18" t="s">
        <v>43</v>
      </c>
      <c r="F18">
        <v>7.4640000000000004</v>
      </c>
      <c r="G18">
        <v>27.995733000000001</v>
      </c>
      <c r="H18" t="s">
        <v>37</v>
      </c>
      <c r="I18">
        <v>7.9649999999999999</v>
      </c>
      <c r="J18">
        <v>27.835556</v>
      </c>
      <c r="K18" t="s">
        <v>13</v>
      </c>
      <c r="M18" s="5"/>
      <c r="N18" s="5"/>
      <c r="O18" s="5"/>
    </row>
    <row r="19" spans="1:29">
      <c r="A19">
        <v>1</v>
      </c>
      <c r="B19">
        <v>3000</v>
      </c>
      <c r="C19">
        <v>7.3179999999999996</v>
      </c>
      <c r="D19">
        <v>28.302311</v>
      </c>
      <c r="E19" t="s">
        <v>44</v>
      </c>
      <c r="F19">
        <v>7.399</v>
      </c>
      <c r="G19">
        <v>28.066956000000001</v>
      </c>
      <c r="H19" t="s">
        <v>92</v>
      </c>
      <c r="I19">
        <v>7.7850000000000001</v>
      </c>
      <c r="J19">
        <v>27.849218</v>
      </c>
      <c r="K19" t="s">
        <v>14</v>
      </c>
      <c r="M19" s="5"/>
      <c r="N19" s="5"/>
      <c r="O19" s="5"/>
    </row>
    <row r="20" spans="1:29">
      <c r="A20">
        <v>1</v>
      </c>
      <c r="B20">
        <v>4000</v>
      </c>
      <c r="C20">
        <v>7.242</v>
      </c>
      <c r="D20">
        <v>28.397131000000002</v>
      </c>
      <c r="E20" t="s">
        <v>45</v>
      </c>
      <c r="F20">
        <v>7.319</v>
      </c>
      <c r="G20">
        <v>28.262664999999998</v>
      </c>
      <c r="H20" t="s">
        <v>93</v>
      </c>
      <c r="I20">
        <v>7.6390000000000002</v>
      </c>
      <c r="J20">
        <v>28.024607</v>
      </c>
      <c r="K20" t="s">
        <v>15</v>
      </c>
      <c r="M20" s="5"/>
      <c r="N20" s="5"/>
      <c r="O20" s="5"/>
      <c r="T20" s="1"/>
      <c r="U20" s="1"/>
      <c r="V20" s="1"/>
      <c r="AA20" s="1"/>
      <c r="AB20" s="1"/>
      <c r="AC20" s="1"/>
    </row>
    <row r="21" spans="1:29">
      <c r="A21">
        <v>1</v>
      </c>
      <c r="B21">
        <v>5000</v>
      </c>
      <c r="C21">
        <v>7.1449999999999996</v>
      </c>
      <c r="D21">
        <v>28.452698000000002</v>
      </c>
      <c r="E21" t="s">
        <v>46</v>
      </c>
      <c r="F21">
        <v>7.2030000000000003</v>
      </c>
      <c r="G21">
        <v>28.3659</v>
      </c>
      <c r="H21" t="s">
        <v>94</v>
      </c>
      <c r="I21">
        <v>7.5510000000000002</v>
      </c>
      <c r="J21">
        <v>27.967762</v>
      </c>
      <c r="K21" t="s">
        <v>16</v>
      </c>
      <c r="M21" s="5"/>
      <c r="N21" s="5"/>
      <c r="O21" s="5"/>
    </row>
    <row r="22" spans="1:29">
      <c r="A22">
        <v>1</v>
      </c>
      <c r="B22">
        <v>6000</v>
      </c>
      <c r="C22">
        <v>7.0510000000000002</v>
      </c>
      <c r="D22">
        <v>28.464966</v>
      </c>
      <c r="E22" t="s">
        <v>47</v>
      </c>
      <c r="F22">
        <v>7.1260000000000003</v>
      </c>
      <c r="G22">
        <v>28.407115999999998</v>
      </c>
      <c r="H22" t="s">
        <v>95</v>
      </c>
      <c r="I22">
        <v>7.4880000000000004</v>
      </c>
      <c r="J22">
        <v>28.062774999999998</v>
      </c>
      <c r="K22" t="s">
        <v>17</v>
      </c>
      <c r="M22" s="5"/>
      <c r="N22" s="5"/>
      <c r="O22" s="5"/>
    </row>
    <row r="23" spans="1:29">
      <c r="A23">
        <v>1</v>
      </c>
      <c r="B23">
        <v>7000</v>
      </c>
      <c r="C23">
        <v>7.0439999999999996</v>
      </c>
      <c r="D23">
        <v>28.503626000000001</v>
      </c>
      <c r="E23" t="s">
        <v>48</v>
      </c>
      <c r="F23">
        <v>7.0970000000000004</v>
      </c>
      <c r="G23">
        <v>28.377213000000001</v>
      </c>
      <c r="H23" t="s">
        <v>96</v>
      </c>
      <c r="I23">
        <v>7.4089999999999998</v>
      </c>
      <c r="J23">
        <v>28.074310000000001</v>
      </c>
      <c r="K23" t="s">
        <v>18</v>
      </c>
      <c r="M23" s="5"/>
      <c r="N23" s="5"/>
      <c r="O23" s="5"/>
    </row>
    <row r="24" spans="1:29">
      <c r="A24">
        <v>1</v>
      </c>
      <c r="B24">
        <v>8000</v>
      </c>
      <c r="C24">
        <v>7.0209999999999999</v>
      </c>
      <c r="D24">
        <v>28.522064</v>
      </c>
      <c r="E24" t="s">
        <v>49</v>
      </c>
      <c r="F24">
        <v>7.0590000000000002</v>
      </c>
      <c r="G24">
        <v>28.444986</v>
      </c>
      <c r="H24" t="s">
        <v>97</v>
      </c>
      <c r="I24">
        <v>7.484</v>
      </c>
      <c r="J24">
        <v>28.006409000000001</v>
      </c>
      <c r="K24" t="s">
        <v>19</v>
      </c>
      <c r="M24" s="5"/>
      <c r="N24" s="5"/>
      <c r="O24" s="5"/>
    </row>
    <row r="25" spans="1:29">
      <c r="A25">
        <v>1</v>
      </c>
      <c r="B25">
        <v>9000</v>
      </c>
      <c r="C25">
        <v>7.0449999999999999</v>
      </c>
      <c r="D25">
        <v>28.486691</v>
      </c>
      <c r="E25" t="s">
        <v>50</v>
      </c>
      <c r="F25" s="5">
        <v>7.0579999999999998</v>
      </c>
      <c r="G25">
        <v>28.460681999999998</v>
      </c>
      <c r="H25" t="s">
        <v>98</v>
      </c>
      <c r="I25">
        <v>7.3630000000000004</v>
      </c>
      <c r="J25">
        <v>28.11459</v>
      </c>
      <c r="K25" t="s">
        <v>20</v>
      </c>
      <c r="M25" s="5"/>
      <c r="N25" s="5"/>
      <c r="O25" s="5"/>
    </row>
    <row r="26" spans="1:29">
      <c r="A26">
        <v>1</v>
      </c>
      <c r="B26">
        <v>10000</v>
      </c>
      <c r="C26">
        <v>7.0049999999999999</v>
      </c>
      <c r="D26">
        <v>28.505828999999999</v>
      </c>
      <c r="E26" t="s">
        <v>51</v>
      </c>
      <c r="F26" s="5">
        <v>7.1130000000000004</v>
      </c>
      <c r="G26">
        <v>28.445537999999999</v>
      </c>
      <c r="H26" t="s">
        <v>99</v>
      </c>
      <c r="I26">
        <v>7.26</v>
      </c>
      <c r="J26">
        <v>28.269867000000001</v>
      </c>
      <c r="K26" t="s">
        <v>21</v>
      </c>
      <c r="M26" s="5"/>
      <c r="N26" s="5"/>
      <c r="O26" s="5"/>
    </row>
    <row r="27" spans="1:29">
      <c r="A27">
        <v>3</v>
      </c>
      <c r="B27">
        <v>1000</v>
      </c>
      <c r="C27">
        <v>8.8789999999999996</v>
      </c>
      <c r="D27">
        <v>28.085764000000001</v>
      </c>
      <c r="E27" t="s">
        <v>56</v>
      </c>
      <c r="F27">
        <v>9.1110000000000007</v>
      </c>
      <c r="G27">
        <v>27.880213000000001</v>
      </c>
      <c r="H27" t="s">
        <v>100</v>
      </c>
      <c r="I27">
        <v>10.324999999999999</v>
      </c>
      <c r="J27">
        <v>27.618480999999999</v>
      </c>
      <c r="K27" t="s">
        <v>23</v>
      </c>
      <c r="M27" s="5"/>
      <c r="N27" s="5"/>
    </row>
    <row r="28" spans="1:29">
      <c r="A28">
        <v>3</v>
      </c>
      <c r="B28">
        <v>2000</v>
      </c>
      <c r="C28">
        <v>7.27</v>
      </c>
      <c r="D28">
        <v>28.381585999999999</v>
      </c>
      <c r="E28" t="s">
        <v>57</v>
      </c>
      <c r="F28">
        <v>7.4459999999999997</v>
      </c>
      <c r="G28">
        <v>28.198948000000001</v>
      </c>
      <c r="H28" t="s">
        <v>101</v>
      </c>
      <c r="I28">
        <v>7.96</v>
      </c>
      <c r="J28">
        <v>27.887335</v>
      </c>
      <c r="K28" t="s">
        <v>24</v>
      </c>
      <c r="M28" s="5"/>
      <c r="N28" s="5"/>
    </row>
    <row r="29" spans="1:29">
      <c r="A29">
        <v>3</v>
      </c>
      <c r="B29">
        <v>3000</v>
      </c>
      <c r="C29">
        <v>7.0949999999999998</v>
      </c>
      <c r="D29">
        <v>28.523137999999999</v>
      </c>
      <c r="E29" t="s">
        <v>58</v>
      </c>
      <c r="F29">
        <v>7.2990000000000004</v>
      </c>
      <c r="G29">
        <v>28.394812000000002</v>
      </c>
      <c r="H29" t="s">
        <v>102</v>
      </c>
      <c r="I29">
        <v>7.7279999999999998</v>
      </c>
      <c r="J29">
        <v>27.778172999999999</v>
      </c>
      <c r="K29" t="s">
        <v>25</v>
      </c>
      <c r="M29" s="5"/>
      <c r="N29" s="5"/>
    </row>
    <row r="30" spans="1:29">
      <c r="A30">
        <v>3</v>
      </c>
      <c r="B30">
        <v>4000</v>
      </c>
      <c r="C30">
        <v>6.9859999999999998</v>
      </c>
      <c r="D30">
        <v>28.655045000000001</v>
      </c>
      <c r="E30" t="s">
        <v>59</v>
      </c>
      <c r="F30">
        <v>7.15</v>
      </c>
      <c r="G30">
        <v>28.415119000000001</v>
      </c>
      <c r="H30" t="s">
        <v>103</v>
      </c>
      <c r="I30">
        <v>7.4409999999999998</v>
      </c>
      <c r="J30">
        <v>28.074860000000001</v>
      </c>
      <c r="K30" t="s">
        <v>26</v>
      </c>
      <c r="N30" s="5"/>
    </row>
    <row r="31" spans="1:29">
      <c r="A31">
        <v>3</v>
      </c>
      <c r="B31">
        <v>5000</v>
      </c>
      <c r="C31">
        <v>6.93</v>
      </c>
      <c r="D31">
        <v>28.681839</v>
      </c>
      <c r="E31" t="s">
        <v>60</v>
      </c>
      <c r="F31">
        <v>6.9909999999999997</v>
      </c>
      <c r="G31">
        <v>28.539315999999999</v>
      </c>
      <c r="H31" t="s">
        <v>104</v>
      </c>
      <c r="I31">
        <v>7.351</v>
      </c>
      <c r="J31">
        <v>28.245868999999999</v>
      </c>
      <c r="K31" t="s">
        <v>27</v>
      </c>
      <c r="M31" s="5"/>
      <c r="N31" s="5"/>
    </row>
    <row r="32" spans="1:29">
      <c r="A32">
        <v>3</v>
      </c>
      <c r="B32">
        <v>6000</v>
      </c>
      <c r="C32">
        <v>6.8769999999999998</v>
      </c>
      <c r="D32">
        <v>28.733443999999999</v>
      </c>
      <c r="E32" t="s">
        <v>47</v>
      </c>
      <c r="F32">
        <v>6.9640000000000004</v>
      </c>
      <c r="G32">
        <v>28.616053000000001</v>
      </c>
      <c r="H32" t="s">
        <v>105</v>
      </c>
      <c r="I32">
        <v>7.2519999999999998</v>
      </c>
      <c r="J32">
        <v>28.317889999999998</v>
      </c>
      <c r="K32" t="s">
        <v>28</v>
      </c>
      <c r="M32" s="5"/>
      <c r="N32" s="5"/>
    </row>
    <row r="33" spans="1:14">
      <c r="A33">
        <v>3</v>
      </c>
      <c r="B33">
        <v>7000</v>
      </c>
      <c r="C33">
        <v>6.9420000000000002</v>
      </c>
      <c r="D33">
        <v>28.789498999999999</v>
      </c>
      <c r="E33" t="s">
        <v>61</v>
      </c>
      <c r="F33">
        <v>6.9459999999999997</v>
      </c>
      <c r="G33">
        <v>28.618103000000001</v>
      </c>
      <c r="H33" t="s">
        <v>43</v>
      </c>
      <c r="I33">
        <v>7.21</v>
      </c>
      <c r="J33">
        <v>28.410812</v>
      </c>
      <c r="K33" t="s">
        <v>29</v>
      </c>
      <c r="M33" s="5"/>
      <c r="N33" s="5"/>
    </row>
    <row r="34" spans="1:14">
      <c r="A34">
        <v>3</v>
      </c>
      <c r="B34">
        <v>8000</v>
      </c>
      <c r="C34">
        <v>6.8070000000000004</v>
      </c>
      <c r="D34">
        <v>28.825137999999999</v>
      </c>
      <c r="E34" t="s">
        <v>47</v>
      </c>
      <c r="F34">
        <v>6.9</v>
      </c>
      <c r="G34">
        <v>28.704885000000001</v>
      </c>
      <c r="H34" t="s">
        <v>101</v>
      </c>
      <c r="I34">
        <v>7.1180000000000003</v>
      </c>
      <c r="J34">
        <v>28.354441000000001</v>
      </c>
      <c r="K34" t="s">
        <v>30</v>
      </c>
      <c r="M34" s="5"/>
    </row>
    <row r="35" spans="1:14">
      <c r="A35">
        <v>3</v>
      </c>
      <c r="B35">
        <v>9000</v>
      </c>
      <c r="C35">
        <v>6.7309999999999999</v>
      </c>
      <c r="D35">
        <v>28.822607000000001</v>
      </c>
      <c r="E35" t="s">
        <v>62</v>
      </c>
      <c r="F35">
        <v>6.9039999999999999</v>
      </c>
      <c r="G35">
        <v>28.727594</v>
      </c>
      <c r="H35" t="s">
        <v>106</v>
      </c>
      <c r="I35">
        <v>7.0839999999999996</v>
      </c>
      <c r="J35">
        <v>28.511393000000002</v>
      </c>
      <c r="K35" t="s">
        <v>31</v>
      </c>
      <c r="M35" s="5"/>
      <c r="N35" s="5"/>
    </row>
    <row r="36" spans="1:14">
      <c r="A36">
        <v>3</v>
      </c>
      <c r="B36">
        <v>10000</v>
      </c>
      <c r="C36">
        <v>6.7750000000000004</v>
      </c>
      <c r="D36">
        <v>28.857327000000002</v>
      </c>
      <c r="E36" t="s">
        <v>61</v>
      </c>
      <c r="F36">
        <v>6.8460000000000001</v>
      </c>
      <c r="G36">
        <v>28.746362999999999</v>
      </c>
      <c r="H36" t="s">
        <v>107</v>
      </c>
      <c r="I36">
        <v>7.056</v>
      </c>
      <c r="J36">
        <v>28.536341</v>
      </c>
      <c r="K36" t="s">
        <v>32</v>
      </c>
      <c r="M36" s="5"/>
      <c r="N36" s="5"/>
    </row>
    <row r="37" spans="1:14">
      <c r="A37">
        <v>5</v>
      </c>
      <c r="B37">
        <v>1000</v>
      </c>
      <c r="C37">
        <v>9.0310000000000006</v>
      </c>
      <c r="D37">
        <v>28.113842000000002</v>
      </c>
      <c r="E37" t="s">
        <v>64</v>
      </c>
      <c r="F37">
        <v>9.0619999999999994</v>
      </c>
      <c r="G37">
        <v>27.953938000000001</v>
      </c>
      <c r="H37" t="s">
        <v>108</v>
      </c>
      <c r="I37">
        <v>10.285</v>
      </c>
      <c r="J37">
        <v>27.629394999999999</v>
      </c>
      <c r="K37" t="s">
        <v>33</v>
      </c>
      <c r="M37" s="5"/>
      <c r="N37" s="5"/>
    </row>
    <row r="38" spans="1:14">
      <c r="A38">
        <v>5</v>
      </c>
      <c r="B38">
        <v>2000</v>
      </c>
      <c r="C38">
        <v>7.28</v>
      </c>
      <c r="D38">
        <v>28.406269000000002</v>
      </c>
      <c r="E38" t="s">
        <v>47</v>
      </c>
      <c r="F38">
        <v>7.3769999999999998</v>
      </c>
      <c r="G38">
        <v>28.228377999999999</v>
      </c>
      <c r="H38" t="s">
        <v>47</v>
      </c>
      <c r="I38">
        <v>7.9340000000000002</v>
      </c>
      <c r="J38">
        <v>27.897241999999999</v>
      </c>
      <c r="K38" t="s">
        <v>31</v>
      </c>
      <c r="M38" s="5"/>
      <c r="N38" s="5"/>
    </row>
    <row r="39" spans="1:14">
      <c r="A39">
        <v>5</v>
      </c>
      <c r="B39">
        <v>3000</v>
      </c>
      <c r="C39">
        <v>7.0839999999999996</v>
      </c>
      <c r="D39">
        <v>28.555734999999999</v>
      </c>
      <c r="E39" t="s">
        <v>65</v>
      </c>
      <c r="F39">
        <v>7.101</v>
      </c>
      <c r="G39">
        <v>28.472650999999999</v>
      </c>
      <c r="H39" t="s">
        <v>75</v>
      </c>
      <c r="I39">
        <v>7.649</v>
      </c>
      <c r="J39">
        <v>27.838379</v>
      </c>
      <c r="K39" t="s">
        <v>34</v>
      </c>
      <c r="M39" s="5"/>
      <c r="N39" s="5"/>
    </row>
    <row r="40" spans="1:14">
      <c r="A40">
        <v>5</v>
      </c>
      <c r="B40">
        <v>4000</v>
      </c>
      <c r="C40">
        <v>7.0069999999999997</v>
      </c>
      <c r="D40">
        <v>28.630742999999999</v>
      </c>
      <c r="E40" t="s">
        <v>66</v>
      </c>
      <c r="F40">
        <v>7.1159999999999997</v>
      </c>
      <c r="G40">
        <v>28.540564</v>
      </c>
      <c r="H40" t="s">
        <v>109</v>
      </c>
      <c r="I40">
        <v>7.5270000000000001</v>
      </c>
      <c r="J40">
        <v>28.053152000000001</v>
      </c>
      <c r="K40" t="s">
        <v>35</v>
      </c>
      <c r="M40" s="5"/>
      <c r="N40" s="5"/>
    </row>
    <row r="41" spans="1:14">
      <c r="A41">
        <v>5</v>
      </c>
      <c r="B41">
        <v>5000</v>
      </c>
      <c r="C41">
        <v>6.8840000000000003</v>
      </c>
      <c r="D41">
        <v>28.686920000000001</v>
      </c>
      <c r="E41" t="s">
        <v>67</v>
      </c>
      <c r="F41">
        <v>6.96</v>
      </c>
      <c r="G41">
        <v>28.613140000000001</v>
      </c>
      <c r="H41" t="s">
        <v>102</v>
      </c>
      <c r="I41">
        <v>7.3639999999999999</v>
      </c>
      <c r="J41">
        <v>28.187245999999998</v>
      </c>
      <c r="K41" t="s">
        <v>36</v>
      </c>
      <c r="N41" s="5"/>
    </row>
    <row r="42" spans="1:14">
      <c r="A42">
        <v>5</v>
      </c>
      <c r="B42">
        <v>6000</v>
      </c>
      <c r="C42">
        <v>6.91</v>
      </c>
      <c r="D42">
        <v>28.794815</v>
      </c>
      <c r="E42" t="s">
        <v>68</v>
      </c>
      <c r="F42">
        <v>6.9580000000000002</v>
      </c>
      <c r="G42">
        <v>28.685352000000002</v>
      </c>
      <c r="H42" t="s">
        <v>77</v>
      </c>
      <c r="I42">
        <v>7.274</v>
      </c>
      <c r="J42">
        <v>28.411663000000001</v>
      </c>
      <c r="K42" t="s">
        <v>37</v>
      </c>
      <c r="N42" s="5"/>
    </row>
    <row r="43" spans="1:14">
      <c r="A43">
        <v>5</v>
      </c>
      <c r="B43">
        <v>7000</v>
      </c>
      <c r="C43">
        <v>6.8170000000000002</v>
      </c>
      <c r="D43">
        <v>28.846771</v>
      </c>
      <c r="E43" t="s">
        <v>26</v>
      </c>
      <c r="F43">
        <v>6.952</v>
      </c>
      <c r="G43">
        <v>28.716222999999999</v>
      </c>
      <c r="H43" t="s">
        <v>110</v>
      </c>
      <c r="I43">
        <v>7.1379999999999999</v>
      </c>
      <c r="J43">
        <v>28.448948000000001</v>
      </c>
      <c r="K43" t="s">
        <v>34</v>
      </c>
      <c r="N43" s="5"/>
    </row>
    <row r="44" spans="1:14">
      <c r="A44">
        <v>5</v>
      </c>
      <c r="B44">
        <v>8000</v>
      </c>
      <c r="C44">
        <v>6.7720000000000002</v>
      </c>
      <c r="D44">
        <v>28.837523999999998</v>
      </c>
      <c r="E44" t="s">
        <v>69</v>
      </c>
      <c r="F44">
        <v>6.8810000000000002</v>
      </c>
      <c r="G44">
        <v>28.647745</v>
      </c>
      <c r="H44" t="s">
        <v>111</v>
      </c>
      <c r="I44">
        <v>7.1109999999999998</v>
      </c>
      <c r="J44">
        <v>28.513565</v>
      </c>
      <c r="K44" t="s">
        <v>38</v>
      </c>
      <c r="N44" s="5"/>
    </row>
    <row r="45" spans="1:14">
      <c r="A45">
        <v>5</v>
      </c>
      <c r="B45">
        <v>9000</v>
      </c>
      <c r="C45">
        <v>6.734</v>
      </c>
      <c r="D45">
        <v>28.871435000000002</v>
      </c>
      <c r="E45" t="s">
        <v>70</v>
      </c>
      <c r="F45">
        <v>6.8890000000000002</v>
      </c>
      <c r="G45">
        <v>28.842473999999999</v>
      </c>
      <c r="H45" t="s">
        <v>65</v>
      </c>
      <c r="I45">
        <v>7.0940000000000003</v>
      </c>
      <c r="J45">
        <v>28.570892000000001</v>
      </c>
      <c r="K45" t="s">
        <v>39</v>
      </c>
    </row>
    <row r="46" spans="1:14">
      <c r="A46">
        <v>5</v>
      </c>
      <c r="B46">
        <v>10000</v>
      </c>
      <c r="C46">
        <v>6.74</v>
      </c>
      <c r="D46">
        <v>28.920776</v>
      </c>
      <c r="E46" t="s">
        <v>71</v>
      </c>
      <c r="F46">
        <v>6.7270000000000003</v>
      </c>
      <c r="G46">
        <v>28.806183000000001</v>
      </c>
      <c r="H46" t="s">
        <v>112</v>
      </c>
      <c r="I46">
        <v>6.94</v>
      </c>
      <c r="J46">
        <v>28.617767000000001</v>
      </c>
      <c r="K46" t="s">
        <v>40</v>
      </c>
      <c r="N46" s="5"/>
    </row>
    <row r="47" spans="1:14">
      <c r="A47">
        <v>8</v>
      </c>
      <c r="B47">
        <v>1000</v>
      </c>
      <c r="C47">
        <v>9.2040000000000006</v>
      </c>
      <c r="D47">
        <v>27.979358999999999</v>
      </c>
      <c r="E47" t="s">
        <v>72</v>
      </c>
      <c r="F47">
        <v>9.0589999999999993</v>
      </c>
      <c r="G47">
        <v>27.980595000000001</v>
      </c>
      <c r="H47" t="s">
        <v>85</v>
      </c>
      <c r="I47">
        <v>10.379</v>
      </c>
      <c r="J47">
        <v>27.502355999999999</v>
      </c>
      <c r="K47" t="s">
        <v>79</v>
      </c>
      <c r="N47" s="5"/>
    </row>
    <row r="48" spans="1:14">
      <c r="A48">
        <v>8</v>
      </c>
      <c r="B48">
        <v>2000</v>
      </c>
      <c r="C48">
        <v>7.3090000000000002</v>
      </c>
      <c r="D48">
        <v>28.408055999999998</v>
      </c>
      <c r="E48" t="s">
        <v>73</v>
      </c>
      <c r="F48">
        <v>7.3289999999999997</v>
      </c>
      <c r="G48">
        <v>28.250972999999998</v>
      </c>
      <c r="H48" t="s">
        <v>113</v>
      </c>
      <c r="I48">
        <v>7.9560000000000004</v>
      </c>
      <c r="J48">
        <v>27.883600000000001</v>
      </c>
      <c r="K48" t="s">
        <v>80</v>
      </c>
      <c r="N48" s="5"/>
    </row>
    <row r="49" spans="1:14">
      <c r="A49">
        <v>8</v>
      </c>
      <c r="B49">
        <v>3000</v>
      </c>
      <c r="C49">
        <v>7.032</v>
      </c>
      <c r="D49">
        <v>28.548773000000001</v>
      </c>
      <c r="E49" t="s">
        <v>26</v>
      </c>
      <c r="F49">
        <v>7.1710000000000003</v>
      </c>
      <c r="G49">
        <v>28.473989</v>
      </c>
      <c r="H49" t="s">
        <v>114</v>
      </c>
      <c r="I49">
        <v>7.66</v>
      </c>
      <c r="J49">
        <v>28.010366000000001</v>
      </c>
      <c r="K49" t="s">
        <v>81</v>
      </c>
      <c r="N49" s="5"/>
    </row>
    <row r="50" spans="1:14">
      <c r="A50">
        <v>8</v>
      </c>
      <c r="B50">
        <v>4000</v>
      </c>
      <c r="C50">
        <v>6.9749999999999996</v>
      </c>
      <c r="D50">
        <v>28.673672</v>
      </c>
      <c r="E50" t="s">
        <v>29</v>
      </c>
      <c r="F50">
        <v>7.0350000000000001</v>
      </c>
      <c r="G50">
        <v>28.613845999999999</v>
      </c>
      <c r="H50" t="s">
        <v>115</v>
      </c>
      <c r="I50">
        <v>7.4580000000000002</v>
      </c>
      <c r="J50">
        <v>28.153706</v>
      </c>
      <c r="K50" t="s">
        <v>82</v>
      </c>
      <c r="N50" s="5"/>
    </row>
    <row r="51" spans="1:14">
      <c r="A51">
        <v>8</v>
      </c>
      <c r="B51">
        <v>5000</v>
      </c>
      <c r="C51">
        <v>6.8949999999999996</v>
      </c>
      <c r="D51">
        <v>28.755371</v>
      </c>
      <c r="E51" t="s">
        <v>74</v>
      </c>
      <c r="F51">
        <v>6.8719999999999999</v>
      </c>
      <c r="G51">
        <v>28.689215000000001</v>
      </c>
      <c r="H51" t="s">
        <v>116</v>
      </c>
      <c r="I51">
        <v>7.306</v>
      </c>
      <c r="J51">
        <v>28.219798999999998</v>
      </c>
      <c r="K51" t="s">
        <v>83</v>
      </c>
      <c r="N51" s="5"/>
    </row>
    <row r="52" spans="1:14">
      <c r="A52">
        <v>8</v>
      </c>
      <c r="B52">
        <v>6000</v>
      </c>
      <c r="C52">
        <v>6.7809999999999997</v>
      </c>
      <c r="D52">
        <v>28.7379</v>
      </c>
      <c r="E52" t="s">
        <v>73</v>
      </c>
      <c r="F52">
        <v>6.8979999999999997</v>
      </c>
      <c r="G52">
        <v>28.747778</v>
      </c>
      <c r="H52" t="s">
        <v>112</v>
      </c>
      <c r="I52">
        <v>7.1669999999999998</v>
      </c>
      <c r="J52">
        <v>28.453848000000001</v>
      </c>
      <c r="K52" t="s">
        <v>84</v>
      </c>
      <c r="N52" s="5"/>
    </row>
    <row r="53" spans="1:14">
      <c r="A53">
        <v>8</v>
      </c>
      <c r="B53">
        <v>7000</v>
      </c>
      <c r="C53">
        <v>6.8319999999999999</v>
      </c>
      <c r="D53">
        <v>28.752171000000001</v>
      </c>
      <c r="E53" t="s">
        <v>75</v>
      </c>
      <c r="F53">
        <v>6.8479999999999999</v>
      </c>
      <c r="G53">
        <v>28.782897999999999</v>
      </c>
      <c r="H53" t="s">
        <v>117</v>
      </c>
      <c r="I53">
        <v>7.1470000000000002</v>
      </c>
      <c r="J53">
        <v>28.498107999999998</v>
      </c>
      <c r="K53" t="s">
        <v>85</v>
      </c>
      <c r="N53" s="5"/>
    </row>
    <row r="54" spans="1:14">
      <c r="A54">
        <v>8</v>
      </c>
      <c r="B54">
        <v>8000</v>
      </c>
      <c r="C54">
        <v>6.7530000000000001</v>
      </c>
      <c r="D54">
        <v>28.897583000000001</v>
      </c>
      <c r="E54" t="s">
        <v>76</v>
      </c>
      <c r="F54">
        <v>6.8490000000000002</v>
      </c>
      <c r="G54">
        <v>28.835308000000001</v>
      </c>
      <c r="H54" t="s">
        <v>118</v>
      </c>
      <c r="I54">
        <v>7.1059999999999999</v>
      </c>
      <c r="J54">
        <v>28.412072999999999</v>
      </c>
      <c r="K54" t="s">
        <v>86</v>
      </c>
      <c r="N54" s="5"/>
    </row>
    <row r="55" spans="1:14">
      <c r="A55">
        <v>8</v>
      </c>
      <c r="B55">
        <v>9000</v>
      </c>
      <c r="C55">
        <v>6.7640000000000002</v>
      </c>
      <c r="D55">
        <v>28.898132</v>
      </c>
      <c r="E55" t="s">
        <v>77</v>
      </c>
      <c r="F55">
        <v>6.8179999999999996</v>
      </c>
      <c r="G55">
        <v>28.848369999999999</v>
      </c>
      <c r="H55" t="s">
        <v>48</v>
      </c>
      <c r="I55">
        <v>7.0609999999999999</v>
      </c>
      <c r="J55">
        <v>28.578984999999999</v>
      </c>
      <c r="K55" t="s">
        <v>87</v>
      </c>
      <c r="N55" s="5"/>
    </row>
    <row r="56" spans="1:14">
      <c r="A56">
        <v>8</v>
      </c>
      <c r="B56">
        <v>10000</v>
      </c>
      <c r="C56">
        <v>6.7610000000000001</v>
      </c>
      <c r="D56">
        <v>28.864242999999998</v>
      </c>
      <c r="E56" t="s">
        <v>78</v>
      </c>
      <c r="F56">
        <v>6.7290000000000001</v>
      </c>
      <c r="G56">
        <v>28.896550999999999</v>
      </c>
      <c r="H56" t="s">
        <v>29</v>
      </c>
      <c r="I56">
        <v>6.984</v>
      </c>
      <c r="J56">
        <v>28.641735000000001</v>
      </c>
      <c r="K56" t="s">
        <v>51</v>
      </c>
    </row>
    <row r="59" spans="1:14">
      <c r="N59" s="5"/>
    </row>
    <row r="60" spans="1:14">
      <c r="G60" s="5"/>
      <c r="N60" s="5"/>
    </row>
    <row r="61" spans="1:14">
      <c r="G61" s="5"/>
      <c r="N61" s="5"/>
    </row>
    <row r="62" spans="1:14">
      <c r="G62" s="5"/>
      <c r="N62" s="5"/>
    </row>
    <row r="63" spans="1:14">
      <c r="G63" s="5"/>
      <c r="N63" s="5"/>
    </row>
    <row r="64" spans="1:14">
      <c r="G64" s="5"/>
      <c r="N64" s="5"/>
    </row>
    <row r="65" spans="7:17">
      <c r="G65" s="5"/>
      <c r="N65" s="5"/>
    </row>
    <row r="66" spans="7:17">
      <c r="G66" s="5"/>
      <c r="N66" s="5"/>
    </row>
    <row r="67" spans="7:17">
      <c r="G67" s="5"/>
      <c r="N67" s="5"/>
      <c r="Q67" s="5"/>
    </row>
    <row r="68" spans="7:17">
      <c r="G68" s="5"/>
      <c r="N68" s="5"/>
      <c r="Q68" s="5"/>
    </row>
    <row r="69" spans="7:17">
      <c r="G69" s="5"/>
      <c r="Q69" s="5"/>
    </row>
    <row r="70" spans="7:17">
      <c r="Q70" s="5"/>
    </row>
    <row r="71" spans="7:17">
      <c r="G71" s="5"/>
      <c r="Q71" s="5"/>
    </row>
    <row r="72" spans="7:17">
      <c r="G72" s="5"/>
      <c r="Q72" s="5"/>
    </row>
    <row r="73" spans="7:17">
      <c r="G73" s="5"/>
      <c r="Q73" s="5"/>
    </row>
    <row r="74" spans="7:17">
      <c r="G74" s="5"/>
      <c r="Q74" s="5"/>
    </row>
    <row r="75" spans="7:17">
      <c r="G75" s="5"/>
      <c r="Q75" s="5"/>
    </row>
    <row r="76" spans="7:17">
      <c r="G76" s="5"/>
      <c r="Q76" s="5"/>
    </row>
    <row r="77" spans="7:17">
      <c r="G77" s="5"/>
    </row>
    <row r="78" spans="7:17">
      <c r="G78" s="5"/>
    </row>
    <row r="79" spans="7:17">
      <c r="G79" s="5"/>
    </row>
    <row r="80" spans="7:17">
      <c r="G80" s="5"/>
    </row>
  </sheetData>
  <mergeCells count="14">
    <mergeCell ref="T13:AC16"/>
    <mergeCell ref="T20:V20"/>
    <mergeCell ref="AA20:AC20"/>
    <mergeCell ref="B1:M1"/>
    <mergeCell ref="B9:M9"/>
    <mergeCell ref="C15:E15"/>
    <mergeCell ref="F15:H15"/>
    <mergeCell ref="I15:K15"/>
    <mergeCell ref="F13:J13"/>
    <mergeCell ref="B3:D3"/>
    <mergeCell ref="E3:G3"/>
    <mergeCell ref="H3:J3"/>
    <mergeCell ref="K3:M3"/>
    <mergeCell ref="B2:M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EC943-7D99-4E41-A6AC-04496CCE3F43}">
  <dimension ref="A1:M122"/>
  <sheetViews>
    <sheetView topLeftCell="A2" workbookViewId="0">
      <selection activeCell="D12" sqref="D12"/>
    </sheetView>
  </sheetViews>
  <sheetFormatPr defaultRowHeight="15"/>
  <cols>
    <col min="9" max="9" width="13.42578125" bestFit="1" customWidth="1"/>
    <col min="10" max="10" width="16.28515625" bestFit="1" customWidth="1"/>
    <col min="11" max="11" width="10" bestFit="1" customWidth="1"/>
    <col min="12" max="12" width="11" bestFit="1" customWidth="1"/>
    <col min="13" max="13" width="11.28515625" bestFit="1" customWidth="1"/>
    <col min="14" max="17" width="10" bestFit="1" customWidth="1"/>
    <col min="18" max="18" width="8" bestFit="1" customWidth="1"/>
    <col min="19" max="26" width="10" bestFit="1" customWidth="1"/>
    <col min="27" max="29" width="9" bestFit="1" customWidth="1"/>
    <col min="30" max="34" width="10" bestFit="1" customWidth="1"/>
    <col min="35" max="35" width="9" bestFit="1" customWidth="1"/>
    <col min="36" max="49" width="10" bestFit="1" customWidth="1"/>
    <col min="50" max="50" width="10.28515625" bestFit="1" customWidth="1"/>
    <col min="51" max="73" width="10" bestFit="1" customWidth="1"/>
    <col min="74" max="74" width="9" bestFit="1" customWidth="1"/>
    <col min="75" max="75" width="10" bestFit="1" customWidth="1"/>
    <col min="76" max="76" width="8" bestFit="1" customWidth="1"/>
    <col min="77" max="90" width="10" bestFit="1" customWidth="1"/>
    <col min="91" max="91" width="12.28515625" bestFit="1" customWidth="1"/>
    <col min="92" max="92" width="11.28515625" bestFit="1" customWidth="1"/>
  </cols>
  <sheetData>
    <row r="1" spans="1:13">
      <c r="C1" s="7"/>
      <c r="D1" s="6" t="s">
        <v>4</v>
      </c>
      <c r="E1" s="6"/>
      <c r="F1" s="6"/>
      <c r="G1" s="6"/>
      <c r="H1" s="6"/>
      <c r="I1" s="6"/>
      <c r="J1" s="6"/>
      <c r="K1" s="6"/>
      <c r="L1" s="6"/>
    </row>
    <row r="2" spans="1:13">
      <c r="A2" t="s">
        <v>8</v>
      </c>
      <c r="B2" t="s">
        <v>1</v>
      </c>
      <c r="C2" t="s">
        <v>6</v>
      </c>
      <c r="D2" s="8" t="s">
        <v>7</v>
      </c>
      <c r="E2" s="9" t="s">
        <v>55</v>
      </c>
      <c r="F2" s="8" t="s">
        <v>22</v>
      </c>
      <c r="G2" s="8"/>
      <c r="H2" s="9"/>
      <c r="I2" s="8"/>
      <c r="J2" s="8"/>
      <c r="K2" s="9"/>
      <c r="L2" s="8"/>
    </row>
    <row r="3" spans="1:13">
      <c r="A3">
        <v>1</v>
      </c>
      <c r="B3" t="s">
        <v>4</v>
      </c>
      <c r="C3">
        <v>1000</v>
      </c>
      <c r="D3">
        <v>9.1170000000000009</v>
      </c>
      <c r="E3">
        <v>27.905093999999998</v>
      </c>
      <c r="F3" t="s">
        <v>42</v>
      </c>
    </row>
    <row r="4" spans="1:13">
      <c r="A4">
        <v>1</v>
      </c>
      <c r="B4" t="s">
        <v>4</v>
      </c>
      <c r="C4">
        <v>2000</v>
      </c>
      <c r="D4">
        <v>7.4859999999999998</v>
      </c>
      <c r="E4">
        <v>28.119501</v>
      </c>
      <c r="F4" t="s">
        <v>43</v>
      </c>
      <c r="I4" s="12" t="s">
        <v>8</v>
      </c>
      <c r="J4" s="13">
        <v>8</v>
      </c>
    </row>
    <row r="5" spans="1:13">
      <c r="A5">
        <v>1</v>
      </c>
      <c r="B5" t="s">
        <v>4</v>
      </c>
      <c r="C5">
        <v>3000</v>
      </c>
      <c r="D5">
        <v>7.3179999999999996</v>
      </c>
      <c r="E5">
        <v>28.302311</v>
      </c>
      <c r="F5" t="s">
        <v>44</v>
      </c>
    </row>
    <row r="6" spans="1:13">
      <c r="A6">
        <v>1</v>
      </c>
      <c r="B6" t="s">
        <v>4</v>
      </c>
      <c r="C6">
        <v>4000</v>
      </c>
      <c r="D6">
        <v>7.242</v>
      </c>
      <c r="E6">
        <v>28.397131000000002</v>
      </c>
      <c r="F6" t="s">
        <v>45</v>
      </c>
      <c r="I6" s="12" t="s">
        <v>90</v>
      </c>
      <c r="J6" s="12" t="s">
        <v>91</v>
      </c>
    </row>
    <row r="7" spans="1:13">
      <c r="A7">
        <v>1</v>
      </c>
      <c r="B7" t="s">
        <v>4</v>
      </c>
      <c r="C7">
        <v>5000</v>
      </c>
      <c r="D7">
        <v>7.1449999999999996</v>
      </c>
      <c r="E7">
        <v>28.452698000000002</v>
      </c>
      <c r="F7" t="s">
        <v>46</v>
      </c>
      <c r="I7" s="12" t="s">
        <v>88</v>
      </c>
      <c r="J7" t="s">
        <v>3</v>
      </c>
      <c r="K7" t="s">
        <v>4</v>
      </c>
      <c r="L7" t="s">
        <v>5</v>
      </c>
      <c r="M7" t="s">
        <v>89</v>
      </c>
    </row>
    <row r="8" spans="1:13">
      <c r="A8">
        <v>1</v>
      </c>
      <c r="B8" t="s">
        <v>4</v>
      </c>
      <c r="C8">
        <v>6000</v>
      </c>
      <c r="D8">
        <v>7.0510000000000002</v>
      </c>
      <c r="E8">
        <v>28.464966</v>
      </c>
      <c r="F8" t="s">
        <v>47</v>
      </c>
      <c r="I8" s="13">
        <v>1000</v>
      </c>
      <c r="J8" s="14">
        <v>27.502355999999999</v>
      </c>
      <c r="K8" s="14">
        <v>27.979358999999999</v>
      </c>
      <c r="L8" s="14">
        <v>27.980595000000001</v>
      </c>
      <c r="M8" s="14">
        <v>83.462310000000002</v>
      </c>
    </row>
    <row r="9" spans="1:13">
      <c r="A9">
        <v>1</v>
      </c>
      <c r="B9" t="s">
        <v>4</v>
      </c>
      <c r="C9">
        <v>7000</v>
      </c>
      <c r="D9">
        <v>7.0439999999999996</v>
      </c>
      <c r="E9">
        <v>28.503626000000001</v>
      </c>
      <c r="F9" t="s">
        <v>48</v>
      </c>
      <c r="I9" s="13">
        <v>2000</v>
      </c>
      <c r="J9" s="14">
        <v>27.883600000000001</v>
      </c>
      <c r="K9" s="14">
        <v>28.408055999999998</v>
      </c>
      <c r="L9" s="14">
        <v>28.250972999999998</v>
      </c>
      <c r="M9" s="14">
        <v>84.542629000000005</v>
      </c>
    </row>
    <row r="10" spans="1:13">
      <c r="A10">
        <v>1</v>
      </c>
      <c r="B10" t="s">
        <v>4</v>
      </c>
      <c r="C10">
        <v>8000</v>
      </c>
      <c r="D10">
        <v>7.0209999999999999</v>
      </c>
      <c r="E10">
        <v>28.522064</v>
      </c>
      <c r="F10" t="s">
        <v>49</v>
      </c>
      <c r="I10" s="13">
        <v>3000</v>
      </c>
      <c r="J10" s="14">
        <v>28.010366000000001</v>
      </c>
      <c r="K10" s="14">
        <v>28.548773000000001</v>
      </c>
      <c r="L10" s="14">
        <v>28.473989</v>
      </c>
      <c r="M10" s="14">
        <v>85.033128000000005</v>
      </c>
    </row>
    <row r="11" spans="1:13">
      <c r="A11">
        <v>1</v>
      </c>
      <c r="B11" t="s">
        <v>4</v>
      </c>
      <c r="C11">
        <v>9000</v>
      </c>
      <c r="D11">
        <v>7.0449999999999999</v>
      </c>
      <c r="E11">
        <v>28.486691</v>
      </c>
      <c r="F11" t="s">
        <v>50</v>
      </c>
      <c r="I11" s="13">
        <v>4000</v>
      </c>
      <c r="J11" s="14">
        <v>28.153706</v>
      </c>
      <c r="K11" s="14">
        <v>28.673672</v>
      </c>
      <c r="L11" s="14">
        <v>28.613845999999999</v>
      </c>
      <c r="M11" s="14">
        <v>85.441223999999991</v>
      </c>
    </row>
    <row r="12" spans="1:13">
      <c r="A12">
        <v>1</v>
      </c>
      <c r="B12" t="s">
        <v>4</v>
      </c>
      <c r="C12">
        <v>10000</v>
      </c>
      <c r="D12">
        <v>7.0049999999999999</v>
      </c>
      <c r="E12">
        <v>28.505828999999999</v>
      </c>
      <c r="F12" t="s">
        <v>51</v>
      </c>
      <c r="I12" s="13">
        <v>5000</v>
      </c>
      <c r="J12" s="14">
        <v>28.219798999999998</v>
      </c>
      <c r="K12" s="14">
        <v>28.755371</v>
      </c>
      <c r="L12" s="14">
        <v>28.689215000000001</v>
      </c>
      <c r="M12" s="14">
        <v>85.664384999999996</v>
      </c>
    </row>
    <row r="13" spans="1:13">
      <c r="A13">
        <v>3</v>
      </c>
      <c r="B13" t="s">
        <v>4</v>
      </c>
      <c r="C13">
        <v>1000</v>
      </c>
      <c r="D13">
        <v>8.8789999999999996</v>
      </c>
      <c r="E13">
        <v>28.085764000000001</v>
      </c>
      <c r="F13" t="s">
        <v>56</v>
      </c>
      <c r="I13" s="13">
        <v>6000</v>
      </c>
      <c r="J13" s="14">
        <v>28.453848000000001</v>
      </c>
      <c r="K13" s="14">
        <v>28.7379</v>
      </c>
      <c r="L13" s="14">
        <v>28.747778</v>
      </c>
      <c r="M13" s="14">
        <v>85.939526000000001</v>
      </c>
    </row>
    <row r="14" spans="1:13">
      <c r="A14">
        <v>3</v>
      </c>
      <c r="B14" t="s">
        <v>4</v>
      </c>
      <c r="C14">
        <v>2000</v>
      </c>
      <c r="D14">
        <v>7.27</v>
      </c>
      <c r="E14">
        <v>28.381585999999999</v>
      </c>
      <c r="F14" t="s">
        <v>57</v>
      </c>
      <c r="I14" s="13">
        <v>7000</v>
      </c>
      <c r="J14" s="14">
        <v>28.498107999999998</v>
      </c>
      <c r="K14" s="14">
        <v>28.752171000000001</v>
      </c>
      <c r="L14" s="14">
        <v>28.782897999999999</v>
      </c>
      <c r="M14" s="14">
        <v>86.033176999999995</v>
      </c>
    </row>
    <row r="15" spans="1:13">
      <c r="A15">
        <v>3</v>
      </c>
      <c r="B15" t="s">
        <v>4</v>
      </c>
      <c r="C15">
        <v>3000</v>
      </c>
      <c r="D15">
        <v>7.0949999999999998</v>
      </c>
      <c r="E15">
        <v>28.523137999999999</v>
      </c>
      <c r="F15" t="s">
        <v>58</v>
      </c>
      <c r="I15" s="13">
        <v>8000</v>
      </c>
      <c r="J15" s="14">
        <v>28.412072999999999</v>
      </c>
      <c r="K15" s="14">
        <v>28.897583000000001</v>
      </c>
      <c r="L15" s="14">
        <v>28.835308000000001</v>
      </c>
      <c r="M15" s="14">
        <v>86.144964000000002</v>
      </c>
    </row>
    <row r="16" spans="1:13">
      <c r="A16">
        <v>3</v>
      </c>
      <c r="B16" t="s">
        <v>4</v>
      </c>
      <c r="C16">
        <v>4000</v>
      </c>
      <c r="D16">
        <v>6.9859999999999998</v>
      </c>
      <c r="E16">
        <v>28.655045000000001</v>
      </c>
      <c r="F16" t="s">
        <v>59</v>
      </c>
      <c r="I16" s="13">
        <v>9000</v>
      </c>
      <c r="J16" s="14">
        <v>28.578984999999999</v>
      </c>
      <c r="K16" s="14">
        <v>28.898132</v>
      </c>
      <c r="L16" s="14">
        <v>28.848369999999999</v>
      </c>
      <c r="M16" s="14">
        <v>86.325486999999995</v>
      </c>
    </row>
    <row r="17" spans="1:13">
      <c r="A17">
        <v>3</v>
      </c>
      <c r="B17" t="s">
        <v>4</v>
      </c>
      <c r="C17">
        <v>5000</v>
      </c>
      <c r="D17">
        <v>6.93</v>
      </c>
      <c r="E17">
        <v>28.681839</v>
      </c>
      <c r="F17" t="s">
        <v>60</v>
      </c>
      <c r="I17" s="13">
        <v>10000</v>
      </c>
      <c r="J17" s="14">
        <v>28.641735000000001</v>
      </c>
      <c r="K17" s="14">
        <v>28.864242999999998</v>
      </c>
      <c r="L17" s="14">
        <v>28.896550999999999</v>
      </c>
      <c r="M17" s="14">
        <v>86.402529000000001</v>
      </c>
    </row>
    <row r="18" spans="1:13">
      <c r="A18">
        <v>3</v>
      </c>
      <c r="B18" t="s">
        <v>4</v>
      </c>
      <c r="C18">
        <v>6000</v>
      </c>
      <c r="D18">
        <v>6.8769999999999998</v>
      </c>
      <c r="E18">
        <v>28.733443999999999</v>
      </c>
      <c r="F18" t="s">
        <v>47</v>
      </c>
      <c r="I18" s="13" t="s">
        <v>89</v>
      </c>
      <c r="J18" s="14">
        <v>282.35457599999995</v>
      </c>
      <c r="K18" s="14">
        <v>286.51525999999996</v>
      </c>
      <c r="L18" s="14">
        <v>286.11952299999996</v>
      </c>
      <c r="M18" s="14">
        <v>854.98935899999981</v>
      </c>
    </row>
    <row r="19" spans="1:13">
      <c r="A19">
        <v>3</v>
      </c>
      <c r="B19" t="s">
        <v>4</v>
      </c>
      <c r="C19">
        <v>7000</v>
      </c>
      <c r="D19">
        <v>6.9420000000000002</v>
      </c>
      <c r="E19">
        <v>28.789498999999999</v>
      </c>
      <c r="F19" t="s">
        <v>61</v>
      </c>
    </row>
    <row r="20" spans="1:13">
      <c r="A20">
        <v>3</v>
      </c>
      <c r="B20" t="s">
        <v>4</v>
      </c>
      <c r="C20">
        <v>8000</v>
      </c>
      <c r="D20">
        <v>6.8070000000000004</v>
      </c>
      <c r="E20">
        <v>28.825137999999999</v>
      </c>
      <c r="F20" t="s">
        <v>47</v>
      </c>
    </row>
    <row r="21" spans="1:13">
      <c r="A21">
        <v>3</v>
      </c>
      <c r="B21" t="s">
        <v>4</v>
      </c>
      <c r="C21">
        <v>9000</v>
      </c>
      <c r="D21">
        <v>6.7309999999999999</v>
      </c>
      <c r="E21">
        <v>28.822607000000001</v>
      </c>
      <c r="F21" t="s">
        <v>62</v>
      </c>
    </row>
    <row r="22" spans="1:13">
      <c r="A22">
        <v>3</v>
      </c>
      <c r="B22" t="s">
        <v>4</v>
      </c>
      <c r="C22">
        <v>10000</v>
      </c>
      <c r="D22">
        <v>6.7750000000000004</v>
      </c>
      <c r="E22">
        <v>28.857327000000002</v>
      </c>
      <c r="F22" t="s">
        <v>61</v>
      </c>
    </row>
    <row r="23" spans="1:13">
      <c r="A23">
        <v>5</v>
      </c>
      <c r="B23" t="s">
        <v>4</v>
      </c>
      <c r="C23">
        <v>1000</v>
      </c>
      <c r="D23">
        <v>9.0310000000000006</v>
      </c>
      <c r="E23">
        <v>28.113842000000002</v>
      </c>
      <c r="F23" t="s">
        <v>64</v>
      </c>
    </row>
    <row r="24" spans="1:13">
      <c r="A24">
        <v>5</v>
      </c>
      <c r="B24" t="s">
        <v>4</v>
      </c>
      <c r="C24">
        <v>2000</v>
      </c>
      <c r="D24">
        <v>7.28</v>
      </c>
      <c r="E24">
        <v>28.406269000000002</v>
      </c>
      <c r="F24" t="s">
        <v>47</v>
      </c>
    </row>
    <row r="25" spans="1:13">
      <c r="A25">
        <v>5</v>
      </c>
      <c r="B25" t="s">
        <v>4</v>
      </c>
      <c r="C25">
        <v>3000</v>
      </c>
      <c r="D25">
        <v>7.0839999999999996</v>
      </c>
      <c r="E25">
        <v>28.555734999999999</v>
      </c>
      <c r="F25" t="s">
        <v>65</v>
      </c>
    </row>
    <row r="26" spans="1:13">
      <c r="A26">
        <v>5</v>
      </c>
      <c r="B26" t="s">
        <v>4</v>
      </c>
      <c r="C26">
        <v>4000</v>
      </c>
      <c r="D26">
        <v>7.0069999999999997</v>
      </c>
      <c r="E26">
        <v>28.630742999999999</v>
      </c>
      <c r="F26" t="s">
        <v>66</v>
      </c>
    </row>
    <row r="27" spans="1:13">
      <c r="A27">
        <v>5</v>
      </c>
      <c r="B27" t="s">
        <v>4</v>
      </c>
      <c r="C27">
        <v>5000</v>
      </c>
      <c r="D27">
        <v>6.8840000000000003</v>
      </c>
      <c r="E27">
        <v>28.686920000000001</v>
      </c>
      <c r="F27" t="s">
        <v>67</v>
      </c>
    </row>
    <row r="28" spans="1:13">
      <c r="A28">
        <v>5</v>
      </c>
      <c r="B28" t="s">
        <v>4</v>
      </c>
      <c r="C28">
        <v>6000</v>
      </c>
      <c r="D28">
        <v>6.91</v>
      </c>
      <c r="E28">
        <v>28.794815</v>
      </c>
      <c r="F28" t="s">
        <v>68</v>
      </c>
    </row>
    <row r="29" spans="1:13">
      <c r="A29">
        <v>5</v>
      </c>
      <c r="B29" t="s">
        <v>4</v>
      </c>
      <c r="C29">
        <v>7000</v>
      </c>
      <c r="D29">
        <v>6.8170000000000002</v>
      </c>
      <c r="E29">
        <v>28.846771</v>
      </c>
      <c r="F29" t="s">
        <v>26</v>
      </c>
    </row>
    <row r="30" spans="1:13">
      <c r="A30">
        <v>5</v>
      </c>
      <c r="B30" t="s">
        <v>4</v>
      </c>
      <c r="C30">
        <v>8000</v>
      </c>
      <c r="D30">
        <v>6.7720000000000002</v>
      </c>
      <c r="E30">
        <v>28.837523999999998</v>
      </c>
      <c r="F30" t="s">
        <v>69</v>
      </c>
    </row>
    <row r="31" spans="1:13">
      <c r="A31">
        <v>5</v>
      </c>
      <c r="B31" t="s">
        <v>4</v>
      </c>
      <c r="C31">
        <v>9000</v>
      </c>
      <c r="D31">
        <v>6.734</v>
      </c>
      <c r="E31">
        <v>28.871435000000002</v>
      </c>
      <c r="F31" t="s">
        <v>70</v>
      </c>
    </row>
    <row r="32" spans="1:13">
      <c r="A32">
        <v>5</v>
      </c>
      <c r="B32" t="s">
        <v>4</v>
      </c>
      <c r="C32">
        <v>10000</v>
      </c>
      <c r="D32">
        <v>6.74</v>
      </c>
      <c r="E32">
        <v>28.920776</v>
      </c>
      <c r="F32" t="s">
        <v>71</v>
      </c>
    </row>
    <row r="33" spans="1:6">
      <c r="A33">
        <v>8</v>
      </c>
      <c r="B33" t="s">
        <v>4</v>
      </c>
      <c r="C33">
        <v>1000</v>
      </c>
      <c r="D33">
        <v>9.2040000000000006</v>
      </c>
      <c r="E33">
        <v>27.979358999999999</v>
      </c>
      <c r="F33" t="s">
        <v>72</v>
      </c>
    </row>
    <row r="34" spans="1:6">
      <c r="A34">
        <v>8</v>
      </c>
      <c r="B34" t="s">
        <v>4</v>
      </c>
      <c r="C34">
        <v>2000</v>
      </c>
      <c r="D34">
        <v>7.3090000000000002</v>
      </c>
      <c r="E34">
        <v>28.408055999999998</v>
      </c>
      <c r="F34" t="s">
        <v>73</v>
      </c>
    </row>
    <row r="35" spans="1:6">
      <c r="A35">
        <v>8</v>
      </c>
      <c r="B35" t="s">
        <v>4</v>
      </c>
      <c r="C35">
        <v>3000</v>
      </c>
      <c r="D35">
        <v>7.032</v>
      </c>
      <c r="E35">
        <v>28.548773000000001</v>
      </c>
      <c r="F35" t="s">
        <v>26</v>
      </c>
    </row>
    <row r="36" spans="1:6">
      <c r="A36">
        <v>8</v>
      </c>
      <c r="B36" t="s">
        <v>4</v>
      </c>
      <c r="C36">
        <v>4000</v>
      </c>
      <c r="D36">
        <v>6.9749999999999996</v>
      </c>
      <c r="E36">
        <v>28.673672</v>
      </c>
      <c r="F36" t="s">
        <v>29</v>
      </c>
    </row>
    <row r="37" spans="1:6">
      <c r="A37">
        <v>8</v>
      </c>
      <c r="B37" t="s">
        <v>4</v>
      </c>
      <c r="C37">
        <v>5000</v>
      </c>
      <c r="D37">
        <v>6.8949999999999996</v>
      </c>
      <c r="E37">
        <v>28.755371</v>
      </c>
      <c r="F37" t="s">
        <v>74</v>
      </c>
    </row>
    <row r="38" spans="1:6">
      <c r="A38">
        <v>8</v>
      </c>
      <c r="B38" t="s">
        <v>4</v>
      </c>
      <c r="C38">
        <v>6000</v>
      </c>
      <c r="D38">
        <v>6.7809999999999997</v>
      </c>
      <c r="E38">
        <v>28.7379</v>
      </c>
      <c r="F38" t="s">
        <v>73</v>
      </c>
    </row>
    <row r="39" spans="1:6">
      <c r="A39">
        <v>8</v>
      </c>
      <c r="B39" t="s">
        <v>4</v>
      </c>
      <c r="C39">
        <v>7000</v>
      </c>
      <c r="D39">
        <v>6.8319999999999999</v>
      </c>
      <c r="E39">
        <v>28.752171000000001</v>
      </c>
      <c r="F39" t="s">
        <v>75</v>
      </c>
    </row>
    <row r="40" spans="1:6">
      <c r="A40">
        <v>8</v>
      </c>
      <c r="B40" t="s">
        <v>4</v>
      </c>
      <c r="C40">
        <v>8000</v>
      </c>
      <c r="D40">
        <v>6.7530000000000001</v>
      </c>
      <c r="E40">
        <v>28.897583000000001</v>
      </c>
      <c r="F40" t="s">
        <v>76</v>
      </c>
    </row>
    <row r="41" spans="1:6">
      <c r="A41">
        <v>8</v>
      </c>
      <c r="B41" t="s">
        <v>4</v>
      </c>
      <c r="C41">
        <v>9000</v>
      </c>
      <c r="D41">
        <v>6.7640000000000002</v>
      </c>
      <c r="E41">
        <v>28.898132</v>
      </c>
      <c r="F41" t="s">
        <v>77</v>
      </c>
    </row>
    <row r="42" spans="1:6">
      <c r="A42">
        <v>8</v>
      </c>
      <c r="B42" t="s">
        <v>4</v>
      </c>
      <c r="C42">
        <v>10000</v>
      </c>
      <c r="D42">
        <v>6.7610000000000001</v>
      </c>
      <c r="E42">
        <v>28.864242999999998</v>
      </c>
      <c r="F42" t="s">
        <v>78</v>
      </c>
    </row>
    <row r="43" spans="1:6">
      <c r="A43">
        <v>1</v>
      </c>
      <c r="B43" t="s">
        <v>3</v>
      </c>
      <c r="C43">
        <v>1000</v>
      </c>
      <c r="D43">
        <v>10.441000000000001</v>
      </c>
      <c r="E43">
        <v>27.379795000000001</v>
      </c>
      <c r="F43" t="s">
        <v>12</v>
      </c>
    </row>
    <row r="44" spans="1:6">
      <c r="A44">
        <v>1</v>
      </c>
      <c r="B44" t="s">
        <v>3</v>
      </c>
      <c r="C44">
        <v>2000</v>
      </c>
      <c r="D44">
        <v>7.9649999999999999</v>
      </c>
      <c r="E44">
        <v>27.835556</v>
      </c>
      <c r="F44" t="s">
        <v>13</v>
      </c>
    </row>
    <row r="45" spans="1:6">
      <c r="A45">
        <v>1</v>
      </c>
      <c r="B45" t="s">
        <v>3</v>
      </c>
      <c r="C45">
        <v>3000</v>
      </c>
      <c r="D45">
        <v>7.7850000000000001</v>
      </c>
      <c r="E45">
        <v>27.849218</v>
      </c>
      <c r="F45" t="s">
        <v>14</v>
      </c>
    </row>
    <row r="46" spans="1:6">
      <c r="A46">
        <v>1</v>
      </c>
      <c r="B46" t="s">
        <v>3</v>
      </c>
      <c r="C46">
        <v>4000</v>
      </c>
      <c r="D46">
        <v>7.6390000000000002</v>
      </c>
      <c r="E46">
        <v>28.024607</v>
      </c>
      <c r="F46" t="s">
        <v>15</v>
      </c>
    </row>
    <row r="47" spans="1:6">
      <c r="A47">
        <v>1</v>
      </c>
      <c r="B47" t="s">
        <v>3</v>
      </c>
      <c r="C47">
        <v>5000</v>
      </c>
      <c r="D47">
        <v>7.5510000000000002</v>
      </c>
      <c r="E47">
        <v>27.967762</v>
      </c>
      <c r="F47" t="s">
        <v>16</v>
      </c>
    </row>
    <row r="48" spans="1:6">
      <c r="A48">
        <v>1</v>
      </c>
      <c r="B48" t="s">
        <v>3</v>
      </c>
      <c r="C48">
        <v>6000</v>
      </c>
      <c r="D48">
        <v>7.4880000000000004</v>
      </c>
      <c r="E48">
        <v>28.062774999999998</v>
      </c>
      <c r="F48" t="s">
        <v>17</v>
      </c>
    </row>
    <row r="49" spans="1:6">
      <c r="A49">
        <v>1</v>
      </c>
      <c r="B49" t="s">
        <v>3</v>
      </c>
      <c r="C49">
        <v>7000</v>
      </c>
      <c r="D49">
        <v>7.4089999999999998</v>
      </c>
      <c r="E49">
        <v>28.074310000000001</v>
      </c>
      <c r="F49" t="s">
        <v>18</v>
      </c>
    </row>
    <row r="50" spans="1:6">
      <c r="A50">
        <v>1</v>
      </c>
      <c r="B50" t="s">
        <v>3</v>
      </c>
      <c r="C50">
        <v>8000</v>
      </c>
      <c r="D50">
        <v>7.484</v>
      </c>
      <c r="E50">
        <v>28.006409000000001</v>
      </c>
      <c r="F50" t="s">
        <v>19</v>
      </c>
    </row>
    <row r="51" spans="1:6">
      <c r="A51">
        <v>1</v>
      </c>
      <c r="B51" t="s">
        <v>3</v>
      </c>
      <c r="C51">
        <v>9000</v>
      </c>
      <c r="D51">
        <v>7.3630000000000004</v>
      </c>
      <c r="E51">
        <v>28.11459</v>
      </c>
      <c r="F51" t="s">
        <v>20</v>
      </c>
    </row>
    <row r="52" spans="1:6">
      <c r="A52">
        <v>1</v>
      </c>
      <c r="B52" t="s">
        <v>3</v>
      </c>
      <c r="C52">
        <v>10000</v>
      </c>
      <c r="D52">
        <v>7.26</v>
      </c>
      <c r="E52">
        <v>28.269867000000001</v>
      </c>
      <c r="F52" t="s">
        <v>21</v>
      </c>
    </row>
    <row r="53" spans="1:6">
      <c r="A53">
        <v>3</v>
      </c>
      <c r="B53" t="s">
        <v>3</v>
      </c>
      <c r="C53">
        <v>1000</v>
      </c>
      <c r="D53">
        <v>10.324999999999999</v>
      </c>
      <c r="E53">
        <v>27.618480999999999</v>
      </c>
      <c r="F53" t="s">
        <v>23</v>
      </c>
    </row>
    <row r="54" spans="1:6">
      <c r="A54">
        <v>3</v>
      </c>
      <c r="B54" t="s">
        <v>3</v>
      </c>
      <c r="C54">
        <v>2000</v>
      </c>
      <c r="D54">
        <v>7.96</v>
      </c>
      <c r="E54">
        <v>27.887335</v>
      </c>
      <c r="F54" t="s">
        <v>24</v>
      </c>
    </row>
    <row r="55" spans="1:6">
      <c r="A55">
        <v>3</v>
      </c>
      <c r="B55" t="s">
        <v>3</v>
      </c>
      <c r="C55">
        <v>3000</v>
      </c>
      <c r="D55">
        <v>7.7279999999999998</v>
      </c>
      <c r="E55">
        <v>27.778172999999999</v>
      </c>
      <c r="F55" t="s">
        <v>25</v>
      </c>
    </row>
    <row r="56" spans="1:6">
      <c r="A56">
        <v>3</v>
      </c>
      <c r="B56" t="s">
        <v>3</v>
      </c>
      <c r="C56">
        <v>4000</v>
      </c>
      <c r="D56">
        <v>7.4409999999999998</v>
      </c>
      <c r="E56">
        <v>28.074860000000001</v>
      </c>
      <c r="F56" t="s">
        <v>26</v>
      </c>
    </row>
    <row r="57" spans="1:6">
      <c r="A57">
        <v>3</v>
      </c>
      <c r="B57" t="s">
        <v>3</v>
      </c>
      <c r="C57">
        <v>5000</v>
      </c>
      <c r="D57">
        <v>7.351</v>
      </c>
      <c r="E57">
        <v>28.245868999999999</v>
      </c>
      <c r="F57" t="s">
        <v>27</v>
      </c>
    </row>
    <row r="58" spans="1:6">
      <c r="A58">
        <v>3</v>
      </c>
      <c r="B58" t="s">
        <v>3</v>
      </c>
      <c r="C58">
        <v>6000</v>
      </c>
      <c r="D58">
        <v>7.2519999999999998</v>
      </c>
      <c r="E58">
        <v>28.317889999999998</v>
      </c>
      <c r="F58" t="s">
        <v>28</v>
      </c>
    </row>
    <row r="59" spans="1:6">
      <c r="A59">
        <v>3</v>
      </c>
      <c r="B59" t="s">
        <v>3</v>
      </c>
      <c r="C59">
        <v>7000</v>
      </c>
      <c r="D59">
        <v>7.21</v>
      </c>
      <c r="E59">
        <v>28.410812</v>
      </c>
      <c r="F59" t="s">
        <v>29</v>
      </c>
    </row>
    <row r="60" spans="1:6">
      <c r="A60">
        <v>3</v>
      </c>
      <c r="B60" t="s">
        <v>3</v>
      </c>
      <c r="C60">
        <v>8000</v>
      </c>
      <c r="D60">
        <v>7.1180000000000003</v>
      </c>
      <c r="E60">
        <v>28.354441000000001</v>
      </c>
      <c r="F60" t="s">
        <v>30</v>
      </c>
    </row>
    <row r="61" spans="1:6">
      <c r="A61">
        <v>3</v>
      </c>
      <c r="B61" t="s">
        <v>3</v>
      </c>
      <c r="C61">
        <v>9000</v>
      </c>
      <c r="D61">
        <v>7.0839999999999996</v>
      </c>
      <c r="E61">
        <v>28.511393000000002</v>
      </c>
      <c r="F61" t="s">
        <v>31</v>
      </c>
    </row>
    <row r="62" spans="1:6">
      <c r="A62">
        <v>3</v>
      </c>
      <c r="B62" t="s">
        <v>3</v>
      </c>
      <c r="C62">
        <v>10000</v>
      </c>
      <c r="D62">
        <v>7.056</v>
      </c>
      <c r="E62">
        <v>28.536341</v>
      </c>
      <c r="F62" t="s">
        <v>32</v>
      </c>
    </row>
    <row r="63" spans="1:6">
      <c r="A63">
        <v>5</v>
      </c>
      <c r="B63" t="s">
        <v>3</v>
      </c>
      <c r="C63">
        <v>1000</v>
      </c>
      <c r="D63">
        <v>10.285</v>
      </c>
      <c r="E63">
        <v>27.629394999999999</v>
      </c>
      <c r="F63" t="s">
        <v>33</v>
      </c>
    </row>
    <row r="64" spans="1:6">
      <c r="A64">
        <v>5</v>
      </c>
      <c r="B64" t="s">
        <v>3</v>
      </c>
      <c r="C64">
        <v>2000</v>
      </c>
      <c r="D64">
        <v>7.9340000000000002</v>
      </c>
      <c r="E64">
        <v>27.897241999999999</v>
      </c>
      <c r="F64" t="s">
        <v>31</v>
      </c>
    </row>
    <row r="65" spans="1:6">
      <c r="A65">
        <v>5</v>
      </c>
      <c r="B65" t="s">
        <v>3</v>
      </c>
      <c r="C65">
        <v>3000</v>
      </c>
      <c r="D65">
        <v>7.649</v>
      </c>
      <c r="E65">
        <v>27.838379</v>
      </c>
      <c r="F65" t="s">
        <v>34</v>
      </c>
    </row>
    <row r="66" spans="1:6">
      <c r="A66">
        <v>5</v>
      </c>
      <c r="B66" t="s">
        <v>3</v>
      </c>
      <c r="C66">
        <v>4000</v>
      </c>
      <c r="D66">
        <v>7.5270000000000001</v>
      </c>
      <c r="E66">
        <v>28.053152000000001</v>
      </c>
      <c r="F66" t="s">
        <v>35</v>
      </c>
    </row>
    <row r="67" spans="1:6">
      <c r="A67">
        <v>5</v>
      </c>
      <c r="B67" t="s">
        <v>3</v>
      </c>
      <c r="C67">
        <v>5000</v>
      </c>
      <c r="D67">
        <v>7.3639999999999999</v>
      </c>
      <c r="E67">
        <v>28.187245999999998</v>
      </c>
      <c r="F67" t="s">
        <v>36</v>
      </c>
    </row>
    <row r="68" spans="1:6">
      <c r="A68">
        <v>5</v>
      </c>
      <c r="B68" t="s">
        <v>3</v>
      </c>
      <c r="C68">
        <v>6000</v>
      </c>
      <c r="D68">
        <v>7.274</v>
      </c>
      <c r="E68">
        <v>28.411663000000001</v>
      </c>
      <c r="F68" t="s">
        <v>37</v>
      </c>
    </row>
    <row r="69" spans="1:6">
      <c r="A69">
        <v>5</v>
      </c>
      <c r="B69" t="s">
        <v>3</v>
      </c>
      <c r="C69">
        <v>7000</v>
      </c>
      <c r="D69">
        <v>7.1379999999999999</v>
      </c>
      <c r="E69">
        <v>28.448948000000001</v>
      </c>
      <c r="F69" t="s">
        <v>34</v>
      </c>
    </row>
    <row r="70" spans="1:6">
      <c r="A70">
        <v>5</v>
      </c>
      <c r="B70" t="s">
        <v>3</v>
      </c>
      <c r="C70">
        <v>8000</v>
      </c>
      <c r="D70">
        <v>7.1109999999999998</v>
      </c>
      <c r="E70">
        <v>28.513565</v>
      </c>
      <c r="F70" t="s">
        <v>38</v>
      </c>
    </row>
    <row r="71" spans="1:6">
      <c r="A71">
        <v>5</v>
      </c>
      <c r="B71" t="s">
        <v>3</v>
      </c>
      <c r="C71">
        <v>9000</v>
      </c>
      <c r="D71">
        <v>7.0940000000000003</v>
      </c>
      <c r="E71">
        <v>28.570892000000001</v>
      </c>
      <c r="F71" t="s">
        <v>39</v>
      </c>
    </row>
    <row r="72" spans="1:6">
      <c r="A72">
        <v>5</v>
      </c>
      <c r="B72" t="s">
        <v>3</v>
      </c>
      <c r="C72">
        <v>10000</v>
      </c>
      <c r="D72">
        <v>6.94</v>
      </c>
      <c r="E72">
        <v>28.617767000000001</v>
      </c>
      <c r="F72" t="s">
        <v>40</v>
      </c>
    </row>
    <row r="73" spans="1:6">
      <c r="A73">
        <v>8</v>
      </c>
      <c r="B73" t="s">
        <v>3</v>
      </c>
      <c r="C73">
        <v>1000</v>
      </c>
      <c r="D73">
        <v>10.379</v>
      </c>
      <c r="E73">
        <v>27.502355999999999</v>
      </c>
      <c r="F73" t="s">
        <v>79</v>
      </c>
    </row>
    <row r="74" spans="1:6">
      <c r="A74">
        <v>8</v>
      </c>
      <c r="B74" t="s">
        <v>3</v>
      </c>
      <c r="C74">
        <v>2000</v>
      </c>
      <c r="D74">
        <v>7.9560000000000004</v>
      </c>
      <c r="E74">
        <v>27.883600000000001</v>
      </c>
      <c r="F74" t="s">
        <v>80</v>
      </c>
    </row>
    <row r="75" spans="1:6">
      <c r="A75">
        <v>8</v>
      </c>
      <c r="B75" t="s">
        <v>3</v>
      </c>
      <c r="C75">
        <v>3000</v>
      </c>
      <c r="D75">
        <v>7.66</v>
      </c>
      <c r="E75">
        <v>28.010366000000001</v>
      </c>
      <c r="F75" t="s">
        <v>81</v>
      </c>
    </row>
    <row r="76" spans="1:6">
      <c r="A76">
        <v>8</v>
      </c>
      <c r="B76" t="s">
        <v>3</v>
      </c>
      <c r="C76">
        <v>4000</v>
      </c>
      <c r="D76">
        <v>7.4580000000000002</v>
      </c>
      <c r="E76">
        <v>28.153706</v>
      </c>
      <c r="F76" t="s">
        <v>82</v>
      </c>
    </row>
    <row r="77" spans="1:6">
      <c r="A77">
        <v>8</v>
      </c>
      <c r="B77" t="s">
        <v>3</v>
      </c>
      <c r="C77">
        <v>5000</v>
      </c>
      <c r="D77">
        <v>7.306</v>
      </c>
      <c r="E77">
        <v>28.219798999999998</v>
      </c>
      <c r="F77" t="s">
        <v>83</v>
      </c>
    </row>
    <row r="78" spans="1:6">
      <c r="A78">
        <v>8</v>
      </c>
      <c r="B78" t="s">
        <v>3</v>
      </c>
      <c r="C78">
        <v>6000</v>
      </c>
      <c r="D78">
        <v>7.1669999999999998</v>
      </c>
      <c r="E78">
        <v>28.453848000000001</v>
      </c>
      <c r="F78" t="s">
        <v>84</v>
      </c>
    </row>
    <row r="79" spans="1:6">
      <c r="A79">
        <v>8</v>
      </c>
      <c r="B79" t="s">
        <v>3</v>
      </c>
      <c r="C79">
        <v>7000</v>
      </c>
      <c r="D79">
        <v>7.1470000000000002</v>
      </c>
      <c r="E79">
        <v>28.498107999999998</v>
      </c>
      <c r="F79" t="s">
        <v>85</v>
      </c>
    </row>
    <row r="80" spans="1:6">
      <c r="A80">
        <v>8</v>
      </c>
      <c r="B80" t="s">
        <v>3</v>
      </c>
      <c r="C80">
        <v>8000</v>
      </c>
      <c r="D80">
        <v>7.1059999999999999</v>
      </c>
      <c r="E80">
        <v>28.412072999999999</v>
      </c>
      <c r="F80" t="s">
        <v>86</v>
      </c>
    </row>
    <row r="81" spans="1:6">
      <c r="A81">
        <v>8</v>
      </c>
      <c r="B81" t="s">
        <v>3</v>
      </c>
      <c r="C81">
        <v>9000</v>
      </c>
      <c r="D81">
        <v>7.0609999999999999</v>
      </c>
      <c r="E81">
        <v>28.578984999999999</v>
      </c>
      <c r="F81" t="s">
        <v>87</v>
      </c>
    </row>
    <row r="82" spans="1:6">
      <c r="A82">
        <v>8</v>
      </c>
      <c r="B82" t="s">
        <v>3</v>
      </c>
      <c r="C82">
        <v>10000</v>
      </c>
      <c r="D82">
        <v>6.984</v>
      </c>
      <c r="E82">
        <v>28.641735000000001</v>
      </c>
      <c r="F82" t="s">
        <v>51</v>
      </c>
    </row>
    <row r="83" spans="1:6">
      <c r="A83">
        <v>1</v>
      </c>
      <c r="B83" t="s">
        <v>5</v>
      </c>
      <c r="C83">
        <v>1000</v>
      </c>
      <c r="D83">
        <v>9.2189999999999994</v>
      </c>
      <c r="E83">
        <v>27.882857999999999</v>
      </c>
      <c r="F83" t="s">
        <v>56</v>
      </c>
    </row>
    <row r="84" spans="1:6">
      <c r="A84">
        <v>1</v>
      </c>
      <c r="B84" t="s">
        <v>5</v>
      </c>
      <c r="C84">
        <v>2000</v>
      </c>
      <c r="D84">
        <v>7.4640000000000004</v>
      </c>
      <c r="E84">
        <v>27.995733000000001</v>
      </c>
      <c r="F84" t="s">
        <v>37</v>
      </c>
    </row>
    <row r="85" spans="1:6">
      <c r="A85">
        <v>1</v>
      </c>
      <c r="B85" t="s">
        <v>5</v>
      </c>
      <c r="C85">
        <v>3000</v>
      </c>
      <c r="D85">
        <v>7.399</v>
      </c>
      <c r="E85">
        <v>28.066956000000001</v>
      </c>
      <c r="F85" t="s">
        <v>92</v>
      </c>
    </row>
    <row r="86" spans="1:6">
      <c r="A86">
        <v>1</v>
      </c>
      <c r="B86" t="s">
        <v>5</v>
      </c>
      <c r="C86">
        <v>4000</v>
      </c>
      <c r="D86">
        <v>7.319</v>
      </c>
      <c r="E86">
        <v>28.262664999999998</v>
      </c>
      <c r="F86" t="s">
        <v>93</v>
      </c>
    </row>
    <row r="87" spans="1:6">
      <c r="A87">
        <v>1</v>
      </c>
      <c r="B87" t="s">
        <v>5</v>
      </c>
      <c r="C87">
        <v>5000</v>
      </c>
      <c r="D87">
        <v>7.2030000000000003</v>
      </c>
      <c r="E87">
        <v>28.3659</v>
      </c>
      <c r="F87" t="s">
        <v>94</v>
      </c>
    </row>
    <row r="88" spans="1:6">
      <c r="A88">
        <v>1</v>
      </c>
      <c r="B88" t="s">
        <v>5</v>
      </c>
      <c r="C88">
        <v>6000</v>
      </c>
      <c r="D88">
        <v>7.1260000000000003</v>
      </c>
      <c r="E88">
        <v>28.407115999999998</v>
      </c>
      <c r="F88" t="s">
        <v>95</v>
      </c>
    </row>
    <row r="89" spans="1:6">
      <c r="A89">
        <v>1</v>
      </c>
      <c r="B89" t="s">
        <v>5</v>
      </c>
      <c r="C89">
        <v>7000</v>
      </c>
      <c r="D89">
        <v>7.0970000000000004</v>
      </c>
      <c r="E89">
        <v>28.377213000000001</v>
      </c>
      <c r="F89" t="s">
        <v>96</v>
      </c>
    </row>
    <row r="90" spans="1:6">
      <c r="A90">
        <v>1</v>
      </c>
      <c r="B90" t="s">
        <v>5</v>
      </c>
      <c r="C90">
        <v>8000</v>
      </c>
      <c r="D90">
        <v>7.0590000000000002</v>
      </c>
      <c r="E90">
        <v>28.444986</v>
      </c>
      <c r="F90" t="s">
        <v>97</v>
      </c>
    </row>
    <row r="91" spans="1:6">
      <c r="A91">
        <v>1</v>
      </c>
      <c r="B91" t="s">
        <v>5</v>
      </c>
      <c r="C91">
        <v>9000</v>
      </c>
      <c r="D91" s="5">
        <v>7.0579999999999998</v>
      </c>
      <c r="E91">
        <v>28.460681999999998</v>
      </c>
      <c r="F91" t="s">
        <v>98</v>
      </c>
    </row>
    <row r="92" spans="1:6">
      <c r="A92">
        <v>1</v>
      </c>
      <c r="B92" t="s">
        <v>5</v>
      </c>
      <c r="C92">
        <v>10000</v>
      </c>
      <c r="D92" s="5">
        <v>7.1130000000000004</v>
      </c>
      <c r="E92">
        <v>28.445537999999999</v>
      </c>
      <c r="F92" t="s">
        <v>99</v>
      </c>
    </row>
    <row r="93" spans="1:6">
      <c r="A93">
        <v>3</v>
      </c>
      <c r="B93" t="s">
        <v>5</v>
      </c>
      <c r="C93">
        <v>1000</v>
      </c>
      <c r="D93">
        <v>9.1110000000000007</v>
      </c>
      <c r="E93">
        <v>27.880213000000001</v>
      </c>
      <c r="F93" t="s">
        <v>100</v>
      </c>
    </row>
    <row r="94" spans="1:6">
      <c r="A94">
        <v>3</v>
      </c>
      <c r="B94" t="s">
        <v>5</v>
      </c>
      <c r="C94">
        <v>2000</v>
      </c>
      <c r="D94">
        <v>7.4459999999999997</v>
      </c>
      <c r="E94">
        <v>28.198948000000001</v>
      </c>
      <c r="F94" t="s">
        <v>101</v>
      </c>
    </row>
    <row r="95" spans="1:6">
      <c r="A95">
        <v>3</v>
      </c>
      <c r="B95" t="s">
        <v>5</v>
      </c>
      <c r="C95">
        <v>3000</v>
      </c>
      <c r="D95">
        <v>7.2990000000000004</v>
      </c>
      <c r="E95">
        <v>28.394812000000002</v>
      </c>
      <c r="F95" t="s">
        <v>102</v>
      </c>
    </row>
    <row r="96" spans="1:6">
      <c r="A96">
        <v>3</v>
      </c>
      <c r="B96" t="s">
        <v>5</v>
      </c>
      <c r="C96">
        <v>4000</v>
      </c>
      <c r="D96">
        <v>7.15</v>
      </c>
      <c r="E96">
        <v>28.415119000000001</v>
      </c>
      <c r="F96" t="s">
        <v>103</v>
      </c>
    </row>
    <row r="97" spans="1:6">
      <c r="A97">
        <v>3</v>
      </c>
      <c r="B97" t="s">
        <v>5</v>
      </c>
      <c r="C97">
        <v>5000</v>
      </c>
      <c r="D97">
        <v>6.9909999999999997</v>
      </c>
      <c r="E97">
        <v>28.539315999999999</v>
      </c>
      <c r="F97" t="s">
        <v>104</v>
      </c>
    </row>
    <row r="98" spans="1:6">
      <c r="A98">
        <v>3</v>
      </c>
      <c r="B98" t="s">
        <v>5</v>
      </c>
      <c r="C98">
        <v>6000</v>
      </c>
      <c r="D98">
        <v>6.9640000000000004</v>
      </c>
      <c r="E98">
        <v>28.616053000000001</v>
      </c>
      <c r="F98" t="s">
        <v>105</v>
      </c>
    </row>
    <row r="99" spans="1:6">
      <c r="A99">
        <v>3</v>
      </c>
      <c r="B99" t="s">
        <v>5</v>
      </c>
      <c r="C99">
        <v>7000</v>
      </c>
      <c r="D99">
        <v>6.9459999999999997</v>
      </c>
      <c r="E99">
        <v>28.618103000000001</v>
      </c>
      <c r="F99" t="s">
        <v>43</v>
      </c>
    </row>
    <row r="100" spans="1:6">
      <c r="A100">
        <v>3</v>
      </c>
      <c r="B100" t="s">
        <v>5</v>
      </c>
      <c r="C100">
        <v>8000</v>
      </c>
      <c r="D100">
        <v>6.9</v>
      </c>
      <c r="E100">
        <v>28.704885000000001</v>
      </c>
      <c r="F100" t="s">
        <v>101</v>
      </c>
    </row>
    <row r="101" spans="1:6">
      <c r="A101">
        <v>3</v>
      </c>
      <c r="B101" t="s">
        <v>5</v>
      </c>
      <c r="C101">
        <v>9000</v>
      </c>
      <c r="D101">
        <v>6.9039999999999999</v>
      </c>
      <c r="E101">
        <v>28.727594</v>
      </c>
      <c r="F101" t="s">
        <v>106</v>
      </c>
    </row>
    <row r="102" spans="1:6">
      <c r="A102">
        <v>3</v>
      </c>
      <c r="B102" t="s">
        <v>5</v>
      </c>
      <c r="C102">
        <v>10000</v>
      </c>
      <c r="D102">
        <v>6.8460000000000001</v>
      </c>
      <c r="E102">
        <v>28.746362999999999</v>
      </c>
      <c r="F102" t="s">
        <v>107</v>
      </c>
    </row>
    <row r="103" spans="1:6">
      <c r="A103">
        <v>5</v>
      </c>
      <c r="B103" t="s">
        <v>5</v>
      </c>
      <c r="C103">
        <v>1000</v>
      </c>
      <c r="D103">
        <v>9.0619999999999994</v>
      </c>
      <c r="E103">
        <v>27.953938000000001</v>
      </c>
      <c r="F103" t="s">
        <v>108</v>
      </c>
    </row>
    <row r="104" spans="1:6">
      <c r="A104">
        <v>5</v>
      </c>
      <c r="B104" t="s">
        <v>5</v>
      </c>
      <c r="C104">
        <v>2000</v>
      </c>
      <c r="D104">
        <v>7.3769999999999998</v>
      </c>
      <c r="E104">
        <v>28.228377999999999</v>
      </c>
      <c r="F104" t="s">
        <v>47</v>
      </c>
    </row>
    <row r="105" spans="1:6">
      <c r="A105">
        <v>5</v>
      </c>
      <c r="B105" t="s">
        <v>5</v>
      </c>
      <c r="C105">
        <v>3000</v>
      </c>
      <c r="D105">
        <v>7.101</v>
      </c>
      <c r="E105">
        <v>28.472650999999999</v>
      </c>
      <c r="F105" t="s">
        <v>75</v>
      </c>
    </row>
    <row r="106" spans="1:6">
      <c r="A106">
        <v>5</v>
      </c>
      <c r="B106" t="s">
        <v>5</v>
      </c>
      <c r="C106">
        <v>4000</v>
      </c>
      <c r="D106">
        <v>7.1159999999999997</v>
      </c>
      <c r="E106">
        <v>28.540564</v>
      </c>
      <c r="F106" t="s">
        <v>109</v>
      </c>
    </row>
    <row r="107" spans="1:6">
      <c r="A107">
        <v>5</v>
      </c>
      <c r="B107" t="s">
        <v>5</v>
      </c>
      <c r="C107">
        <v>5000</v>
      </c>
      <c r="D107">
        <v>6.96</v>
      </c>
      <c r="E107">
        <v>28.613140000000001</v>
      </c>
      <c r="F107" t="s">
        <v>102</v>
      </c>
    </row>
    <row r="108" spans="1:6">
      <c r="A108">
        <v>5</v>
      </c>
      <c r="B108" t="s">
        <v>5</v>
      </c>
      <c r="C108">
        <v>6000</v>
      </c>
      <c r="D108">
        <v>6.9580000000000002</v>
      </c>
      <c r="E108">
        <v>28.685352000000002</v>
      </c>
      <c r="F108" t="s">
        <v>77</v>
      </c>
    </row>
    <row r="109" spans="1:6">
      <c r="A109">
        <v>5</v>
      </c>
      <c r="B109" t="s">
        <v>5</v>
      </c>
      <c r="C109">
        <v>7000</v>
      </c>
      <c r="D109">
        <v>6.952</v>
      </c>
      <c r="E109">
        <v>28.716222999999999</v>
      </c>
      <c r="F109" t="s">
        <v>110</v>
      </c>
    </row>
    <row r="110" spans="1:6">
      <c r="A110">
        <v>5</v>
      </c>
      <c r="B110" t="s">
        <v>5</v>
      </c>
      <c r="C110">
        <v>8000</v>
      </c>
      <c r="D110">
        <v>6.8810000000000002</v>
      </c>
      <c r="E110">
        <v>28.647745</v>
      </c>
      <c r="F110" t="s">
        <v>111</v>
      </c>
    </row>
    <row r="111" spans="1:6">
      <c r="A111">
        <v>5</v>
      </c>
      <c r="B111" t="s">
        <v>5</v>
      </c>
      <c r="C111">
        <v>9000</v>
      </c>
      <c r="D111">
        <v>6.8890000000000002</v>
      </c>
      <c r="E111">
        <v>28.842473999999999</v>
      </c>
      <c r="F111" t="s">
        <v>65</v>
      </c>
    </row>
    <row r="112" spans="1:6">
      <c r="A112">
        <v>5</v>
      </c>
      <c r="B112" t="s">
        <v>5</v>
      </c>
      <c r="C112">
        <v>10000</v>
      </c>
      <c r="D112">
        <v>6.7270000000000003</v>
      </c>
      <c r="E112">
        <v>28.806183000000001</v>
      </c>
      <c r="F112" t="s">
        <v>112</v>
      </c>
    </row>
    <row r="113" spans="1:6">
      <c r="A113">
        <v>8</v>
      </c>
      <c r="B113" t="s">
        <v>5</v>
      </c>
      <c r="C113">
        <v>1000</v>
      </c>
      <c r="D113">
        <v>9.0589999999999993</v>
      </c>
      <c r="E113">
        <v>27.980595000000001</v>
      </c>
      <c r="F113" t="s">
        <v>85</v>
      </c>
    </row>
    <row r="114" spans="1:6">
      <c r="A114">
        <v>8</v>
      </c>
      <c r="B114" t="s">
        <v>5</v>
      </c>
      <c r="C114">
        <v>2000</v>
      </c>
      <c r="D114">
        <v>7.3289999999999997</v>
      </c>
      <c r="E114">
        <v>28.250972999999998</v>
      </c>
      <c r="F114" t="s">
        <v>113</v>
      </c>
    </row>
    <row r="115" spans="1:6">
      <c r="A115">
        <v>8</v>
      </c>
      <c r="B115" t="s">
        <v>5</v>
      </c>
      <c r="C115">
        <v>3000</v>
      </c>
      <c r="D115">
        <v>7.1710000000000003</v>
      </c>
      <c r="E115">
        <v>28.473989</v>
      </c>
      <c r="F115" t="s">
        <v>114</v>
      </c>
    </row>
    <row r="116" spans="1:6">
      <c r="A116">
        <v>8</v>
      </c>
      <c r="B116" t="s">
        <v>5</v>
      </c>
      <c r="C116">
        <v>4000</v>
      </c>
      <c r="D116">
        <v>7.0350000000000001</v>
      </c>
      <c r="E116">
        <v>28.613845999999999</v>
      </c>
      <c r="F116" t="s">
        <v>115</v>
      </c>
    </row>
    <row r="117" spans="1:6">
      <c r="A117">
        <v>8</v>
      </c>
      <c r="B117" t="s">
        <v>5</v>
      </c>
      <c r="C117">
        <v>5000</v>
      </c>
      <c r="D117">
        <v>6.8719999999999999</v>
      </c>
      <c r="E117">
        <v>28.689215000000001</v>
      </c>
      <c r="F117" t="s">
        <v>116</v>
      </c>
    </row>
    <row r="118" spans="1:6">
      <c r="A118">
        <v>8</v>
      </c>
      <c r="B118" t="s">
        <v>5</v>
      </c>
      <c r="C118">
        <v>6000</v>
      </c>
      <c r="D118">
        <v>6.8979999999999997</v>
      </c>
      <c r="E118">
        <v>28.747778</v>
      </c>
      <c r="F118" t="s">
        <v>112</v>
      </c>
    </row>
    <row r="119" spans="1:6">
      <c r="A119">
        <v>8</v>
      </c>
      <c r="B119" t="s">
        <v>5</v>
      </c>
      <c r="C119">
        <v>7000</v>
      </c>
      <c r="D119">
        <v>6.8479999999999999</v>
      </c>
      <c r="E119">
        <v>28.782897999999999</v>
      </c>
      <c r="F119" t="s">
        <v>117</v>
      </c>
    </row>
    <row r="120" spans="1:6">
      <c r="A120">
        <v>8</v>
      </c>
      <c r="B120" t="s">
        <v>5</v>
      </c>
      <c r="C120">
        <v>8000</v>
      </c>
      <c r="D120">
        <v>6.8490000000000002</v>
      </c>
      <c r="E120">
        <v>28.835308000000001</v>
      </c>
      <c r="F120" t="s">
        <v>118</v>
      </c>
    </row>
    <row r="121" spans="1:6">
      <c r="A121">
        <v>8</v>
      </c>
      <c r="B121" t="s">
        <v>5</v>
      </c>
      <c r="C121">
        <v>9000</v>
      </c>
      <c r="D121">
        <v>6.8179999999999996</v>
      </c>
      <c r="E121">
        <v>28.848369999999999</v>
      </c>
      <c r="F121" t="s">
        <v>48</v>
      </c>
    </row>
    <row r="122" spans="1:6">
      <c r="A122">
        <v>8</v>
      </c>
      <c r="B122" t="s">
        <v>5</v>
      </c>
      <c r="C122">
        <v>10000</v>
      </c>
      <c r="D122">
        <v>6.7290000000000001</v>
      </c>
      <c r="E122">
        <v>28.896550999999999</v>
      </c>
      <c r="F122" t="s">
        <v>29</v>
      </c>
    </row>
  </sheetData>
  <mergeCells count="3">
    <mergeCell ref="D1:F1"/>
    <mergeCell ref="G1:I1"/>
    <mergeCell ref="J1:L1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dineen</dc:creator>
  <cp:lastModifiedBy>jake dineen</cp:lastModifiedBy>
  <dcterms:created xsi:type="dcterms:W3CDTF">2019-11-25T16:16:35Z</dcterms:created>
  <dcterms:modified xsi:type="dcterms:W3CDTF">2019-11-26T15:07:11Z</dcterms:modified>
</cp:coreProperties>
</file>