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jdine\Desktop\SYracuse\Data Analysis\Homework Assignments\"/>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 i="1" l="1"/>
  <c r="C82" i="1"/>
  <c r="C36" i="1"/>
  <c r="H63" i="1"/>
  <c r="F63" i="1"/>
  <c r="G63" i="1"/>
  <c r="E63" i="1"/>
  <c r="D63" i="1"/>
  <c r="C32" i="1" l="1"/>
  <c r="H29" i="1"/>
  <c r="G29" i="1"/>
  <c r="F29" i="1"/>
  <c r="E29" i="1"/>
  <c r="D29" i="1"/>
  <c r="E39" i="1" l="1"/>
  <c r="E43" i="1"/>
  <c r="E40" i="1"/>
</calcChain>
</file>

<file path=xl/sharedStrings.xml><?xml version="1.0" encoding="utf-8"?>
<sst xmlns="http://schemas.openxmlformats.org/spreadsheetml/2006/main" count="74" uniqueCount="48">
  <si>
    <t>Jacob Dineen</t>
  </si>
  <si>
    <t>MBC 638</t>
  </si>
  <si>
    <t>Wednesday 9PM EST</t>
  </si>
  <si>
    <t xml:space="preserve">HW 5 </t>
  </si>
  <si>
    <t>July</t>
  </si>
  <si>
    <t>August</t>
  </si>
  <si>
    <t>September</t>
  </si>
  <si>
    <t>October</t>
  </si>
  <si>
    <t>November</t>
  </si>
  <si>
    <t>December</t>
  </si>
  <si>
    <t>Monthly US Trade Deficits, 1988 ($ billions)</t>
  </si>
  <si>
    <t>Time Series Graph</t>
  </si>
  <si>
    <t>Monthly Moving Ranges</t>
  </si>
  <si>
    <t>-</t>
  </si>
  <si>
    <t>X</t>
  </si>
  <si>
    <t>mR</t>
  </si>
  <si>
    <t>Average Trade Deficit</t>
  </si>
  <si>
    <t>($ billions)</t>
  </si>
  <si>
    <t>Average Moving Range</t>
  </si>
  <si>
    <t>Natural Process Limits</t>
  </si>
  <si>
    <t>Sample</t>
  </si>
  <si>
    <t>R</t>
  </si>
  <si>
    <t>Rbar</t>
  </si>
  <si>
    <t>UCL</t>
  </si>
  <si>
    <t>LCL</t>
  </si>
  <si>
    <t>Upper Natural Process Limit</t>
  </si>
  <si>
    <t>Lower Natural Process Limit</t>
  </si>
  <si>
    <t>Type</t>
  </si>
  <si>
    <t>Formula</t>
  </si>
  <si>
    <t>Result</t>
  </si>
  <si>
    <t>Xbar+(2.66*MR)</t>
  </si>
  <si>
    <t>Xbar-(2.66*MR)</t>
  </si>
  <si>
    <t>Range Limits</t>
  </si>
  <si>
    <t>Upper Range Limit</t>
  </si>
  <si>
    <t>3.27*MR</t>
  </si>
  <si>
    <t>Plot the limits</t>
  </si>
  <si>
    <t>UNPL</t>
  </si>
  <si>
    <t>LNPL</t>
  </si>
  <si>
    <t>MR</t>
  </si>
  <si>
    <t>URL</t>
  </si>
  <si>
    <t>January</t>
  </si>
  <si>
    <t>February</t>
  </si>
  <si>
    <t>March</t>
  </si>
  <si>
    <t>April</t>
  </si>
  <si>
    <t>May</t>
  </si>
  <si>
    <t>June</t>
  </si>
  <si>
    <t>The first shift in US Trade deficits was found between February and March when the US trade deficit decreased by 1.7 billion. This is still below the Upper Range limit computed above, however.</t>
  </si>
  <si>
    <t>The shift began from February to March, and continued through April- After that, the unfavorable shift can be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</si>
</sst>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0" borderId="0" xfId="0" applyFont="1"/>
    <xf numFmtId="14" fontId="2" fillId="0" borderId="0" xfId="0" applyNumberFormat="1" applyFont="1"/>
    <xf numFmtId="0" fontId="0" fillId="2" borderId="0" xfId="0" applyFill="1"/>
    <xf numFmtId="0" fontId="2" fillId="2" borderId="0" xfId="0" applyFont="1" applyFill="1"/>
    <xf numFmtId="2" fontId="0" fillId="2" borderId="0" xfId="0" applyNumberFormat="1" applyFill="1"/>
    <xf numFmtId="0" fontId="0" fillId="0" borderId="0" xfId="0" applyFont="1"/>
    <xf numFmtId="43" fontId="0" fillId="2" borderId="0" xfId="1" applyFont="1" applyFill="1"/>
    <xf numFmtId="43" fontId="0" fillId="2" borderId="0" xfId="1"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Graph - US Trade Deficits 1988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Sheet1!$C$7:$H$7</c:f>
              <c:strCache>
                <c:ptCount val="6"/>
                <c:pt idx="0">
                  <c:v>July</c:v>
                </c:pt>
                <c:pt idx="1">
                  <c:v>August</c:v>
                </c:pt>
                <c:pt idx="2">
                  <c:v>September</c:v>
                </c:pt>
                <c:pt idx="3">
                  <c:v>October</c:v>
                </c:pt>
                <c:pt idx="4">
                  <c:v>November</c:v>
                </c:pt>
                <c:pt idx="5">
                  <c:v>December</c:v>
                </c:pt>
              </c:strCache>
            </c:strRef>
          </c:cat>
          <c:val>
            <c:numRef>
              <c:f>Sheet1!$C$8:$H$8</c:f>
              <c:numCache>
                <c:formatCode>General</c:formatCode>
                <c:ptCount val="6"/>
                <c:pt idx="0">
                  <c:v>10.5</c:v>
                </c:pt>
                <c:pt idx="1">
                  <c:v>11.2</c:v>
                </c:pt>
                <c:pt idx="2">
                  <c:v>9.1999999999999993</c:v>
                </c:pt>
                <c:pt idx="3">
                  <c:v>10.1</c:v>
                </c:pt>
                <c:pt idx="4">
                  <c:v>10.4</c:v>
                </c:pt>
                <c:pt idx="5">
                  <c:v>10.5</c:v>
                </c:pt>
              </c:numCache>
            </c:numRef>
          </c:val>
          <c:smooth val="0"/>
          <c:extLst>
            <c:ext xmlns:c16="http://schemas.microsoft.com/office/drawing/2014/chart" uri="{C3380CC4-5D6E-409C-BE32-E72D297353CC}">
              <c16:uniqueId val="{00000000-59E8-4169-AADD-A651882E6BE9}"/>
            </c:ext>
          </c:extLst>
        </c:ser>
        <c:dLbls>
          <c:showLegendKey val="0"/>
          <c:showVal val="0"/>
          <c:showCatName val="0"/>
          <c:showSerName val="0"/>
          <c:showPercent val="0"/>
          <c:showBubbleSize val="0"/>
        </c:dLbls>
        <c:smooth val="0"/>
        <c:axId val="531713360"/>
        <c:axId val="531713688"/>
      </c:lineChart>
      <c:catAx>
        <c:axId val="5317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13688"/>
        <c:crosses val="autoZero"/>
        <c:auto val="1"/>
        <c:lblAlgn val="ctr"/>
        <c:lblOffset val="100"/>
        <c:noMultiLvlLbl val="0"/>
      </c:catAx>
      <c:valAx>
        <c:axId val="53171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1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Sheet1!$N$7</c:f>
              <c:strCache>
                <c:ptCount val="1"/>
                <c:pt idx="0">
                  <c:v>1</c:v>
                </c:pt>
              </c:strCache>
            </c:strRef>
          </c:tx>
          <c:spPr>
            <a:ln w="28575" cap="rnd">
              <a:solidFill>
                <a:schemeClr val="accent1"/>
              </a:solidFill>
              <a:round/>
            </a:ln>
            <a:effectLst/>
          </c:spPr>
          <c:marker>
            <c:symbol val="none"/>
          </c:marker>
          <c:cat>
            <c:strRef>
              <c:f>Sheet1!$M$8:$M$13</c:f>
              <c:strCache>
                <c:ptCount val="6"/>
                <c:pt idx="0">
                  <c:v>July</c:v>
                </c:pt>
                <c:pt idx="1">
                  <c:v>August</c:v>
                </c:pt>
                <c:pt idx="2">
                  <c:v>September</c:v>
                </c:pt>
                <c:pt idx="3">
                  <c:v>October</c:v>
                </c:pt>
                <c:pt idx="4">
                  <c:v>November</c:v>
                </c:pt>
                <c:pt idx="5">
                  <c:v>December</c:v>
                </c:pt>
              </c:strCache>
            </c:strRef>
          </c:cat>
          <c:val>
            <c:numRef>
              <c:f>Sheet1!$N$8:$N$13</c:f>
              <c:numCache>
                <c:formatCode>General</c:formatCode>
                <c:ptCount val="6"/>
                <c:pt idx="0">
                  <c:v>10.5</c:v>
                </c:pt>
                <c:pt idx="1">
                  <c:v>11.2</c:v>
                </c:pt>
                <c:pt idx="2">
                  <c:v>9.1999999999999993</c:v>
                </c:pt>
                <c:pt idx="3">
                  <c:v>10.1</c:v>
                </c:pt>
                <c:pt idx="4">
                  <c:v>10.4</c:v>
                </c:pt>
                <c:pt idx="5">
                  <c:v>10.5</c:v>
                </c:pt>
              </c:numCache>
            </c:numRef>
          </c:val>
          <c:smooth val="0"/>
          <c:extLst>
            <c:ext xmlns:c16="http://schemas.microsoft.com/office/drawing/2014/chart" uri="{C3380CC4-5D6E-409C-BE32-E72D297353CC}">
              <c16:uniqueId val="{00000000-DF98-4F7E-952B-2588C0059D6E}"/>
            </c:ext>
          </c:extLst>
        </c:ser>
        <c:ser>
          <c:idx val="1"/>
          <c:order val="1"/>
          <c:tx>
            <c:strRef>
              <c:f>Sheet1!$O$7</c:f>
              <c:strCache>
                <c:ptCount val="1"/>
                <c:pt idx="0">
                  <c:v>UNPL</c:v>
                </c:pt>
              </c:strCache>
            </c:strRef>
          </c:tx>
          <c:spPr>
            <a:ln w="28575" cap="rnd">
              <a:solidFill>
                <a:schemeClr val="accent2"/>
              </a:solidFill>
              <a:round/>
            </a:ln>
            <a:effectLst/>
          </c:spPr>
          <c:marker>
            <c:symbol val="none"/>
          </c:marker>
          <c:cat>
            <c:strRef>
              <c:f>Sheet1!$M$8:$M$13</c:f>
              <c:strCache>
                <c:ptCount val="6"/>
                <c:pt idx="0">
                  <c:v>July</c:v>
                </c:pt>
                <c:pt idx="1">
                  <c:v>August</c:v>
                </c:pt>
                <c:pt idx="2">
                  <c:v>September</c:v>
                </c:pt>
                <c:pt idx="3">
                  <c:v>October</c:v>
                </c:pt>
                <c:pt idx="4">
                  <c:v>November</c:v>
                </c:pt>
                <c:pt idx="5">
                  <c:v>December</c:v>
                </c:pt>
              </c:strCache>
            </c:strRef>
          </c:cat>
          <c:val>
            <c:numRef>
              <c:f>Sheet1!$O$8:$O$13</c:f>
              <c:numCache>
                <c:formatCode>General</c:formatCode>
                <c:ptCount val="6"/>
                <c:pt idx="0">
                  <c:v>12.44</c:v>
                </c:pt>
                <c:pt idx="1">
                  <c:v>12.44</c:v>
                </c:pt>
                <c:pt idx="2">
                  <c:v>12.44</c:v>
                </c:pt>
                <c:pt idx="3">
                  <c:v>12.44</c:v>
                </c:pt>
                <c:pt idx="4">
                  <c:v>12.44</c:v>
                </c:pt>
                <c:pt idx="5">
                  <c:v>12.44</c:v>
                </c:pt>
              </c:numCache>
            </c:numRef>
          </c:val>
          <c:smooth val="0"/>
          <c:extLst>
            <c:ext xmlns:c16="http://schemas.microsoft.com/office/drawing/2014/chart" uri="{C3380CC4-5D6E-409C-BE32-E72D297353CC}">
              <c16:uniqueId val="{00000001-DF98-4F7E-952B-2588C0059D6E}"/>
            </c:ext>
          </c:extLst>
        </c:ser>
        <c:ser>
          <c:idx val="2"/>
          <c:order val="2"/>
          <c:tx>
            <c:strRef>
              <c:f>Sheet1!$P$7</c:f>
              <c:strCache>
                <c:ptCount val="1"/>
                <c:pt idx="0">
                  <c:v>LNPL</c:v>
                </c:pt>
              </c:strCache>
            </c:strRef>
          </c:tx>
          <c:spPr>
            <a:ln w="28575" cap="rnd">
              <a:solidFill>
                <a:schemeClr val="accent3"/>
              </a:solidFill>
              <a:round/>
            </a:ln>
            <a:effectLst/>
          </c:spPr>
          <c:marker>
            <c:symbol val="none"/>
          </c:marker>
          <c:cat>
            <c:strRef>
              <c:f>Sheet1!$M$8:$M$13</c:f>
              <c:strCache>
                <c:ptCount val="6"/>
                <c:pt idx="0">
                  <c:v>July</c:v>
                </c:pt>
                <c:pt idx="1">
                  <c:v>August</c:v>
                </c:pt>
                <c:pt idx="2">
                  <c:v>September</c:v>
                </c:pt>
                <c:pt idx="3">
                  <c:v>October</c:v>
                </c:pt>
                <c:pt idx="4">
                  <c:v>November</c:v>
                </c:pt>
                <c:pt idx="5">
                  <c:v>December</c:v>
                </c:pt>
              </c:strCache>
            </c:strRef>
          </c:cat>
          <c:val>
            <c:numRef>
              <c:f>Sheet1!$P$8:$P$13</c:f>
              <c:numCache>
                <c:formatCode>General</c:formatCode>
                <c:ptCount val="6"/>
                <c:pt idx="0">
                  <c:v>8.19</c:v>
                </c:pt>
                <c:pt idx="1">
                  <c:v>8.19</c:v>
                </c:pt>
                <c:pt idx="2">
                  <c:v>8.19</c:v>
                </c:pt>
                <c:pt idx="3">
                  <c:v>8.19</c:v>
                </c:pt>
                <c:pt idx="4">
                  <c:v>8.19</c:v>
                </c:pt>
                <c:pt idx="5">
                  <c:v>8.19</c:v>
                </c:pt>
              </c:numCache>
            </c:numRef>
          </c:val>
          <c:smooth val="0"/>
          <c:extLst>
            <c:ext xmlns:c16="http://schemas.microsoft.com/office/drawing/2014/chart" uri="{C3380CC4-5D6E-409C-BE32-E72D297353CC}">
              <c16:uniqueId val="{00000002-DF98-4F7E-952B-2588C0059D6E}"/>
            </c:ext>
          </c:extLst>
        </c:ser>
        <c:dLbls>
          <c:showLegendKey val="0"/>
          <c:showVal val="0"/>
          <c:showCatName val="0"/>
          <c:showSerName val="0"/>
          <c:showPercent val="0"/>
          <c:showBubbleSize val="0"/>
        </c:dLbls>
        <c:smooth val="0"/>
        <c:axId val="550406048"/>
        <c:axId val="550410968"/>
      </c:lineChart>
      <c:catAx>
        <c:axId val="5504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10968"/>
        <c:crosses val="autoZero"/>
        <c:auto val="1"/>
        <c:lblAlgn val="ctr"/>
        <c:lblOffset val="100"/>
        <c:noMultiLvlLbl val="0"/>
      </c:catAx>
      <c:valAx>
        <c:axId val="55041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0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RBar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Sheet1!$N$17</c:f>
              <c:strCache>
                <c:ptCount val="1"/>
                <c:pt idx="0">
                  <c:v>MR</c:v>
                </c:pt>
              </c:strCache>
            </c:strRef>
          </c:tx>
          <c:spPr>
            <a:ln w="28575" cap="rnd">
              <a:solidFill>
                <a:schemeClr val="accent1"/>
              </a:solidFill>
              <a:round/>
            </a:ln>
            <a:effectLst/>
          </c:spPr>
          <c:marker>
            <c:symbol val="none"/>
          </c:marker>
          <c:cat>
            <c:strRef>
              <c:f>Sheet1!$M$18:$M$23</c:f>
              <c:strCache>
                <c:ptCount val="6"/>
                <c:pt idx="0">
                  <c:v>July</c:v>
                </c:pt>
                <c:pt idx="1">
                  <c:v>August</c:v>
                </c:pt>
                <c:pt idx="2">
                  <c:v>September</c:v>
                </c:pt>
                <c:pt idx="3">
                  <c:v>October</c:v>
                </c:pt>
                <c:pt idx="4">
                  <c:v>November</c:v>
                </c:pt>
                <c:pt idx="5">
                  <c:v>December</c:v>
                </c:pt>
              </c:strCache>
            </c:strRef>
          </c:cat>
          <c:val>
            <c:numRef>
              <c:f>Sheet1!$N$18:$N$23</c:f>
              <c:numCache>
                <c:formatCode>General</c:formatCode>
                <c:ptCount val="6"/>
                <c:pt idx="0">
                  <c:v>0</c:v>
                </c:pt>
                <c:pt idx="1">
                  <c:v>0.7</c:v>
                </c:pt>
                <c:pt idx="2">
                  <c:v>2</c:v>
                </c:pt>
                <c:pt idx="3">
                  <c:v>0.9</c:v>
                </c:pt>
                <c:pt idx="4">
                  <c:v>0.3</c:v>
                </c:pt>
                <c:pt idx="5">
                  <c:v>0.1</c:v>
                </c:pt>
              </c:numCache>
            </c:numRef>
          </c:val>
          <c:smooth val="0"/>
          <c:extLst>
            <c:ext xmlns:c16="http://schemas.microsoft.com/office/drawing/2014/chart" uri="{C3380CC4-5D6E-409C-BE32-E72D297353CC}">
              <c16:uniqueId val="{00000000-CBAA-4064-A0EA-201815A21345}"/>
            </c:ext>
          </c:extLst>
        </c:ser>
        <c:ser>
          <c:idx val="1"/>
          <c:order val="1"/>
          <c:tx>
            <c:strRef>
              <c:f>Sheet1!$O$17</c:f>
              <c:strCache>
                <c:ptCount val="1"/>
                <c:pt idx="0">
                  <c:v>URL</c:v>
                </c:pt>
              </c:strCache>
            </c:strRef>
          </c:tx>
          <c:spPr>
            <a:ln w="28575" cap="rnd">
              <a:solidFill>
                <a:schemeClr val="accent2"/>
              </a:solidFill>
              <a:round/>
            </a:ln>
            <a:effectLst/>
          </c:spPr>
          <c:marker>
            <c:symbol val="none"/>
          </c:marker>
          <c:cat>
            <c:strRef>
              <c:f>Sheet1!$M$18:$M$23</c:f>
              <c:strCache>
                <c:ptCount val="6"/>
                <c:pt idx="0">
                  <c:v>July</c:v>
                </c:pt>
                <c:pt idx="1">
                  <c:v>August</c:v>
                </c:pt>
                <c:pt idx="2">
                  <c:v>September</c:v>
                </c:pt>
                <c:pt idx="3">
                  <c:v>October</c:v>
                </c:pt>
                <c:pt idx="4">
                  <c:v>November</c:v>
                </c:pt>
                <c:pt idx="5">
                  <c:v>December</c:v>
                </c:pt>
              </c:strCache>
            </c:strRef>
          </c:cat>
          <c:val>
            <c:numRef>
              <c:f>Sheet1!$O$18:$O$23</c:f>
              <c:numCache>
                <c:formatCode>General</c:formatCode>
                <c:ptCount val="6"/>
                <c:pt idx="0">
                  <c:v>2.62</c:v>
                </c:pt>
                <c:pt idx="1">
                  <c:v>2.62</c:v>
                </c:pt>
                <c:pt idx="2">
                  <c:v>2.62</c:v>
                </c:pt>
                <c:pt idx="3">
                  <c:v>2.62</c:v>
                </c:pt>
                <c:pt idx="4">
                  <c:v>2.62</c:v>
                </c:pt>
                <c:pt idx="5">
                  <c:v>2.62</c:v>
                </c:pt>
              </c:numCache>
            </c:numRef>
          </c:val>
          <c:smooth val="0"/>
          <c:extLst>
            <c:ext xmlns:c16="http://schemas.microsoft.com/office/drawing/2014/chart" uri="{C3380CC4-5D6E-409C-BE32-E72D297353CC}">
              <c16:uniqueId val="{00000001-CBAA-4064-A0EA-201815A21345}"/>
            </c:ext>
          </c:extLst>
        </c:ser>
        <c:dLbls>
          <c:showLegendKey val="0"/>
          <c:showVal val="0"/>
          <c:showCatName val="0"/>
          <c:showSerName val="0"/>
          <c:showPercent val="0"/>
          <c:showBubbleSize val="0"/>
        </c:dLbls>
        <c:smooth val="0"/>
        <c:axId val="475563240"/>
        <c:axId val="475566848"/>
      </c:lineChart>
      <c:catAx>
        <c:axId val="47556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6848"/>
        <c:crosses val="autoZero"/>
        <c:auto val="1"/>
        <c:lblAlgn val="ctr"/>
        <c:lblOffset val="100"/>
        <c:noMultiLvlLbl val="0"/>
      </c:catAx>
      <c:valAx>
        <c:axId val="4755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Sheet1!$C$61:$H$61</c:f>
              <c:strCache>
                <c:ptCount val="6"/>
                <c:pt idx="0">
                  <c:v>January</c:v>
                </c:pt>
                <c:pt idx="1">
                  <c:v>February</c:v>
                </c:pt>
                <c:pt idx="2">
                  <c:v>March</c:v>
                </c:pt>
                <c:pt idx="3">
                  <c:v>April</c:v>
                </c:pt>
                <c:pt idx="4">
                  <c:v>May</c:v>
                </c:pt>
                <c:pt idx="5">
                  <c:v>June</c:v>
                </c:pt>
              </c:strCache>
            </c:strRef>
          </c:cat>
          <c:val>
            <c:numRef>
              <c:f>Sheet1!$C$62:$H$62</c:f>
              <c:numCache>
                <c:formatCode>General</c:formatCode>
                <c:ptCount val="6"/>
                <c:pt idx="0">
                  <c:v>8.6999999999999993</c:v>
                </c:pt>
                <c:pt idx="1">
                  <c:v>8.6999999999999993</c:v>
                </c:pt>
                <c:pt idx="2">
                  <c:v>7</c:v>
                </c:pt>
                <c:pt idx="3">
                  <c:v>6.8</c:v>
                </c:pt>
                <c:pt idx="4">
                  <c:v>9.6</c:v>
                </c:pt>
                <c:pt idx="5">
                  <c:v>9</c:v>
                </c:pt>
              </c:numCache>
            </c:numRef>
          </c:val>
          <c:smooth val="0"/>
          <c:extLst>
            <c:ext xmlns:c16="http://schemas.microsoft.com/office/drawing/2014/chart" uri="{C3380CC4-5D6E-409C-BE32-E72D297353CC}">
              <c16:uniqueId val="{00000000-F979-4844-A9E4-2A992C7366A5}"/>
            </c:ext>
          </c:extLst>
        </c:ser>
        <c:dLbls>
          <c:showLegendKey val="0"/>
          <c:showVal val="0"/>
          <c:showCatName val="0"/>
          <c:showSerName val="0"/>
          <c:showPercent val="0"/>
          <c:showBubbleSize val="0"/>
        </c:dLbls>
        <c:smooth val="0"/>
        <c:axId val="470773880"/>
        <c:axId val="470774208"/>
      </c:lineChart>
      <c:catAx>
        <c:axId val="470773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4208"/>
        <c:crosses val="autoZero"/>
        <c:auto val="1"/>
        <c:lblAlgn val="ctr"/>
        <c:lblOffset val="100"/>
        <c:noMultiLvlLbl val="0"/>
      </c:catAx>
      <c:valAx>
        <c:axId val="4707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3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Sheet1!$C$63</c:f>
              <c:strCache>
                <c:ptCount val="1"/>
                <c:pt idx="0">
                  <c:v>-</c:v>
                </c:pt>
              </c:strCache>
            </c:strRef>
          </c:tx>
          <c:spPr>
            <a:ln w="28575" cap="rnd">
              <a:solidFill>
                <a:schemeClr val="accent1"/>
              </a:solidFill>
              <a:round/>
            </a:ln>
            <a:effectLst/>
          </c:spPr>
          <c:marker>
            <c:symbol val="none"/>
          </c:marker>
          <c:cat>
            <c:strRef>
              <c:f>Sheet1!$D$61:$H$61</c:f>
              <c:strCache>
                <c:ptCount val="5"/>
                <c:pt idx="0">
                  <c:v>February</c:v>
                </c:pt>
                <c:pt idx="1">
                  <c:v>March</c:v>
                </c:pt>
                <c:pt idx="2">
                  <c:v>April</c:v>
                </c:pt>
                <c:pt idx="3">
                  <c:v>May</c:v>
                </c:pt>
                <c:pt idx="4">
                  <c:v>June</c:v>
                </c:pt>
              </c:strCache>
            </c:strRef>
          </c:cat>
          <c:val>
            <c:numRef>
              <c:f>Sheet1!$D$63:$H$63</c:f>
              <c:numCache>
                <c:formatCode>General</c:formatCode>
                <c:ptCount val="5"/>
                <c:pt idx="0">
                  <c:v>0</c:v>
                </c:pt>
                <c:pt idx="1">
                  <c:v>1.6999999999999993</c:v>
                </c:pt>
                <c:pt idx="2">
                  <c:v>0.20000000000000018</c:v>
                </c:pt>
                <c:pt idx="3">
                  <c:v>2.8</c:v>
                </c:pt>
                <c:pt idx="4">
                  <c:v>0.59999999999999964</c:v>
                </c:pt>
              </c:numCache>
            </c:numRef>
          </c:val>
          <c:smooth val="0"/>
          <c:extLst>
            <c:ext xmlns:c16="http://schemas.microsoft.com/office/drawing/2014/chart" uri="{C3380CC4-5D6E-409C-BE32-E72D297353CC}">
              <c16:uniqueId val="{00000000-492C-4C92-B7C9-C510970C15EF}"/>
            </c:ext>
          </c:extLst>
        </c:ser>
        <c:dLbls>
          <c:showLegendKey val="0"/>
          <c:showVal val="0"/>
          <c:showCatName val="0"/>
          <c:showSerName val="0"/>
          <c:showPercent val="0"/>
          <c:showBubbleSize val="0"/>
        </c:dLbls>
        <c:smooth val="0"/>
        <c:axId val="540302488"/>
        <c:axId val="540302816"/>
      </c:lineChart>
      <c:catAx>
        <c:axId val="54030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02816"/>
        <c:crosses val="autoZero"/>
        <c:auto val="1"/>
        <c:lblAlgn val="ctr"/>
        <c:lblOffset val="100"/>
        <c:noMultiLvlLbl val="0"/>
      </c:catAx>
      <c:valAx>
        <c:axId val="5403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02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9524</xdr:colOff>
      <xdr:row>11</xdr:row>
      <xdr:rowOff>19049</xdr:rowOff>
    </xdr:from>
    <xdr:to>
      <xdr:col>8</xdr:col>
      <xdr:colOff>533400</xdr:colOff>
      <xdr:row>22</xdr:row>
      <xdr:rowOff>171450</xdr:rowOff>
    </xdr:to>
    <xdr:graphicFrame macro="">
      <xdr:nvGraphicFramePr>
        <xdr:cNvPr id="2" name="Chart 1">
          <a:extLst>
            <a:ext uri="{FF2B5EF4-FFF2-40B4-BE49-F238E27FC236}">
              <a16:creationId xmlns:a16="http://schemas.microsoft.com/office/drawing/2014/main" id="{5F3FA4F9-951C-4154-85C9-3C1069866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119062</xdr:colOff>
      <xdr:row>44</xdr:row>
      <xdr:rowOff>57150</xdr:rowOff>
    </xdr:from>
    <xdr:to>
      <xdr:col>5</xdr:col>
      <xdr:colOff>328612</xdr:colOff>
      <xdr:row>58</xdr:row>
      <xdr:rowOff>133350</xdr:rowOff>
    </xdr:to>
    <xdr:graphicFrame macro="">
      <xdr:nvGraphicFramePr>
        <xdr:cNvPr id="3" name="Chart 2">
          <a:extLst>
            <a:ext uri="{FF2B5EF4-FFF2-40B4-BE49-F238E27FC236}">
              <a16:creationId xmlns:a16="http://schemas.microsoft.com/office/drawing/2014/main" id="{9ECA9CB8-EEC6-4B07-9DB9-19B57DA1D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423862</xdr:colOff>
      <xdr:row>44</xdr:row>
      <xdr:rowOff>0</xdr:rowOff>
    </xdr:from>
    <xdr:to>
      <xdr:col>12</xdr:col>
      <xdr:colOff>642937</xdr:colOff>
      <xdr:row>58</xdr:row>
      <xdr:rowOff>76200</xdr:rowOff>
    </xdr:to>
    <xdr:graphicFrame macro="">
      <xdr:nvGraphicFramePr>
        <xdr:cNvPr id="4" name="Chart 3">
          <a:extLst>
            <a:ext uri="{FF2B5EF4-FFF2-40B4-BE49-F238E27FC236}">
              <a16:creationId xmlns:a16="http://schemas.microsoft.com/office/drawing/2014/main" id="{D947C0C9-7F50-4AC1-8E8F-0C513FEBD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23812</xdr:colOff>
      <xdr:row>65</xdr:row>
      <xdr:rowOff>66675</xdr:rowOff>
    </xdr:from>
    <xdr:to>
      <xdr:col>3</xdr:col>
      <xdr:colOff>452437</xdr:colOff>
      <xdr:row>79</xdr:row>
      <xdr:rowOff>142875</xdr:rowOff>
    </xdr:to>
    <xdr:graphicFrame macro="">
      <xdr:nvGraphicFramePr>
        <xdr:cNvPr id="5" name="Chart 4">
          <a:extLst>
            <a:ext uri="{FF2B5EF4-FFF2-40B4-BE49-F238E27FC236}">
              <a16:creationId xmlns:a16="http://schemas.microsoft.com/office/drawing/2014/main" id="{E924AC41-5873-4F04-BBD3-2F7623401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547687</xdr:colOff>
      <xdr:row>65</xdr:row>
      <xdr:rowOff>9525</xdr:rowOff>
    </xdr:from>
    <xdr:to>
      <xdr:col>10</xdr:col>
      <xdr:colOff>261937</xdr:colOff>
      <xdr:row>79</xdr:row>
      <xdr:rowOff>85725</xdr:rowOff>
    </xdr:to>
    <xdr:graphicFrame macro="">
      <xdr:nvGraphicFramePr>
        <xdr:cNvPr id="6" name="Chart 5">
          <a:extLst>
            <a:ext uri="{FF2B5EF4-FFF2-40B4-BE49-F238E27FC236}">
              <a16:creationId xmlns:a16="http://schemas.microsoft.com/office/drawing/2014/main" id="{4713D309-19B2-499E-9610-FD17F98ED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tabSelected="1" workbookViewId="0">
      <selection activeCell="L9" sqref="L9"/>
    </sheetView>
  </sheetViews>
  <sheetFormatPr defaultRowHeight="15" x14ac:dyDescent="0.25"/>
  <cols>
    <col min="1" max="1" width="19.7109375" bestFit="1" customWidth="1"/>
    <col min="2" max="2" width="22.5703125" bestFit="1" customWidth="1"/>
    <col min="3" max="3" width="39.5703125" bestFit="1" customWidth="1"/>
    <col min="4" max="4" width="15" bestFit="1" customWidth="1"/>
    <col min="5" max="5" width="10.85546875" bestFit="1" customWidth="1"/>
    <col min="6" max="6" width="8.140625" bestFit="1" customWidth="1"/>
    <col min="7" max="7" width="10.42578125" bestFit="1" customWidth="1"/>
    <col min="8" max="8" width="10.140625" bestFit="1" customWidth="1"/>
    <col min="13" max="13" width="10.85546875" bestFit="1" customWidth="1"/>
  </cols>
  <sheetData>
    <row r="1" spans="1:21" x14ac:dyDescent="0.25">
      <c r="A1" s="1" t="s">
        <v>0</v>
      </c>
    </row>
    <row r="2" spans="1:21" x14ac:dyDescent="0.25">
      <c r="A2" s="1" t="s">
        <v>1</v>
      </c>
    </row>
    <row r="3" spans="1:21" x14ac:dyDescent="0.25">
      <c r="A3" s="1" t="s">
        <v>2</v>
      </c>
    </row>
    <row r="4" spans="1:21" x14ac:dyDescent="0.25">
      <c r="A4" s="2">
        <v>42804</v>
      </c>
    </row>
    <row r="5" spans="1:21" x14ac:dyDescent="0.25">
      <c r="A5" s="1" t="s">
        <v>3</v>
      </c>
    </row>
    <row r="7" spans="1:21" x14ac:dyDescent="0.25">
      <c r="C7" s="1" t="s">
        <v>4</v>
      </c>
      <c r="D7" s="1" t="s">
        <v>5</v>
      </c>
      <c r="E7" s="1" t="s">
        <v>6</v>
      </c>
      <c r="F7" s="1" t="s">
        <v>7</v>
      </c>
      <c r="G7" s="1" t="s">
        <v>8</v>
      </c>
      <c r="H7" s="1" t="s">
        <v>9</v>
      </c>
      <c r="M7" s="1" t="s">
        <v>20</v>
      </c>
      <c r="N7" s="1">
        <v>1</v>
      </c>
      <c r="O7" s="1" t="s">
        <v>36</v>
      </c>
      <c r="P7" s="1" t="s">
        <v>37</v>
      </c>
      <c r="R7" t="s">
        <v>21</v>
      </c>
      <c r="S7" t="s">
        <v>22</v>
      </c>
      <c r="T7" t="s">
        <v>23</v>
      </c>
      <c r="U7" t="s">
        <v>24</v>
      </c>
    </row>
    <row r="8" spans="1:21" x14ac:dyDescent="0.25">
      <c r="B8" s="1">
        <v>1988</v>
      </c>
      <c r="C8">
        <v>10.5</v>
      </c>
      <c r="D8">
        <v>11.2</v>
      </c>
      <c r="E8">
        <v>9.1999999999999993</v>
      </c>
      <c r="F8">
        <v>10.1</v>
      </c>
      <c r="G8">
        <v>10.4</v>
      </c>
      <c r="H8">
        <v>10.5</v>
      </c>
      <c r="M8" s="6" t="s">
        <v>4</v>
      </c>
      <c r="N8" s="6">
        <v>10.5</v>
      </c>
      <c r="O8" s="6">
        <v>12.44</v>
      </c>
      <c r="P8" s="6">
        <v>8.19</v>
      </c>
    </row>
    <row r="9" spans="1:21" x14ac:dyDescent="0.25">
      <c r="C9" s="1" t="s">
        <v>10</v>
      </c>
      <c r="M9" s="6" t="s">
        <v>5</v>
      </c>
      <c r="N9" s="6">
        <v>11.2</v>
      </c>
      <c r="O9" s="6">
        <v>12.44</v>
      </c>
      <c r="P9" s="6">
        <v>8.19</v>
      </c>
    </row>
    <row r="10" spans="1:21" x14ac:dyDescent="0.25">
      <c r="M10" s="6" t="s">
        <v>6</v>
      </c>
      <c r="N10" s="6">
        <v>9.1999999999999993</v>
      </c>
      <c r="O10" s="6">
        <v>12.44</v>
      </c>
      <c r="P10" s="6">
        <v>8.19</v>
      </c>
    </row>
    <row r="11" spans="1:21" x14ac:dyDescent="0.25">
      <c r="M11" s="6" t="s">
        <v>7</v>
      </c>
      <c r="N11" s="6">
        <v>10.1</v>
      </c>
      <c r="O11" s="6">
        <v>12.44</v>
      </c>
      <c r="P11" s="6">
        <v>8.19</v>
      </c>
    </row>
    <row r="12" spans="1:21" x14ac:dyDescent="0.25">
      <c r="A12" s="3">
        <v>1</v>
      </c>
      <c r="B12" t="s">
        <v>11</v>
      </c>
      <c r="M12" s="6" t="s">
        <v>8</v>
      </c>
      <c r="N12" s="6">
        <v>10.4</v>
      </c>
      <c r="O12" s="6">
        <v>12.44</v>
      </c>
      <c r="P12" s="6">
        <v>8.19</v>
      </c>
    </row>
    <row r="13" spans="1:21" x14ac:dyDescent="0.25">
      <c r="M13" s="6" t="s">
        <v>9</v>
      </c>
      <c r="N13" s="6">
        <v>10.5</v>
      </c>
      <c r="O13" s="6">
        <v>12.44</v>
      </c>
      <c r="P13" s="6">
        <v>8.19</v>
      </c>
    </row>
    <row r="17" spans="1:15" x14ac:dyDescent="0.25">
      <c r="M17" s="1" t="s">
        <v>20</v>
      </c>
      <c r="N17" t="s">
        <v>38</v>
      </c>
      <c r="O17" t="s">
        <v>39</v>
      </c>
    </row>
    <row r="18" spans="1:15" x14ac:dyDescent="0.25">
      <c r="M18" s="6" t="s">
        <v>4</v>
      </c>
      <c r="N18">
        <v>0</v>
      </c>
      <c r="O18">
        <v>2.62</v>
      </c>
    </row>
    <row r="19" spans="1:15" x14ac:dyDescent="0.25">
      <c r="M19" s="6" t="s">
        <v>5</v>
      </c>
      <c r="N19">
        <v>0.7</v>
      </c>
      <c r="O19">
        <v>2.62</v>
      </c>
    </row>
    <row r="20" spans="1:15" x14ac:dyDescent="0.25">
      <c r="M20" s="6" t="s">
        <v>6</v>
      </c>
      <c r="N20">
        <v>2</v>
      </c>
      <c r="O20">
        <v>2.62</v>
      </c>
    </row>
    <row r="21" spans="1:15" x14ac:dyDescent="0.25">
      <c r="M21" s="6" t="s">
        <v>7</v>
      </c>
      <c r="N21">
        <v>0.9</v>
      </c>
      <c r="O21">
        <v>2.62</v>
      </c>
    </row>
    <row r="22" spans="1:15" x14ac:dyDescent="0.25">
      <c r="M22" s="6" t="s">
        <v>8</v>
      </c>
      <c r="N22">
        <v>0.3</v>
      </c>
      <c r="O22">
        <v>2.62</v>
      </c>
    </row>
    <row r="23" spans="1:15" x14ac:dyDescent="0.25">
      <c r="M23" s="6" t="s">
        <v>9</v>
      </c>
      <c r="N23">
        <v>0.1</v>
      </c>
      <c r="O23">
        <v>2.62</v>
      </c>
    </row>
    <row r="25" spans="1:15" x14ac:dyDescent="0.25">
      <c r="A25" s="3">
        <v>2</v>
      </c>
      <c r="B25" t="s">
        <v>12</v>
      </c>
    </row>
    <row r="27" spans="1:15" x14ac:dyDescent="0.25">
      <c r="C27" s="1" t="s">
        <v>4</v>
      </c>
      <c r="D27" s="1" t="s">
        <v>5</v>
      </c>
      <c r="E27" s="1" t="s">
        <v>6</v>
      </c>
      <c r="F27" s="1" t="s">
        <v>7</v>
      </c>
      <c r="G27" s="1" t="s">
        <v>8</v>
      </c>
      <c r="H27" s="1" t="s">
        <v>9</v>
      </c>
    </row>
    <row r="28" spans="1:15" x14ac:dyDescent="0.25">
      <c r="B28" s="1" t="s">
        <v>14</v>
      </c>
      <c r="C28">
        <v>10.5</v>
      </c>
      <c r="D28">
        <v>11.2</v>
      </c>
      <c r="E28">
        <v>9.1999999999999993</v>
      </c>
      <c r="F28">
        <v>10.1</v>
      </c>
      <c r="G28">
        <v>10.4</v>
      </c>
      <c r="H28">
        <v>10.5</v>
      </c>
    </row>
    <row r="29" spans="1:15" x14ac:dyDescent="0.25">
      <c r="B29" t="s">
        <v>15</v>
      </c>
      <c r="C29" s="4" t="s">
        <v>13</v>
      </c>
      <c r="D29" s="3">
        <f>ABS(D28-C28)</f>
        <v>0.69999999999999929</v>
      </c>
      <c r="E29" s="3">
        <f t="shared" ref="E29:H29" si="0">ABS(E28-D28)</f>
        <v>2</v>
      </c>
      <c r="F29" s="3">
        <f t="shared" si="0"/>
        <v>0.90000000000000036</v>
      </c>
      <c r="G29" s="3">
        <f t="shared" si="0"/>
        <v>0.30000000000000071</v>
      </c>
      <c r="H29" s="3">
        <f t="shared" si="0"/>
        <v>9.9999999999999645E-2</v>
      </c>
    </row>
    <row r="32" spans="1:15" x14ac:dyDescent="0.25">
      <c r="A32" s="3">
        <v>3</v>
      </c>
      <c r="B32" t="s">
        <v>16</v>
      </c>
      <c r="C32" s="5">
        <f>AVERAGE(C8:H8)</f>
        <v>10.316666666666666</v>
      </c>
    </row>
    <row r="33" spans="1:5" x14ac:dyDescent="0.25">
      <c r="C33" s="3" t="s">
        <v>17</v>
      </c>
    </row>
    <row r="36" spans="1:5" x14ac:dyDescent="0.25">
      <c r="A36" s="3">
        <v>4</v>
      </c>
      <c r="B36" t="s">
        <v>18</v>
      </c>
      <c r="C36" s="3">
        <f>AVERAGE(C29:H29)</f>
        <v>0.8</v>
      </c>
    </row>
    <row r="38" spans="1:5" x14ac:dyDescent="0.25">
      <c r="C38" t="s">
        <v>27</v>
      </c>
      <c r="D38" t="s">
        <v>28</v>
      </c>
      <c r="E38" s="7" t="s">
        <v>29</v>
      </c>
    </row>
    <row r="39" spans="1:5" x14ac:dyDescent="0.25">
      <c r="A39" s="3">
        <v>5</v>
      </c>
      <c r="B39" t="s">
        <v>19</v>
      </c>
      <c r="C39" t="s">
        <v>25</v>
      </c>
      <c r="D39" t="s">
        <v>30</v>
      </c>
      <c r="E39" s="7">
        <f>C32+(2.66*C36)</f>
        <v>12.444666666666667</v>
      </c>
    </row>
    <row r="40" spans="1:5" x14ac:dyDescent="0.25">
      <c r="C40" t="s">
        <v>26</v>
      </c>
      <c r="D40" t="s">
        <v>31</v>
      </c>
      <c r="E40" s="7">
        <f>C32-(2.66*C36)</f>
        <v>8.1886666666666663</v>
      </c>
    </row>
    <row r="42" spans="1:5" x14ac:dyDescent="0.25">
      <c r="A42" s="3">
        <v>6</v>
      </c>
      <c r="B42" t="s">
        <v>32</v>
      </c>
      <c r="C42" t="s">
        <v>27</v>
      </c>
      <c r="D42" t="s">
        <v>28</v>
      </c>
      <c r="E42" s="8" t="s">
        <v>29</v>
      </c>
    </row>
    <row r="43" spans="1:5" x14ac:dyDescent="0.25">
      <c r="C43" t="s">
        <v>33</v>
      </c>
      <c r="D43" t="s">
        <v>34</v>
      </c>
      <c r="E43" s="8">
        <f>3.27*C36</f>
        <v>2.6160000000000001</v>
      </c>
    </row>
    <row r="45" spans="1:5" x14ac:dyDescent="0.25">
      <c r="A45" s="3">
        <v>7</v>
      </c>
      <c r="B45" t="s">
        <v>35</v>
      </c>
    </row>
    <row r="61" spans="1:8" x14ac:dyDescent="0.25">
      <c r="A61" s="3">
        <v>8</v>
      </c>
      <c r="C61" s="1" t="s">
        <v>40</v>
      </c>
      <c r="D61" s="1" t="s">
        <v>41</v>
      </c>
      <c r="E61" s="1" t="s">
        <v>42</v>
      </c>
      <c r="F61" s="1" t="s">
        <v>43</v>
      </c>
      <c r="G61" s="1" t="s">
        <v>44</v>
      </c>
      <c r="H61" s="1" t="s">
        <v>45</v>
      </c>
    </row>
    <row r="62" spans="1:8" x14ac:dyDescent="0.25">
      <c r="B62" s="1">
        <v>1988</v>
      </c>
      <c r="C62">
        <v>8.6999999999999993</v>
      </c>
      <c r="D62">
        <v>8.6999999999999993</v>
      </c>
      <c r="E62">
        <v>7</v>
      </c>
      <c r="F62">
        <v>6.8</v>
      </c>
      <c r="G62">
        <v>9.6</v>
      </c>
      <c r="H62">
        <v>9</v>
      </c>
    </row>
    <row r="63" spans="1:8" x14ac:dyDescent="0.25">
      <c r="C63" s="1" t="s">
        <v>13</v>
      </c>
      <c r="D63">
        <f>ABS(D62-C62)</f>
        <v>0</v>
      </c>
      <c r="E63">
        <f t="shared" ref="E63" si="1">ABS(E62-D62)</f>
        <v>1.6999999999999993</v>
      </c>
      <c r="F63">
        <f>ABS(F62-E62)</f>
        <v>0.20000000000000018</v>
      </c>
      <c r="G63">
        <f>ABS(G62-F62)</f>
        <v>2.8</v>
      </c>
      <c r="H63">
        <f>ABS(H62-G62)</f>
        <v>0.59999999999999964</v>
      </c>
    </row>
    <row r="64" spans="1:8" x14ac:dyDescent="0.25">
      <c r="C64" s="1" t="s">
        <v>10</v>
      </c>
    </row>
    <row r="82" spans="1:3" x14ac:dyDescent="0.25">
      <c r="B82" t="s">
        <v>18</v>
      </c>
      <c r="C82">
        <f>AVERAGE(C63:H63)</f>
        <v>1.0599999999999998</v>
      </c>
    </row>
    <row r="83" spans="1:3" x14ac:dyDescent="0.25">
      <c r="B83" t="s">
        <v>33</v>
      </c>
      <c r="C83">
        <f>3.27*C82</f>
        <v>3.4661999999999993</v>
      </c>
    </row>
    <row r="85" spans="1:3" x14ac:dyDescent="0.25">
      <c r="A85" s="3">
        <v>9</v>
      </c>
      <c r="B85" t="s">
        <v>46</v>
      </c>
    </row>
    <row r="87" spans="1:3" x14ac:dyDescent="0.25">
      <c r="A87" s="3">
        <v>10</v>
      </c>
      <c r="B87"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DIneen</dc:creator>
  <cp:lastModifiedBy>Jake DIneen</cp:lastModifiedBy>
  <dcterms:created xsi:type="dcterms:W3CDTF">2017-03-11T03:12:24Z</dcterms:created>
  <dcterms:modified xsi:type="dcterms:W3CDTF">2017-03-11T03:39:45Z</dcterms:modified>
</cp:coreProperties>
</file>