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dine\Desktop\SYracuse\Data Analysis\"/>
    </mc:Choice>
  </mc:AlternateContent>
  <bookViews>
    <workbookView xWindow="0" yWindow="0" windowWidth="28800" windowHeight="12210"/>
  </bookViews>
  <sheets>
    <sheet name="data_collection" sheetId="1" r:id="rId1"/>
  </sheets>
  <definedNames>
    <definedName name="_xlnm.Print_Area" localSheetId="0">data_collection!$A$1:$F$44</definedName>
  </definedNames>
  <calcPr calcId="171027" concurrentCalc="0"/>
</workbook>
</file>

<file path=xl/calcChain.xml><?xml version="1.0" encoding="utf-8"?>
<calcChain xmlns="http://schemas.openxmlformats.org/spreadsheetml/2006/main">
  <c r="G20" i="1" l="1"/>
  <c r="J14" i="1"/>
  <c r="I14" i="1"/>
  <c r="H14" i="1"/>
  <c r="J13" i="1"/>
  <c r="I13" i="1"/>
  <c r="H13" i="1"/>
  <c r="D26" i="1"/>
  <c r="D25" i="1"/>
  <c r="D24" i="1"/>
  <c r="D23" i="1"/>
  <c r="D22" i="1"/>
  <c r="D21" i="1"/>
  <c r="C26" i="1"/>
  <c r="C25" i="1"/>
  <c r="C24" i="1"/>
  <c r="C23" i="1"/>
  <c r="C22" i="1"/>
  <c r="C21" i="1"/>
  <c r="B26" i="1"/>
  <c r="B25" i="1"/>
  <c r="B24" i="1"/>
  <c r="B23" i="1"/>
  <c r="B22" i="1"/>
  <c r="B21" i="1"/>
  <c r="E15" i="1"/>
  <c r="D15" i="1"/>
  <c r="C15" i="1"/>
  <c r="B15" i="1"/>
  <c r="E14" i="1"/>
  <c r="E13" i="1"/>
</calcChain>
</file>

<file path=xl/sharedStrings.xml><?xml version="1.0" encoding="utf-8"?>
<sst xmlns="http://schemas.openxmlformats.org/spreadsheetml/2006/main" count="44" uniqueCount="37">
  <si>
    <t>Question:</t>
  </si>
  <si>
    <t>Data Collection:</t>
  </si>
  <si>
    <t>Summarize into a 2-way table:</t>
  </si>
  <si>
    <t>Totals</t>
  </si>
  <si>
    <t>Calculate observed and expected frequencies:</t>
  </si>
  <si>
    <t>f (observed)</t>
  </si>
  <si>
    <t>F (expected)</t>
  </si>
  <si>
    <t>(f-F)^2 / F</t>
  </si>
  <si>
    <t>&lt;--- N</t>
  </si>
  <si>
    <t>note: F(expected) = (f row total * f column total) / N</t>
  </si>
  <si>
    <t>&lt;--- chi-square</t>
  </si>
  <si>
    <t>Calculate degrees of freedom:</t>
  </si>
  <si>
    <t xml:space="preserve">df = (r-1) * (c-1) = </t>
  </si>
  <si>
    <t>Fail to reject Ho?</t>
  </si>
  <si>
    <t>Reject Ho?</t>
  </si>
  <si>
    <t>What does this mean?</t>
  </si>
  <si>
    <t>Pick an alpha = 0.05</t>
  </si>
  <si>
    <t>if p is low Ho must go</t>
  </si>
  <si>
    <t xml:space="preserve">p-value = </t>
  </si>
  <si>
    <t>Does gender determine what you will drink this morning?</t>
  </si>
  <si>
    <t>Is there a relationship between gender and type of hot morning beverage?</t>
  </si>
  <si>
    <r>
      <t>Or use Excel = CHISQ.DIST.RT(x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df)</t>
    </r>
  </si>
  <si>
    <t>Coffee</t>
  </si>
  <si>
    <t>Flavored beverage</t>
  </si>
  <si>
    <t>Tea</t>
  </si>
  <si>
    <t>Male</t>
  </si>
  <si>
    <t>Female</t>
  </si>
  <si>
    <t>Use Table E to find the p-value</t>
  </si>
  <si>
    <t>male/coffee</t>
  </si>
  <si>
    <t>male/flav</t>
  </si>
  <si>
    <t>male/tea</t>
  </si>
  <si>
    <t>female/coffee</t>
  </si>
  <si>
    <t>female/flav</t>
  </si>
  <si>
    <t>female/tea</t>
  </si>
  <si>
    <t>&lt;--This is your choice</t>
  </si>
  <si>
    <t>Ho:  Gender and Beverage peference are independent</t>
  </si>
  <si>
    <t>Ha:  Gender and Beverage peference are  not independent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</si>
</sst>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86" formatCode="_(* #,##0.0000000000000000000000000_);_(* \(#,##0.00000000000000000000000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2" xfId="0" applyBorder="1"/>
    <xf numFmtId="0" fontId="4" fillId="0" borderId="0" xfId="0" applyFont="1" applyBorder="1"/>
    <xf numFmtId="0" fontId="0" fillId="0" borderId="3" xfId="0" applyBorder="1"/>
    <xf numFmtId="0" fontId="4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7" xfId="0" applyFont="1" applyBorder="1"/>
    <xf numFmtId="0" fontId="0" fillId="0" borderId="8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4" xfId="0" applyFont="1" applyBorder="1"/>
    <xf numFmtId="186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2"/>
  <sheetViews>
    <sheetView tabSelected="1" topLeftCell="A4" workbookViewId="0">
      <selection activeCell="G26" sqref="G25:G26"/>
    </sheetView>
  </sheetViews>
  <sheetFormatPr defaultRowHeight="15" x14ac:dyDescent="0.25"/>
  <cols>
    <col min="1" max="1" width="14.5703125" customWidth="1"/>
    <col min="2" max="2" width="11.5703125" customWidth="1"/>
    <col min="3" max="3" width="19.28515625" customWidth="1"/>
    <col min="4" max="4" width="14.42578125" customWidth="1"/>
    <col min="5" max="5" width="11.7109375" customWidth="1"/>
    <col min="6" max="6" width="13.5703125" customWidth="1"/>
    <col min="7" max="7" width="28.7109375" customWidth="1"/>
  </cols>
  <sheetData>
    <row r="1" spans="1:10" x14ac:dyDescent="0.25">
      <c r="A1" s="1" t="s">
        <v>0</v>
      </c>
    </row>
    <row r="2" spans="1:10" ht="18.75" x14ac:dyDescent="0.3">
      <c r="A2" s="2" t="s">
        <v>19</v>
      </c>
    </row>
    <row r="3" spans="1:10" x14ac:dyDescent="0.25">
      <c r="A3" t="s">
        <v>20</v>
      </c>
    </row>
    <row r="5" spans="1:10" x14ac:dyDescent="0.25">
      <c r="A5" t="s">
        <v>35</v>
      </c>
    </row>
    <row r="6" spans="1:10" ht="34.5" customHeight="1" x14ac:dyDescent="0.25">
      <c r="A6" t="s">
        <v>36</v>
      </c>
    </row>
    <row r="7" spans="1:10" ht="9" customHeight="1" x14ac:dyDescent="0.25"/>
    <row r="8" spans="1:10" x14ac:dyDescent="0.25">
      <c r="A8" s="4" t="s">
        <v>1</v>
      </c>
    </row>
    <row r="9" spans="1:10" ht="9.75" customHeight="1" x14ac:dyDescent="0.25"/>
    <row r="10" spans="1:10" x14ac:dyDescent="0.25">
      <c r="A10" s="6" t="s">
        <v>2</v>
      </c>
    </row>
    <row r="11" spans="1:10" ht="9" customHeight="1" x14ac:dyDescent="0.25"/>
    <row r="12" spans="1:10" x14ac:dyDescent="0.25">
      <c r="A12" s="5"/>
      <c r="B12" s="11" t="s">
        <v>22</v>
      </c>
      <c r="C12" s="11" t="s">
        <v>23</v>
      </c>
      <c r="D12" s="11" t="s">
        <v>24</v>
      </c>
      <c r="E12" s="9" t="s">
        <v>3</v>
      </c>
      <c r="G12" s="5"/>
      <c r="H12" s="11" t="s">
        <v>22</v>
      </c>
      <c r="I12" s="11" t="s">
        <v>23</v>
      </c>
      <c r="J12" s="11" t="s">
        <v>24</v>
      </c>
    </row>
    <row r="13" spans="1:10" x14ac:dyDescent="0.25">
      <c r="A13" s="13" t="s">
        <v>25</v>
      </c>
      <c r="B13" s="19">
        <v>610</v>
      </c>
      <c r="C13" s="19">
        <v>220</v>
      </c>
      <c r="D13" s="19">
        <v>140</v>
      </c>
      <c r="E13">
        <f>SUM(B13:D13)</f>
        <v>970</v>
      </c>
      <c r="G13" s="13" t="s">
        <v>25</v>
      </c>
      <c r="H13" s="19">
        <f>C21</f>
        <v>456.80232558139534</v>
      </c>
      <c r="I13" s="19">
        <f>C22</f>
        <v>335.55232558139534</v>
      </c>
      <c r="J13" s="19">
        <f>C23</f>
        <v>177.6453488372093</v>
      </c>
    </row>
    <row r="14" spans="1:10" x14ac:dyDescent="0.25">
      <c r="A14" s="14" t="s">
        <v>26</v>
      </c>
      <c r="B14" s="20">
        <v>200</v>
      </c>
      <c r="C14" s="20">
        <v>375</v>
      </c>
      <c r="D14" s="20">
        <v>175</v>
      </c>
      <c r="E14">
        <f>SUM(B14:D14)</f>
        <v>750</v>
      </c>
      <c r="G14" s="14" t="s">
        <v>26</v>
      </c>
      <c r="H14" s="20">
        <f>C24</f>
        <v>353.19767441860466</v>
      </c>
      <c r="I14" s="20">
        <f>C25</f>
        <v>259.44767441860466</v>
      </c>
      <c r="J14" s="20">
        <f>C26</f>
        <v>137.3546511627907</v>
      </c>
    </row>
    <row r="15" spans="1:10" x14ac:dyDescent="0.25">
      <c r="A15" s="10" t="s">
        <v>3</v>
      </c>
      <c r="B15" s="7">
        <f>SUM(B13:B14)</f>
        <v>810</v>
      </c>
      <c r="C15" s="7">
        <f t="shared" ref="C15:E15" si="0">SUM(C13:C14)</f>
        <v>595</v>
      </c>
      <c r="D15" s="7">
        <f t="shared" si="0"/>
        <v>315</v>
      </c>
      <c r="E15" s="21">
        <f t="shared" si="0"/>
        <v>1720</v>
      </c>
      <c r="F15" t="s">
        <v>8</v>
      </c>
    </row>
    <row r="16" spans="1:10" ht="8.25" customHeight="1" x14ac:dyDescent="0.25"/>
    <row r="17" spans="1:7" ht="8.25" customHeight="1" x14ac:dyDescent="0.25"/>
    <row r="18" spans="1:7" x14ac:dyDescent="0.25">
      <c r="A18" s="6" t="s">
        <v>4</v>
      </c>
      <c r="B18" s="6"/>
      <c r="C18" s="6"/>
      <c r="D18" s="6"/>
    </row>
    <row r="19" spans="1:7" ht="8.25" customHeight="1" x14ac:dyDescent="0.25">
      <c r="A19" s="6"/>
      <c r="B19" s="6"/>
      <c r="C19" s="6"/>
      <c r="D19" s="6"/>
    </row>
    <row r="20" spans="1:7" x14ac:dyDescent="0.25">
      <c r="A20" s="5"/>
      <c r="B20" s="11" t="s">
        <v>5</v>
      </c>
      <c r="C20" s="11" t="s">
        <v>6</v>
      </c>
      <c r="D20" s="12" t="s">
        <v>7</v>
      </c>
      <c r="G20" s="22">
        <f>_xlfn.CHISQ.TEST(B13:D14, H13:J14)</f>
        <v>4.2210887815816457E-50</v>
      </c>
    </row>
    <row r="21" spans="1:7" x14ac:dyDescent="0.25">
      <c r="A21" s="3" t="s">
        <v>28</v>
      </c>
      <c r="B21" s="7">
        <f>B13</f>
        <v>610</v>
      </c>
      <c r="C21" s="7">
        <f>B15*E13/E15</f>
        <v>456.80232558139534</v>
      </c>
      <c r="D21">
        <f>(B21-C21)^2/C21</f>
        <v>51.377863318445122</v>
      </c>
    </row>
    <row r="22" spans="1:7" x14ac:dyDescent="0.25">
      <c r="A22" s="3" t="s">
        <v>29</v>
      </c>
      <c r="B22" s="7">
        <f>C13</f>
        <v>220</v>
      </c>
      <c r="C22" s="7">
        <f>C15*E13/E15</f>
        <v>335.55232558139534</v>
      </c>
      <c r="D22">
        <f t="shared" ref="D22:D26" si="1">(B22-C22)^2/C22</f>
        <v>39.792124593783804</v>
      </c>
    </row>
    <row r="23" spans="1:7" x14ac:dyDescent="0.25">
      <c r="A23" s="3" t="s">
        <v>30</v>
      </c>
      <c r="B23" s="7">
        <f>D13</f>
        <v>140</v>
      </c>
      <c r="C23" s="7">
        <f>D15*E13/E15</f>
        <v>177.6453488372093</v>
      </c>
      <c r="D23">
        <f t="shared" si="1"/>
        <v>7.9775366951703548</v>
      </c>
    </row>
    <row r="24" spans="1:7" x14ac:dyDescent="0.25">
      <c r="A24" s="3" t="s">
        <v>31</v>
      </c>
      <c r="B24" s="7">
        <f>B14</f>
        <v>200</v>
      </c>
      <c r="C24" s="7">
        <f>B15*E14/E15</f>
        <v>353.19767441860466</v>
      </c>
      <c r="D24">
        <f t="shared" si="1"/>
        <v>66.448703225189021</v>
      </c>
    </row>
    <row r="25" spans="1:7" x14ac:dyDescent="0.25">
      <c r="A25" s="3" t="s">
        <v>32</v>
      </c>
      <c r="B25" s="7">
        <f>C14</f>
        <v>375</v>
      </c>
      <c r="C25" s="7">
        <f>C15*E14/E15</f>
        <v>259.44767441860466</v>
      </c>
      <c r="D25">
        <f t="shared" si="1"/>
        <v>51.46448114129371</v>
      </c>
    </row>
    <row r="26" spans="1:7" x14ac:dyDescent="0.25">
      <c r="A26" s="5" t="s">
        <v>33</v>
      </c>
      <c r="B26" s="8">
        <f>D14</f>
        <v>175</v>
      </c>
      <c r="C26" s="8">
        <f>D15*E14/E15</f>
        <v>137.3546511627907</v>
      </c>
      <c r="D26">
        <f t="shared" si="1"/>
        <v>10.317614125753659</v>
      </c>
    </row>
    <row r="27" spans="1:7" x14ac:dyDescent="0.25">
      <c r="A27" s="10" t="s">
        <v>3</v>
      </c>
      <c r="B27" s="7"/>
      <c r="C27" s="7"/>
      <c r="E27" t="s">
        <v>10</v>
      </c>
    </row>
    <row r="28" spans="1:7" ht="10.5" customHeight="1" x14ac:dyDescent="0.25"/>
    <row r="29" spans="1:7" x14ac:dyDescent="0.25">
      <c r="A29" t="s">
        <v>9</v>
      </c>
    </row>
    <row r="30" spans="1:7" ht="9.75" customHeight="1" x14ac:dyDescent="0.25"/>
    <row r="31" spans="1:7" x14ac:dyDescent="0.25">
      <c r="A31" s="6" t="s">
        <v>11</v>
      </c>
    </row>
    <row r="32" spans="1:7" x14ac:dyDescent="0.25">
      <c r="A32" s="15" t="s">
        <v>12</v>
      </c>
      <c r="C32">
        <v>2</v>
      </c>
    </row>
    <row r="33" spans="1:3" x14ac:dyDescent="0.25">
      <c r="A33" s="15"/>
    </row>
    <row r="34" spans="1:3" x14ac:dyDescent="0.25">
      <c r="A34" s="17" t="s">
        <v>16</v>
      </c>
      <c r="B34" s="18"/>
      <c r="C34" t="s">
        <v>34</v>
      </c>
    </row>
    <row r="35" spans="1:3" x14ac:dyDescent="0.25">
      <c r="A35" t="s">
        <v>27</v>
      </c>
    </row>
    <row r="36" spans="1:3" ht="17.25" x14ac:dyDescent="0.25">
      <c r="A36" t="s">
        <v>21</v>
      </c>
    </row>
    <row r="37" spans="1:3" x14ac:dyDescent="0.25">
      <c r="A37" s="16" t="s">
        <v>18</v>
      </c>
    </row>
    <row r="39" spans="1:3" x14ac:dyDescent="0.25">
      <c r="A39" s="1" t="s">
        <v>17</v>
      </c>
    </row>
    <row r="40" spans="1:3" x14ac:dyDescent="0.25">
      <c r="A40" t="s">
        <v>14</v>
      </c>
    </row>
    <row r="41" spans="1:3" x14ac:dyDescent="0.25">
      <c r="A41" t="s">
        <v>13</v>
      </c>
    </row>
    <row r="42" spans="1:3" x14ac:dyDescent="0.25">
      <c r="A42" t="s">
        <v>15</v>
      </c>
    </row>
  </sheetData>
  <printOptions gridLines="1"/>
  <pageMargins left="0.7" right="0.7" top="0.25" bottom="0.2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data_collection</vt:lpstr>
      <vt:lpstr>data_collection!Print_Area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Jake DIneen</cp:lastModifiedBy>
  <cp:lastPrinted>2014-11-14T04:28:59Z</cp:lastPrinted>
  <dcterms:created xsi:type="dcterms:W3CDTF">2011-05-13T20:29:11Z</dcterms:created>
  <dcterms:modified xsi:type="dcterms:W3CDTF">2017-02-05T01:35:37Z</dcterms:modified>
</cp:coreProperties>
</file>