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3\"/>
    </mc:Choice>
  </mc:AlternateContent>
  <bookViews>
    <workbookView xWindow="0" yWindow="0" windowWidth="28800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/>
  <c r="B23" i="1"/>
  <c r="B18" i="1"/>
  <c r="B9" i="1"/>
  <c r="B4" i="1" l="1"/>
  <c r="B12" i="1" s="1"/>
  <c r="B20" i="1" s="1"/>
  <c r="B21" i="1" s="1"/>
</calcChain>
</file>

<file path=xl/sharedStrings.xml><?xml version="1.0" encoding="utf-8"?>
<sst xmlns="http://schemas.openxmlformats.org/spreadsheetml/2006/main" count="19" uniqueCount="19">
  <si>
    <t>Revenues</t>
  </si>
  <si>
    <t>RD Expense</t>
  </si>
  <si>
    <t>Net Income</t>
  </si>
  <si>
    <t>COGS</t>
  </si>
  <si>
    <t>Gross Profit</t>
  </si>
  <si>
    <t>Multi</t>
  </si>
  <si>
    <t>OpEXP</t>
  </si>
  <si>
    <t>Income Before Taxes</t>
  </si>
  <si>
    <t>Income tax Exp</t>
  </si>
  <si>
    <t>SGA Expense</t>
  </si>
  <si>
    <t>Total Op Expense</t>
  </si>
  <si>
    <t>Operating Income</t>
  </si>
  <si>
    <t>Interest Expense</t>
  </si>
  <si>
    <t>Investment Revenue</t>
  </si>
  <si>
    <t>Other Rev and Exp</t>
  </si>
  <si>
    <t>Total Other Rev and Exp</t>
  </si>
  <si>
    <t>Extraordinary gain</t>
  </si>
  <si>
    <t>Gain on Sale of Equip</t>
  </si>
  <si>
    <t>Gain on Discont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</si>
</sst>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D21" sqref="D21"/>
    </sheetView>
  </sheetViews>
  <sheetFormatPr defaultRowHeight="15" x14ac:dyDescent="0.25"/>
  <cols>
    <col min="1" max="1" width="36.85546875" bestFit="1" customWidth="1"/>
    <col min="8" max="8" width="33.140625" bestFit="1" customWidth="1"/>
  </cols>
  <sheetData>
    <row r="1" spans="1:2" x14ac:dyDescent="0.25">
      <c r="A1" s="1" t="s">
        <v>5</v>
      </c>
      <c r="B1" s="1"/>
    </row>
    <row r="2" spans="1:2" x14ac:dyDescent="0.25">
      <c r="A2" t="s">
        <v>0</v>
      </c>
      <c r="B2">
        <v>2750000</v>
      </c>
    </row>
    <row r="3" spans="1:2" x14ac:dyDescent="0.25">
      <c r="A3" t="s">
        <v>3</v>
      </c>
      <c r="B3">
        <v>1650000</v>
      </c>
    </row>
    <row r="4" spans="1:2" x14ac:dyDescent="0.25">
      <c r="A4" t="s">
        <v>4</v>
      </c>
      <c r="B4">
        <f>B2-B3</f>
        <v>1100000</v>
      </c>
    </row>
    <row r="6" spans="1:2" x14ac:dyDescent="0.25">
      <c r="A6" t="s">
        <v>6</v>
      </c>
    </row>
    <row r="7" spans="1:2" x14ac:dyDescent="0.25">
      <c r="A7" t="s">
        <v>9</v>
      </c>
      <c r="B7">
        <v>420000</v>
      </c>
    </row>
    <row r="8" spans="1:2" x14ac:dyDescent="0.25">
      <c r="A8" t="s">
        <v>1</v>
      </c>
      <c r="B8">
        <v>214000</v>
      </c>
    </row>
    <row r="9" spans="1:2" x14ac:dyDescent="0.25">
      <c r="A9" t="s">
        <v>10</v>
      </c>
      <c r="B9">
        <f>SUM(B7:B8)</f>
        <v>634000</v>
      </c>
    </row>
    <row r="12" spans="1:2" x14ac:dyDescent="0.25">
      <c r="A12" t="s">
        <v>11</v>
      </c>
      <c r="B12">
        <f>B4-B9</f>
        <v>466000</v>
      </c>
    </row>
    <row r="14" spans="1:2" x14ac:dyDescent="0.25">
      <c r="A14" t="s">
        <v>14</v>
      </c>
    </row>
    <row r="15" spans="1:2" x14ac:dyDescent="0.25">
      <c r="A15" t="s">
        <v>12</v>
      </c>
      <c r="B15">
        <v>-25000</v>
      </c>
    </row>
    <row r="16" spans="1:2" x14ac:dyDescent="0.25">
      <c r="A16" t="s">
        <v>13</v>
      </c>
      <c r="B16">
        <v>65000</v>
      </c>
    </row>
    <row r="17" spans="1:2" x14ac:dyDescent="0.25">
      <c r="A17" t="s">
        <v>17</v>
      </c>
      <c r="B17">
        <v>30000</v>
      </c>
    </row>
    <row r="18" spans="1:2" x14ac:dyDescent="0.25">
      <c r="A18" t="s">
        <v>15</v>
      </c>
      <c r="B18">
        <f>SUM(B15:B17)</f>
        <v>70000</v>
      </c>
    </row>
    <row r="20" spans="1:2" x14ac:dyDescent="0.25">
      <c r="A20" t="s">
        <v>7</v>
      </c>
      <c r="B20">
        <f>B12+B18</f>
        <v>536000</v>
      </c>
    </row>
    <row r="21" spans="1:2" x14ac:dyDescent="0.25">
      <c r="A21" t="s">
        <v>8</v>
      </c>
      <c r="B21">
        <f>-(B20*0.2)</f>
        <v>-107200</v>
      </c>
    </row>
    <row r="23" spans="1:2" x14ac:dyDescent="0.25">
      <c r="A23" s="2" t="s">
        <v>18</v>
      </c>
      <c r="B23">
        <f>120000*(1-0.2)</f>
        <v>96000</v>
      </c>
    </row>
    <row r="24" spans="1:2" x14ac:dyDescent="0.25">
      <c r="A24" t="s">
        <v>16</v>
      </c>
      <c r="B24">
        <f>20500*(1-0.2)</f>
        <v>16400</v>
      </c>
    </row>
    <row r="25" spans="1:2" x14ac:dyDescent="0.25">
      <c r="A25" t="s">
        <v>2</v>
      </c>
      <c r="B25">
        <f>SUM(B20:B24)</f>
        <v>541200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2017-04-19T19:18:57Z</dcterms:created>
  <dcterms:modified xsi:type="dcterms:W3CDTF">2017-04-19T20:12:55Z</dcterms:modified>
</cp:coreProperties>
</file>