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dine\Desktop\SYracuse\Term 2\MBC 631 Financial Accounting\Week 4\"/>
    </mc:Choice>
  </mc:AlternateContent>
  <bookViews>
    <workbookView xWindow="0" yWindow="0" windowWidth="28800" windowHeight="11910" activeTab="1"/>
  </bookViews>
  <sheets>
    <sheet name="1" sheetId="1" r:id="rId1"/>
    <sheet name="Indirect Method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1" i="2" l="1"/>
  <c r="H27" i="2"/>
  <c r="H15" i="2"/>
  <c r="H12" i="2"/>
  <c r="H5" i="2"/>
  <c r="H18" i="2"/>
  <c r="C24" i="2"/>
  <c r="C29" i="2"/>
  <c r="B18" i="2"/>
  <c r="C18" i="2"/>
  <c r="B9" i="2"/>
  <c r="C9" i="2"/>
  <c r="B19" i="1"/>
  <c r="C30" i="2" l="1"/>
</calcChain>
</file>

<file path=xl/sharedStrings.xml><?xml version="1.0" encoding="utf-8"?>
<sst xmlns="http://schemas.openxmlformats.org/spreadsheetml/2006/main" count="113" uniqueCount="90">
  <si>
    <t>Indirect Method</t>
  </si>
  <si>
    <t>Classification</t>
  </si>
  <si>
    <t>Cashflow</t>
  </si>
  <si>
    <t>Amount</t>
  </si>
  <si>
    <t>Sell Equipment</t>
  </si>
  <si>
    <t>Investing (Long Term Asset)</t>
  </si>
  <si>
    <t>Source of Cash</t>
  </si>
  <si>
    <t xml:space="preserve">Pays Debt </t>
  </si>
  <si>
    <t>Financing</t>
  </si>
  <si>
    <t>Use of Cash</t>
  </si>
  <si>
    <t>Source or Use</t>
  </si>
  <si>
    <t>Issues Stock</t>
  </si>
  <si>
    <t>Pay Dividends</t>
  </si>
  <si>
    <t>Exchange Stock for Land</t>
  </si>
  <si>
    <t>NA</t>
  </si>
  <si>
    <t>NonCash Transaction</t>
  </si>
  <si>
    <t>Footnoted on Statement of Cashflows</t>
  </si>
  <si>
    <t>Net Income</t>
  </si>
  <si>
    <t>Operating</t>
  </si>
  <si>
    <t>Buy Machinery</t>
  </si>
  <si>
    <t>Cash Flows From Financing</t>
  </si>
  <si>
    <t>(Long Term Liabilities (Over a year) And Stockholder's Equity)</t>
  </si>
  <si>
    <t>LongTerm Debt</t>
  </si>
  <si>
    <t>Common Stock</t>
  </si>
  <si>
    <t>Decrease</t>
  </si>
  <si>
    <t>Increase</t>
  </si>
  <si>
    <t>Retained Earnings</t>
  </si>
  <si>
    <t>Dividends</t>
  </si>
  <si>
    <t>Net CashFlows</t>
  </si>
  <si>
    <t>Balance Sheet</t>
  </si>
  <si>
    <t>Assets</t>
  </si>
  <si>
    <t>Cash</t>
  </si>
  <si>
    <t>Acct Receivable</t>
  </si>
  <si>
    <t>Inventory</t>
  </si>
  <si>
    <t>Prepaid Expenses</t>
  </si>
  <si>
    <t>PPE</t>
  </si>
  <si>
    <t>Accumulated Deprec PPE</t>
  </si>
  <si>
    <t>Total Assets</t>
  </si>
  <si>
    <t>Liabilitites and SE</t>
  </si>
  <si>
    <t>Accounts Payable</t>
  </si>
  <si>
    <t>Interest Payable</t>
  </si>
  <si>
    <t>Income Tax Payable</t>
  </si>
  <si>
    <t>Long Term Debt</t>
  </si>
  <si>
    <t>Total Liabilitites and SE</t>
  </si>
  <si>
    <t>Income Statement</t>
  </si>
  <si>
    <t>Sales</t>
  </si>
  <si>
    <t>Cost of Goods Sold</t>
  </si>
  <si>
    <t>Gross Profit</t>
  </si>
  <si>
    <t>Operating Expenses</t>
  </si>
  <si>
    <t>Salary Expense</t>
  </si>
  <si>
    <t>Interest Expense</t>
  </si>
  <si>
    <t>Income Tax Expense</t>
  </si>
  <si>
    <t>Depreciation Expense</t>
  </si>
  <si>
    <t>No Asset Sales During Year</t>
  </si>
  <si>
    <t>Dividends of $87 were paid</t>
  </si>
  <si>
    <t>All accounts payable relate to inventory purchases</t>
  </si>
  <si>
    <t>All purchases of plant assets were cash transactions</t>
  </si>
  <si>
    <t>Notes</t>
  </si>
  <si>
    <t>Statement of Cash Flows</t>
  </si>
  <si>
    <t>Net Cash Flows from Operating Activiities</t>
  </si>
  <si>
    <t>Decrease in Income Tax Payable</t>
  </si>
  <si>
    <t>Increase in Depreciation</t>
  </si>
  <si>
    <t>Net Cash Flows from Investing Activiities</t>
  </si>
  <si>
    <t>Adjustments</t>
  </si>
  <si>
    <t>+</t>
  </si>
  <si>
    <t>-</t>
  </si>
  <si>
    <t>Decr  In Inventory</t>
  </si>
  <si>
    <t>Decr Account Receivable</t>
  </si>
  <si>
    <t>Increase Prepaid Expense</t>
  </si>
  <si>
    <t>Using Current Inventory</t>
  </si>
  <si>
    <t>Using Cash for Prepaid</t>
  </si>
  <si>
    <t>Increase in Account Payable</t>
  </si>
  <si>
    <t>Not paying As of yet</t>
  </si>
  <si>
    <t>Increase in Interest Payable</t>
  </si>
  <si>
    <t>Using Cas</t>
  </si>
  <si>
    <t>Cash From Operations</t>
  </si>
  <si>
    <t>Increase in PPE</t>
  </si>
  <si>
    <t>Have to pay money for equipment</t>
  </si>
  <si>
    <t>Increase in Long Term Debt</t>
  </si>
  <si>
    <t>Borrowed Money</t>
  </si>
  <si>
    <t>Increase in Common Stock</t>
  </si>
  <si>
    <t>Sold Stock</t>
  </si>
  <si>
    <t>Net Cash Flows from Financing Activiities</t>
  </si>
  <si>
    <t>Paid out Stockholders</t>
  </si>
  <si>
    <t>Operating Cashflow</t>
  </si>
  <si>
    <t xml:space="preserve">Investing </t>
  </si>
  <si>
    <t>Change In Cash</t>
  </si>
  <si>
    <t>Beginning Cash</t>
  </si>
  <si>
    <t>Ending Cash</t>
  </si>
  <si>
    <t>Reference balance 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</si>
</sst>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C23" sqref="C23"/>
    </sheetView>
  </sheetViews>
  <sheetFormatPr defaultRowHeight="15" x14ac:dyDescent="0.25"/>
  <cols>
    <col min="1" max="1" width="25" bestFit="1" customWidth="1"/>
    <col min="2" max="2" width="15.42578125" customWidth="1"/>
    <col min="3" max="3" width="26" bestFit="1" customWidth="1"/>
    <col min="4" max="4" width="14" bestFit="1" customWidth="1"/>
  </cols>
  <sheetData>
    <row r="1" spans="1:4" x14ac:dyDescent="0.25">
      <c r="A1" s="1" t="s">
        <v>0</v>
      </c>
      <c r="B1" s="1"/>
    </row>
    <row r="3" spans="1:4" x14ac:dyDescent="0.25">
      <c r="A3" s="1" t="s">
        <v>2</v>
      </c>
      <c r="B3" s="1" t="s">
        <v>3</v>
      </c>
      <c r="C3" s="1" t="s">
        <v>1</v>
      </c>
      <c r="D3" s="1" t="s">
        <v>10</v>
      </c>
    </row>
    <row r="4" spans="1:4" x14ac:dyDescent="0.25">
      <c r="A4" t="s">
        <v>4</v>
      </c>
      <c r="B4">
        <v>200000</v>
      </c>
      <c r="C4" t="s">
        <v>5</v>
      </c>
      <c r="D4" t="s">
        <v>6</v>
      </c>
    </row>
    <row r="5" spans="1:4" x14ac:dyDescent="0.25">
      <c r="A5" t="s">
        <v>7</v>
      </c>
      <c r="B5">
        <v>300000</v>
      </c>
      <c r="C5" t="s">
        <v>8</v>
      </c>
      <c r="D5" t="s">
        <v>9</v>
      </c>
    </row>
    <row r="6" spans="1:4" x14ac:dyDescent="0.25">
      <c r="A6" t="s">
        <v>11</v>
      </c>
      <c r="B6">
        <v>2000000</v>
      </c>
      <c r="C6" t="s">
        <v>8</v>
      </c>
      <c r="D6" t="s">
        <v>6</v>
      </c>
    </row>
    <row r="7" spans="1:4" x14ac:dyDescent="0.25">
      <c r="A7" t="s">
        <v>12</v>
      </c>
      <c r="B7">
        <v>40000</v>
      </c>
      <c r="C7" t="s">
        <v>8</v>
      </c>
      <c r="D7" t="s">
        <v>9</v>
      </c>
    </row>
    <row r="8" spans="1:4" x14ac:dyDescent="0.25">
      <c r="A8" t="s">
        <v>13</v>
      </c>
      <c r="B8" s="2" t="s">
        <v>14</v>
      </c>
      <c r="C8" t="s">
        <v>15</v>
      </c>
      <c r="D8" t="s">
        <v>16</v>
      </c>
    </row>
    <row r="9" spans="1:4" x14ac:dyDescent="0.25">
      <c r="A9" t="s">
        <v>17</v>
      </c>
      <c r="B9">
        <v>200000</v>
      </c>
      <c r="C9" t="s">
        <v>18</v>
      </c>
      <c r="D9" t="s">
        <v>6</v>
      </c>
    </row>
    <row r="10" spans="1:4" x14ac:dyDescent="0.25">
      <c r="A10" t="s">
        <v>19</v>
      </c>
      <c r="B10">
        <v>30000</v>
      </c>
      <c r="C10" t="s">
        <v>5</v>
      </c>
      <c r="D10" t="s">
        <v>9</v>
      </c>
    </row>
    <row r="14" spans="1:4" x14ac:dyDescent="0.25">
      <c r="A14" t="s">
        <v>20</v>
      </c>
      <c r="B14" t="s">
        <v>21</v>
      </c>
    </row>
    <row r="16" spans="1:4" x14ac:dyDescent="0.25">
      <c r="A16" t="s">
        <v>22</v>
      </c>
      <c r="B16">
        <v>-20000</v>
      </c>
      <c r="C16" t="s">
        <v>24</v>
      </c>
    </row>
    <row r="17" spans="1:3" x14ac:dyDescent="0.25">
      <c r="A17" t="s">
        <v>23</v>
      </c>
      <c r="B17">
        <v>10000</v>
      </c>
      <c r="C17" t="s">
        <v>25</v>
      </c>
    </row>
    <row r="18" spans="1:3" x14ac:dyDescent="0.25">
      <c r="A18" t="s">
        <v>27</v>
      </c>
      <c r="B18">
        <v>-20000</v>
      </c>
      <c r="C18" t="s">
        <v>24</v>
      </c>
    </row>
    <row r="19" spans="1:3" x14ac:dyDescent="0.25">
      <c r="A19" t="s">
        <v>28</v>
      </c>
      <c r="B19" s="1">
        <f>SUM(B16:B18)</f>
        <v>-30000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tabSelected="1" workbookViewId="0">
      <selection activeCell="F10" sqref="F10"/>
    </sheetView>
  </sheetViews>
  <sheetFormatPr defaultRowHeight="15" x14ac:dyDescent="0.25"/>
  <cols>
    <col min="1" max="1" width="23.42578125" bestFit="1" customWidth="1"/>
    <col min="6" max="6" width="47.5703125" bestFit="1" customWidth="1"/>
    <col min="7" max="7" width="38.7109375" bestFit="1" customWidth="1"/>
  </cols>
  <sheetData>
    <row r="1" spans="1:10" x14ac:dyDescent="0.25">
      <c r="A1" s="4" t="s">
        <v>29</v>
      </c>
      <c r="B1" s="4"/>
      <c r="C1" s="4"/>
      <c r="D1" s="3"/>
      <c r="E1" s="3"/>
      <c r="F1" s="3"/>
      <c r="G1" s="3"/>
      <c r="H1" s="4" t="s">
        <v>58</v>
      </c>
      <c r="I1" s="4"/>
      <c r="J1" s="4"/>
    </row>
    <row r="2" spans="1:10" x14ac:dyDescent="0.25">
      <c r="A2" s="1" t="s">
        <v>30</v>
      </c>
      <c r="B2" s="1">
        <v>2013</v>
      </c>
      <c r="C2" s="1">
        <v>2012</v>
      </c>
      <c r="G2" s="1" t="s">
        <v>59</v>
      </c>
    </row>
    <row r="3" spans="1:10" x14ac:dyDescent="0.25">
      <c r="A3" t="s">
        <v>31</v>
      </c>
      <c r="B3">
        <v>32</v>
      </c>
      <c r="C3">
        <v>23</v>
      </c>
      <c r="F3" s="1" t="s">
        <v>57</v>
      </c>
      <c r="G3" t="s">
        <v>17</v>
      </c>
      <c r="H3">
        <v>125</v>
      </c>
    </row>
    <row r="4" spans="1:10" x14ac:dyDescent="0.25">
      <c r="A4" t="s">
        <v>32</v>
      </c>
      <c r="B4">
        <v>126</v>
      </c>
      <c r="C4">
        <v>188</v>
      </c>
      <c r="F4" t="s">
        <v>53</v>
      </c>
      <c r="G4" s="1" t="s">
        <v>63</v>
      </c>
    </row>
    <row r="5" spans="1:10" x14ac:dyDescent="0.25">
      <c r="A5" t="s">
        <v>33</v>
      </c>
      <c r="B5">
        <v>48</v>
      </c>
      <c r="C5">
        <v>60</v>
      </c>
      <c r="F5" t="s">
        <v>54</v>
      </c>
      <c r="G5" t="s">
        <v>61</v>
      </c>
      <c r="H5">
        <f>ABS(B8-C8)</f>
        <v>150</v>
      </c>
      <c r="I5" t="s">
        <v>64</v>
      </c>
    </row>
    <row r="6" spans="1:10" x14ac:dyDescent="0.25">
      <c r="A6" t="s">
        <v>34</v>
      </c>
      <c r="B6">
        <v>26</v>
      </c>
      <c r="C6">
        <v>12</v>
      </c>
      <c r="F6" t="s">
        <v>55</v>
      </c>
      <c r="G6" t="s">
        <v>67</v>
      </c>
      <c r="H6">
        <v>62</v>
      </c>
      <c r="I6" t="s">
        <v>64</v>
      </c>
    </row>
    <row r="7" spans="1:10" x14ac:dyDescent="0.25">
      <c r="A7" t="s">
        <v>35</v>
      </c>
      <c r="B7">
        <v>2362</v>
      </c>
      <c r="C7">
        <v>1834</v>
      </c>
      <c r="F7" t="s">
        <v>56</v>
      </c>
      <c r="G7" t="s">
        <v>66</v>
      </c>
      <c r="H7">
        <v>12</v>
      </c>
      <c r="I7" t="s">
        <v>64</v>
      </c>
      <c r="J7" t="s">
        <v>69</v>
      </c>
    </row>
    <row r="8" spans="1:10" x14ac:dyDescent="0.25">
      <c r="A8" t="s">
        <v>36</v>
      </c>
      <c r="B8">
        <v>-927</v>
      </c>
      <c r="C8">
        <v>-777</v>
      </c>
      <c r="G8" t="s">
        <v>68</v>
      </c>
      <c r="H8">
        <v>-14</v>
      </c>
      <c r="I8" t="s">
        <v>65</v>
      </c>
      <c r="J8" t="s">
        <v>70</v>
      </c>
    </row>
    <row r="9" spans="1:10" x14ac:dyDescent="0.25">
      <c r="A9" t="s">
        <v>37</v>
      </c>
      <c r="B9">
        <f>SUM(B3:B8)</f>
        <v>1667</v>
      </c>
      <c r="C9">
        <f>SUM(C3:C8)</f>
        <v>1340</v>
      </c>
      <c r="G9" t="s">
        <v>71</v>
      </c>
      <c r="H9">
        <v>23</v>
      </c>
      <c r="I9" t="s">
        <v>64</v>
      </c>
      <c r="J9" t="s">
        <v>72</v>
      </c>
    </row>
    <row r="10" spans="1:10" x14ac:dyDescent="0.25">
      <c r="G10" t="s">
        <v>73</v>
      </c>
      <c r="H10">
        <v>5</v>
      </c>
      <c r="I10" t="s">
        <v>64</v>
      </c>
      <c r="J10" t="s">
        <v>72</v>
      </c>
    </row>
    <row r="11" spans="1:10" x14ac:dyDescent="0.25">
      <c r="A11" t="s">
        <v>38</v>
      </c>
      <c r="G11" t="s">
        <v>60</v>
      </c>
      <c r="H11">
        <v>-52</v>
      </c>
      <c r="I11" t="s">
        <v>65</v>
      </c>
      <c r="J11" t="s">
        <v>74</v>
      </c>
    </row>
    <row r="12" spans="1:10" x14ac:dyDescent="0.25">
      <c r="A12" t="s">
        <v>39</v>
      </c>
      <c r="B12">
        <v>63</v>
      </c>
      <c r="C12">
        <v>40</v>
      </c>
      <c r="G12" t="s">
        <v>75</v>
      </c>
      <c r="H12">
        <f>SUM(H3:H11)</f>
        <v>311</v>
      </c>
    </row>
    <row r="13" spans="1:10" x14ac:dyDescent="0.25">
      <c r="A13" t="s">
        <v>40</v>
      </c>
      <c r="B13">
        <v>23</v>
      </c>
      <c r="C13">
        <v>18</v>
      </c>
    </row>
    <row r="14" spans="1:10" x14ac:dyDescent="0.25">
      <c r="A14" t="s">
        <v>41</v>
      </c>
      <c r="B14">
        <v>71</v>
      </c>
      <c r="C14">
        <v>123</v>
      </c>
      <c r="G14" s="1" t="s">
        <v>62</v>
      </c>
    </row>
    <row r="15" spans="1:10" x14ac:dyDescent="0.25">
      <c r="A15" t="s">
        <v>42</v>
      </c>
      <c r="B15">
        <v>866</v>
      </c>
      <c r="C15">
        <v>655</v>
      </c>
      <c r="G15" t="s">
        <v>76</v>
      </c>
      <c r="H15">
        <f>C7-B7</f>
        <v>-528</v>
      </c>
      <c r="I15" t="s">
        <v>65</v>
      </c>
      <c r="J15" t="s">
        <v>77</v>
      </c>
    </row>
    <row r="16" spans="1:10" x14ac:dyDescent="0.25">
      <c r="A16" t="s">
        <v>23</v>
      </c>
      <c r="B16">
        <v>522</v>
      </c>
      <c r="C16">
        <v>420</v>
      </c>
    </row>
    <row r="17" spans="1:10" x14ac:dyDescent="0.25">
      <c r="A17" t="s">
        <v>26</v>
      </c>
      <c r="B17">
        <v>122</v>
      </c>
      <c r="C17">
        <v>84</v>
      </c>
      <c r="G17" s="1" t="s">
        <v>82</v>
      </c>
    </row>
    <row r="18" spans="1:10" x14ac:dyDescent="0.25">
      <c r="A18" t="s">
        <v>43</v>
      </c>
      <c r="B18">
        <f>SUM(B12:B17)</f>
        <v>1667</v>
      </c>
      <c r="C18">
        <f>SUM(C12:C17)</f>
        <v>1340</v>
      </c>
      <c r="G18" t="s">
        <v>80</v>
      </c>
      <c r="H18">
        <f>B16-C16</f>
        <v>102</v>
      </c>
      <c r="I18" t="s">
        <v>64</v>
      </c>
      <c r="J18" t="s">
        <v>81</v>
      </c>
    </row>
    <row r="19" spans="1:10" x14ac:dyDescent="0.25">
      <c r="G19" t="s">
        <v>78</v>
      </c>
      <c r="H19">
        <v>211</v>
      </c>
      <c r="I19" t="s">
        <v>64</v>
      </c>
      <c r="J19" t="s">
        <v>79</v>
      </c>
    </row>
    <row r="20" spans="1:10" x14ac:dyDescent="0.25">
      <c r="G20" t="s">
        <v>27</v>
      </c>
      <c r="H20">
        <v>-87</v>
      </c>
      <c r="I20" t="s">
        <v>65</v>
      </c>
      <c r="J20" t="s">
        <v>83</v>
      </c>
    </row>
    <row r="21" spans="1:10" x14ac:dyDescent="0.25">
      <c r="A21" s="4" t="s">
        <v>44</v>
      </c>
      <c r="B21" s="4"/>
      <c r="C21" s="4"/>
      <c r="H21">
        <f>SUM(H18:H20)</f>
        <v>226</v>
      </c>
    </row>
    <row r="22" spans="1:10" x14ac:dyDescent="0.25">
      <c r="A22" t="s">
        <v>45</v>
      </c>
      <c r="C22">
        <v>2540</v>
      </c>
    </row>
    <row r="23" spans="1:10" x14ac:dyDescent="0.25">
      <c r="A23" t="s">
        <v>46</v>
      </c>
      <c r="C23">
        <v>2080</v>
      </c>
      <c r="G23" t="s">
        <v>84</v>
      </c>
      <c r="H23">
        <v>311</v>
      </c>
    </row>
    <row r="24" spans="1:10" x14ac:dyDescent="0.25">
      <c r="A24" t="s">
        <v>47</v>
      </c>
      <c r="C24">
        <f>(C22-C23)</f>
        <v>460</v>
      </c>
      <c r="G24" t="s">
        <v>85</v>
      </c>
      <c r="H24">
        <v>-528</v>
      </c>
    </row>
    <row r="25" spans="1:10" x14ac:dyDescent="0.25">
      <c r="A25" s="1" t="s">
        <v>48</v>
      </c>
      <c r="G25" t="s">
        <v>8</v>
      </c>
      <c r="H25">
        <v>226</v>
      </c>
    </row>
    <row r="26" spans="1:10" x14ac:dyDescent="0.25">
      <c r="A26" t="s">
        <v>49</v>
      </c>
      <c r="B26">
        <v>125</v>
      </c>
    </row>
    <row r="27" spans="1:10" x14ac:dyDescent="0.25">
      <c r="A27" t="s">
        <v>50</v>
      </c>
      <c r="B27">
        <v>25</v>
      </c>
      <c r="G27" t="s">
        <v>86</v>
      </c>
      <c r="H27">
        <f>SUM(H23:H25)</f>
        <v>9</v>
      </c>
    </row>
    <row r="28" spans="1:10" x14ac:dyDescent="0.25">
      <c r="A28" t="s">
        <v>51</v>
      </c>
      <c r="B28">
        <v>35</v>
      </c>
      <c r="G28" t="s">
        <v>87</v>
      </c>
      <c r="H28">
        <v>23</v>
      </c>
    </row>
    <row r="29" spans="1:10" x14ac:dyDescent="0.25">
      <c r="A29" t="s">
        <v>52</v>
      </c>
      <c r="B29">
        <v>150</v>
      </c>
      <c r="C29">
        <f>SUM(B26:B29)</f>
        <v>335</v>
      </c>
      <c r="G29" t="s">
        <v>88</v>
      </c>
      <c r="H29" s="1">
        <v>32</v>
      </c>
      <c r="I29" t="s">
        <v>89</v>
      </c>
    </row>
    <row r="30" spans="1:10" x14ac:dyDescent="0.25">
      <c r="A30" t="s">
        <v>17</v>
      </c>
      <c r="C30">
        <f>C24-C29</f>
        <v>125</v>
      </c>
    </row>
  </sheetData>
  <mergeCells count="3">
    <mergeCell ref="A1:C1"/>
    <mergeCell ref="A21:C21"/>
    <mergeCell ref="H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</vt:lpstr>
      <vt:lpstr>Indirect Method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 DIneen</dc:creator>
  <cp:lastModifiedBy>Jake DIneen</cp:lastModifiedBy>
  <dcterms:created xsi:type="dcterms:W3CDTF">2017-04-22T01:26:31Z</dcterms:created>
  <dcterms:modified xsi:type="dcterms:W3CDTF">2017-04-22T20:28:56Z</dcterms:modified>
</cp:coreProperties>
</file>