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1925"/>
  </bookViews>
  <sheets>
    <sheet name="battlepass|通行证" sheetId="1" r:id="rId1"/>
    <sheet name="battlepass_exp|通行证经验" sheetId="2" r:id="rId2"/>
    <sheet name="battlepass_reward|通行证奖励" sheetId="3" r:id="rId3"/>
  </sheets>
  <externalReferences>
    <externalReference r:id="rId4"/>
    <externalReference r:id="rId5"/>
  </externalReferences>
  <definedNames>
    <definedName name="_xlnm._FilterDatabase" localSheetId="0" hidden="1">'battlepass|通行证'!$A$4:$G$8</definedName>
    <definedName name="_xlnm._FilterDatabase" localSheetId="2" hidden="1">'battlepass_reward|通行证奖励'!$A$4:$D$124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</authors>
  <commentList>
    <comment ref="F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关联price表id</t>
        </r>
      </text>
    </comment>
  </commentList>
</comments>
</file>

<file path=xl/comments2.xml><?xml version="1.0" encoding="utf-8"?>
<comments xmlns="http://schemas.openxmlformats.org/spreadsheetml/2006/main">
  <authors>
    <author>蓝霸符</author>
  </authors>
  <commentList>
    <comment ref="A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关联battlepass表id</t>
        </r>
      </text>
    </comment>
    <comment ref="B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关联battlepass_exp表id</t>
        </r>
      </text>
    </comment>
  </commentList>
</comments>
</file>

<file path=xl/sharedStrings.xml><?xml version="1.0" encoding="utf-8"?>
<sst xmlns="http://schemas.openxmlformats.org/spreadsheetml/2006/main" count="71" uniqueCount="38">
  <si>
    <t>id</t>
  </si>
  <si>
    <t>name</t>
  </si>
  <si>
    <t>bg</t>
  </si>
  <si>
    <t>tag_func</t>
  </si>
  <si>
    <t>price</t>
  </si>
  <si>
    <t>reward_more_1</t>
  </si>
  <si>
    <t>reward_more_2</t>
  </si>
  <si>
    <t>int</t>
  </si>
  <si>
    <t>string</t>
  </si>
  <si>
    <t>array3_int</t>
  </si>
  <si>
    <t>all</t>
  </si>
  <si>
    <t>client</t>
  </si>
  <si>
    <t>ID</t>
  </si>
  <si>
    <t>备注</t>
  </si>
  <si>
    <t>名称</t>
  </si>
  <si>
    <t>图片(图片资源)</t>
  </si>
  <si>
    <t>模块id</t>
  </si>
  <si>
    <t>价格</t>
  </si>
  <si>
    <t>更多奖励-免费线</t>
  </si>
  <si>
    <t>更多奖励-付费线</t>
  </si>
  <si>
    <t>第1赛季-起程</t>
  </si>
  <si>
    <t>68元</t>
  </si>
  <si>
    <t>5;2010001;1</t>
  </si>
  <si>
    <t>5;2010001;1|5;1010002;1</t>
  </si>
  <si>
    <t>第2赛季-锋芒</t>
  </si>
  <si>
    <t>第3赛季-扩张</t>
  </si>
  <si>
    <t>第4赛季-割据</t>
  </si>
  <si>
    <t>exp</t>
  </si>
  <si>
    <t>等级</t>
  </si>
  <si>
    <t>升级所需经验</t>
  </si>
  <si>
    <t>总经验</t>
  </si>
  <si>
    <t>level</t>
  </si>
  <si>
    <t>reward1</t>
  </si>
  <si>
    <t>reward2</t>
  </si>
  <si>
    <t>通行证ID</t>
  </si>
  <si>
    <t>通行证等级</t>
  </si>
  <si>
    <t>免费线</t>
  </si>
  <si>
    <t>付费线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</si>
</sst>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www.wps.cn/officeDocument/2023/relationships/customStorage" Target="customStorage/customStorage.xml"/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config\item\sho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6">
          <cell r="C6">
            <v>1</v>
          </cell>
          <cell r="D6">
            <v>50</v>
          </cell>
          <cell r="E6">
            <v>0</v>
          </cell>
        </row>
        <row r="7">
          <cell r="C7">
            <v>2</v>
          </cell>
          <cell r="D7">
            <v>50</v>
          </cell>
          <cell r="E7">
            <v>50</v>
          </cell>
        </row>
        <row r="8">
          <cell r="C8">
            <v>3</v>
          </cell>
          <cell r="D8">
            <v>50</v>
          </cell>
          <cell r="E8">
            <v>100</v>
          </cell>
        </row>
        <row r="9">
          <cell r="C9">
            <v>4</v>
          </cell>
          <cell r="D9">
            <v>50</v>
          </cell>
          <cell r="E9">
            <v>150</v>
          </cell>
        </row>
        <row r="10">
          <cell r="C10">
            <v>5</v>
          </cell>
          <cell r="D10">
            <v>50</v>
          </cell>
          <cell r="E10">
            <v>200</v>
          </cell>
        </row>
        <row r="11">
          <cell r="C11">
            <v>6</v>
          </cell>
          <cell r="D11">
            <v>50</v>
          </cell>
          <cell r="E11">
            <v>250</v>
          </cell>
        </row>
        <row r="12">
          <cell r="C12">
            <v>7</v>
          </cell>
          <cell r="D12">
            <v>50</v>
          </cell>
          <cell r="E12">
            <v>300</v>
          </cell>
        </row>
        <row r="13">
          <cell r="C13">
            <v>8</v>
          </cell>
          <cell r="D13">
            <v>50</v>
          </cell>
          <cell r="E13">
            <v>350</v>
          </cell>
        </row>
        <row r="14">
          <cell r="C14">
            <v>9</v>
          </cell>
          <cell r="D14">
            <v>100</v>
          </cell>
          <cell r="E14">
            <v>400</v>
          </cell>
        </row>
        <row r="15">
          <cell r="C15">
            <v>10</v>
          </cell>
          <cell r="D15">
            <v>100</v>
          </cell>
          <cell r="E15">
            <v>500</v>
          </cell>
        </row>
        <row r="16">
          <cell r="C16">
            <v>11</v>
          </cell>
          <cell r="D16">
            <v>100</v>
          </cell>
          <cell r="E16">
            <v>600</v>
          </cell>
        </row>
        <row r="17">
          <cell r="C17">
            <v>12</v>
          </cell>
          <cell r="D17">
            <v>100</v>
          </cell>
          <cell r="E17">
            <v>700</v>
          </cell>
        </row>
        <row r="18">
          <cell r="C18">
            <v>13</v>
          </cell>
          <cell r="D18">
            <v>100</v>
          </cell>
          <cell r="E18">
            <v>800</v>
          </cell>
        </row>
        <row r="19">
          <cell r="C19">
            <v>14</v>
          </cell>
          <cell r="D19">
            <v>100</v>
          </cell>
          <cell r="E19">
            <v>900</v>
          </cell>
        </row>
        <row r="20">
          <cell r="C20">
            <v>15</v>
          </cell>
          <cell r="D20">
            <v>100</v>
          </cell>
          <cell r="E20">
            <v>1000</v>
          </cell>
        </row>
        <row r="21">
          <cell r="C21">
            <v>16</v>
          </cell>
          <cell r="D21">
            <v>100</v>
          </cell>
          <cell r="E21">
            <v>1100</v>
          </cell>
        </row>
        <row r="22">
          <cell r="C22">
            <v>17</v>
          </cell>
          <cell r="D22">
            <v>100</v>
          </cell>
          <cell r="E22">
            <v>1200</v>
          </cell>
        </row>
        <row r="23">
          <cell r="C23">
            <v>18</v>
          </cell>
          <cell r="D23">
            <v>100</v>
          </cell>
          <cell r="E23">
            <v>1300</v>
          </cell>
        </row>
        <row r="24">
          <cell r="C24">
            <v>19</v>
          </cell>
          <cell r="D24">
            <v>100</v>
          </cell>
          <cell r="E24">
            <v>1400</v>
          </cell>
        </row>
        <row r="25">
          <cell r="C25">
            <v>20</v>
          </cell>
          <cell r="D25">
            <v>100</v>
          </cell>
          <cell r="E25">
            <v>1500</v>
          </cell>
        </row>
        <row r="26">
          <cell r="C26">
            <v>21</v>
          </cell>
          <cell r="D26">
            <v>100</v>
          </cell>
          <cell r="E26">
            <v>1600</v>
          </cell>
        </row>
        <row r="27">
          <cell r="C27">
            <v>22</v>
          </cell>
          <cell r="D27">
            <v>100</v>
          </cell>
          <cell r="E27">
            <v>1700</v>
          </cell>
        </row>
        <row r="28">
          <cell r="C28">
            <v>23</v>
          </cell>
          <cell r="D28">
            <v>100</v>
          </cell>
          <cell r="E28">
            <v>1800</v>
          </cell>
        </row>
        <row r="29">
          <cell r="C29">
            <v>24</v>
          </cell>
          <cell r="D29">
            <v>100</v>
          </cell>
          <cell r="E29">
            <v>1900</v>
          </cell>
        </row>
        <row r="30">
          <cell r="C30">
            <v>25</v>
          </cell>
          <cell r="D30">
            <v>100</v>
          </cell>
          <cell r="E30">
            <v>2000</v>
          </cell>
        </row>
        <row r="31">
          <cell r="C31">
            <v>26</v>
          </cell>
          <cell r="D31">
            <v>100</v>
          </cell>
          <cell r="E31">
            <v>2100</v>
          </cell>
        </row>
        <row r="32">
          <cell r="C32">
            <v>27</v>
          </cell>
          <cell r="D32">
            <v>100</v>
          </cell>
          <cell r="E32">
            <v>2200</v>
          </cell>
        </row>
        <row r="33">
          <cell r="C33">
            <v>28</v>
          </cell>
          <cell r="D33">
            <v>100</v>
          </cell>
          <cell r="E33">
            <v>2300</v>
          </cell>
        </row>
        <row r="34">
          <cell r="C34">
            <v>29</v>
          </cell>
          <cell r="D34">
            <v>100</v>
          </cell>
          <cell r="E34">
            <v>2400</v>
          </cell>
        </row>
        <row r="35">
          <cell r="C35">
            <v>30</v>
          </cell>
          <cell r="D35">
            <v>0</v>
          </cell>
          <cell r="E35">
            <v>2500</v>
          </cell>
        </row>
        <row r="91">
          <cell r="L91">
            <v>1</v>
          </cell>
          <cell r="M91" t="str">
            <v>1;0;10</v>
          </cell>
          <cell r="N91" t="str">
            <v>5;2010003;10</v>
          </cell>
        </row>
        <row r="92">
          <cell r="L92">
            <v>2</v>
          </cell>
          <cell r="M92" t="str">
            <v>5;1020000;10</v>
          </cell>
          <cell r="N92" t="str">
            <v>5;1020000;20</v>
          </cell>
        </row>
        <row r="93">
          <cell r="L93">
            <v>3</v>
          </cell>
          <cell r="M93" t="str">
            <v>5;2010001;1</v>
          </cell>
          <cell r="N93" t="str">
            <v>5;1020000;20</v>
          </cell>
        </row>
        <row r="94">
          <cell r="L94">
            <v>4</v>
          </cell>
          <cell r="M94" t="str">
            <v>6;0;1</v>
          </cell>
          <cell r="N94" t="str">
            <v>5;1020000;20</v>
          </cell>
        </row>
        <row r="95">
          <cell r="L95">
            <v>5</v>
          </cell>
          <cell r="M95" t="str">
            <v>5;2010002;1</v>
          </cell>
          <cell r="N95" t="str">
            <v>5;2010003;2</v>
          </cell>
        </row>
        <row r="96">
          <cell r="L96">
            <v>6</v>
          </cell>
          <cell r="M96" t="str">
            <v>1;0;10</v>
          </cell>
          <cell r="N96" t="str">
            <v>5;1020000;30</v>
          </cell>
        </row>
        <row r="97">
          <cell r="L97">
            <v>7</v>
          </cell>
          <cell r="M97" t="str">
            <v>5;1020000;10</v>
          </cell>
          <cell r="N97" t="str">
            <v>5;1020000;30</v>
          </cell>
        </row>
        <row r="98">
          <cell r="L98">
            <v>8</v>
          </cell>
          <cell r="M98" t="str">
            <v>6;0;1</v>
          </cell>
          <cell r="N98" t="str">
            <v>5;1020000;30</v>
          </cell>
        </row>
        <row r="99">
          <cell r="L99">
            <v>9</v>
          </cell>
          <cell r="M99" t="str">
            <v>5;2010001;1</v>
          </cell>
          <cell r="N99" t="str">
            <v>5;1020000;30</v>
          </cell>
        </row>
        <row r="100">
          <cell r="L100">
            <v>10</v>
          </cell>
          <cell r="M100" t="str">
            <v>5;2010002;1</v>
          </cell>
          <cell r="N100" t="str">
            <v>5;2010003;2</v>
          </cell>
        </row>
        <row r="101">
          <cell r="L101">
            <v>11</v>
          </cell>
          <cell r="M101" t="str">
            <v>1;0;15</v>
          </cell>
          <cell r="N101" t="str">
            <v>5;1020000;40</v>
          </cell>
        </row>
        <row r="102">
          <cell r="L102">
            <v>12</v>
          </cell>
          <cell r="M102" t="str">
            <v>5;1020000;15</v>
          </cell>
          <cell r="N102" t="str">
            <v>5;1020000;40</v>
          </cell>
        </row>
        <row r="103">
          <cell r="L103">
            <v>13</v>
          </cell>
          <cell r="M103" t="str">
            <v>6;0;1</v>
          </cell>
          <cell r="N103" t="str">
            <v>5;1020000;40</v>
          </cell>
        </row>
        <row r="104">
          <cell r="L104">
            <v>14</v>
          </cell>
          <cell r="M104" t="str">
            <v>5;2010001;1</v>
          </cell>
          <cell r="N104" t="str">
            <v>5;1020000;40</v>
          </cell>
        </row>
        <row r="105">
          <cell r="L105">
            <v>15</v>
          </cell>
          <cell r="M105" t="str">
            <v>5;2010002;1</v>
          </cell>
          <cell r="N105" t="str">
            <v>5;2010003;2</v>
          </cell>
        </row>
        <row r="106">
          <cell r="L106">
            <v>16</v>
          </cell>
          <cell r="M106" t="str">
            <v>1;0;15</v>
          </cell>
          <cell r="N106" t="str">
            <v>5;1020000;50</v>
          </cell>
        </row>
        <row r="107">
          <cell r="L107">
            <v>17</v>
          </cell>
          <cell r="M107" t="str">
            <v>5;1020000;15</v>
          </cell>
          <cell r="N107" t="str">
            <v>5;1020000;50</v>
          </cell>
        </row>
        <row r="108">
          <cell r="L108">
            <v>18</v>
          </cell>
          <cell r="M108" t="str">
            <v>6;0;1</v>
          </cell>
          <cell r="N108" t="str">
            <v>5;1020000;50</v>
          </cell>
        </row>
        <row r="109">
          <cell r="L109">
            <v>19</v>
          </cell>
          <cell r="M109" t="str">
            <v>5;2010001;1</v>
          </cell>
          <cell r="N109" t="str">
            <v>5;1020000;50</v>
          </cell>
        </row>
        <row r="110">
          <cell r="L110">
            <v>20</v>
          </cell>
          <cell r="M110" t="str">
            <v>5;2010002;1</v>
          </cell>
          <cell r="N110" t="str">
            <v>5;2010003;2</v>
          </cell>
        </row>
        <row r="111">
          <cell r="L111">
            <v>21</v>
          </cell>
          <cell r="M111" t="str">
            <v>1;0;20</v>
          </cell>
          <cell r="N111" t="str">
            <v>5;1020000;60</v>
          </cell>
        </row>
        <row r="112">
          <cell r="L112">
            <v>22</v>
          </cell>
          <cell r="M112" t="str">
            <v>5;1020000;20</v>
          </cell>
          <cell r="N112" t="str">
            <v>5;1020000;60</v>
          </cell>
        </row>
        <row r="113">
          <cell r="L113">
            <v>23</v>
          </cell>
          <cell r="M113" t="str">
            <v>6;0;2</v>
          </cell>
          <cell r="N113" t="str">
            <v>5;1020000;60</v>
          </cell>
        </row>
        <row r="114">
          <cell r="L114">
            <v>24</v>
          </cell>
          <cell r="M114" t="str">
            <v>5;2010001;1</v>
          </cell>
          <cell r="N114" t="str">
            <v>5;1020000;60</v>
          </cell>
        </row>
        <row r="115">
          <cell r="L115">
            <v>25</v>
          </cell>
          <cell r="M115" t="str">
            <v>5;2010002;1</v>
          </cell>
          <cell r="N115" t="str">
            <v>5;2010003;2</v>
          </cell>
        </row>
        <row r="116">
          <cell r="L116">
            <v>26</v>
          </cell>
          <cell r="M116" t="str">
            <v>1;0;20</v>
          </cell>
          <cell r="N116" t="str">
            <v>5;1020000;80</v>
          </cell>
        </row>
        <row r="117">
          <cell r="L117">
            <v>27</v>
          </cell>
          <cell r="M117" t="str">
            <v>5;1020000;20</v>
          </cell>
          <cell r="N117" t="str">
            <v>5;1020000;80</v>
          </cell>
        </row>
        <row r="118">
          <cell r="L118">
            <v>28</v>
          </cell>
          <cell r="M118" t="str">
            <v>6;0;2</v>
          </cell>
          <cell r="N118" t="str">
            <v>5;1020000;80</v>
          </cell>
        </row>
        <row r="119">
          <cell r="L119">
            <v>29</v>
          </cell>
          <cell r="M119" t="str">
            <v>5;2010001;1</v>
          </cell>
          <cell r="N119" t="str">
            <v>5;1020000;80</v>
          </cell>
        </row>
        <row r="120">
          <cell r="L120">
            <v>30</v>
          </cell>
          <cell r="M120" t="str">
            <v>5;4010003;1</v>
          </cell>
          <cell r="N120" t="str">
            <v>5;4010004;1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op_daily|每日商店"/>
      <sheetName val="fund|基金"/>
      <sheetName val="fund_reward|基金奖励"/>
      <sheetName val="recharge|充值"/>
      <sheetName val="price|价格档位"/>
      <sheetName val="specials|特惠"/>
      <sheetName val="fr|首充"/>
      <sheetName val="monthly|月卡"/>
      <sheetName val="goods|商品类型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价格档位id</v>
          </cell>
          <cell r="B4" t="str">
            <v>备注</v>
          </cell>
        </row>
        <row r="5">
          <cell r="A5">
            <v>1</v>
          </cell>
          <cell r="B5" t="str">
            <v>6元</v>
          </cell>
        </row>
        <row r="6">
          <cell r="A6">
            <v>2</v>
          </cell>
          <cell r="B6" t="str">
            <v>12元</v>
          </cell>
        </row>
        <row r="7">
          <cell r="A7">
            <v>3</v>
          </cell>
          <cell r="B7" t="str">
            <v>18元</v>
          </cell>
        </row>
        <row r="8">
          <cell r="A8">
            <v>4</v>
          </cell>
          <cell r="B8" t="str">
            <v>30元</v>
          </cell>
        </row>
        <row r="9">
          <cell r="A9">
            <v>5</v>
          </cell>
          <cell r="B9" t="str">
            <v>45元</v>
          </cell>
        </row>
        <row r="10">
          <cell r="A10">
            <v>6</v>
          </cell>
          <cell r="B10" t="str">
            <v>68元</v>
          </cell>
        </row>
        <row r="11">
          <cell r="A11">
            <v>7</v>
          </cell>
          <cell r="B11" t="str">
            <v>88元</v>
          </cell>
        </row>
        <row r="12">
          <cell r="A12">
            <v>8</v>
          </cell>
          <cell r="B12" t="str">
            <v>98元</v>
          </cell>
        </row>
        <row r="13">
          <cell r="A13">
            <v>9</v>
          </cell>
          <cell r="B13" t="str">
            <v>128元</v>
          </cell>
        </row>
        <row r="14">
          <cell r="A14">
            <v>10</v>
          </cell>
          <cell r="B14" t="str">
            <v>198元</v>
          </cell>
        </row>
        <row r="15">
          <cell r="A15">
            <v>11</v>
          </cell>
          <cell r="B15" t="str">
            <v>328元</v>
          </cell>
        </row>
        <row r="16">
          <cell r="A16">
            <v>12</v>
          </cell>
          <cell r="B16" t="str">
            <v>648元</v>
          </cell>
        </row>
        <row r="17">
          <cell r="A17">
            <v>13</v>
          </cell>
          <cell r="B17" t="str">
            <v>1296元</v>
          </cell>
        </row>
        <row r="18">
          <cell r="A18">
            <v>14</v>
          </cell>
          <cell r="B18" t="str">
            <v>1500元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zoomScale="160" zoomScaleNormal="160" workbookViewId="0">
      <selection activeCell="D4" sqref="D4"/>
    </sheetView>
  </sheetViews>
  <sheetFormatPr defaultColWidth="9" defaultRowHeight="11.25" outlineLevelRow="7"/>
  <cols>
    <col min="1" max="1" width="9" style="2"/>
    <col min="2" max="9" width="15.625" style="3" customWidth="1"/>
    <col min="10" max="16384" width="9" style="2"/>
  </cols>
  <sheetData>
    <row r="1" s="1" customFormat="1" ht="14.25" spans="1:9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/>
      <c r="H1" s="4" t="s">
        <v>5</v>
      </c>
      <c r="I1" s="4" t="s">
        <v>6</v>
      </c>
    </row>
    <row r="2" s="1" customFormat="1" ht="14.25" spans="1:9">
      <c r="A2" s="4" t="s">
        <v>7</v>
      </c>
      <c r="B2" s="4"/>
      <c r="C2" s="4" t="s">
        <v>8</v>
      </c>
      <c r="D2" s="4" t="s">
        <v>8</v>
      </c>
      <c r="E2" s="4" t="s">
        <v>7</v>
      </c>
      <c r="F2" s="4" t="s">
        <v>7</v>
      </c>
      <c r="G2" s="4"/>
      <c r="H2" s="4" t="s">
        <v>9</v>
      </c>
      <c r="I2" s="4" t="s">
        <v>9</v>
      </c>
    </row>
    <row r="3" s="1" customFormat="1" ht="14.25" spans="1:9">
      <c r="A3" s="4" t="s">
        <v>10</v>
      </c>
      <c r="B3" s="4"/>
      <c r="C3" s="4" t="s">
        <v>11</v>
      </c>
      <c r="D3" s="4" t="s">
        <v>11</v>
      </c>
      <c r="E3" s="4" t="s">
        <v>10</v>
      </c>
      <c r="F3" s="4" t="s">
        <v>10</v>
      </c>
      <c r="G3" s="4"/>
      <c r="H3" s="4" t="s">
        <v>10</v>
      </c>
      <c r="I3" s="4" t="s">
        <v>10</v>
      </c>
    </row>
    <row r="4" s="1" customFormat="1" ht="14.25" spans="1:9">
      <c r="A4" s="5" t="s">
        <v>12</v>
      </c>
      <c r="B4" s="5" t="s">
        <v>13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13</v>
      </c>
      <c r="H4" s="5" t="s">
        <v>18</v>
      </c>
      <c r="I4" s="5" t="s">
        <v>19</v>
      </c>
    </row>
    <row r="5" spans="1:9">
      <c r="A5" s="2">
        <v>1</v>
      </c>
      <c r="B5" s="3" t="s">
        <v>20</v>
      </c>
      <c r="C5" s="3" t="str">
        <f t="shared" ref="C5:C8" si="0">CONCATENATE("battlepass_season_",A5,"_name")</f>
        <v>battlepass_season_1_name</v>
      </c>
      <c r="D5" s="3" t="str">
        <f t="shared" ref="D5:D8" si="1">CONCATENATE("battlepass_season_",A5,"_pic")</f>
        <v>battlepass_season_1_pic</v>
      </c>
      <c r="E5" s="3">
        <v>3201</v>
      </c>
      <c r="F5" s="3">
        <f>_xlfn.XLOOKUP(G5,'[2]price|价格档位'!$B:$B,'[2]price|价格档位'!$A:$A)</f>
        <v>6</v>
      </c>
      <c r="G5" s="3" t="s">
        <v>21</v>
      </c>
      <c r="H5" s="3" t="s">
        <v>22</v>
      </c>
      <c r="I5" s="3" t="s">
        <v>23</v>
      </c>
    </row>
    <row r="6" spans="1:9">
      <c r="A6" s="2">
        <v>2</v>
      </c>
      <c r="B6" s="3" t="s">
        <v>24</v>
      </c>
      <c r="C6" s="3" t="str">
        <f t="shared" si="0"/>
        <v>battlepass_season_2_name</v>
      </c>
      <c r="D6" s="3" t="str">
        <f t="shared" si="1"/>
        <v>battlepass_season_2_pic</v>
      </c>
      <c r="E6" s="3">
        <v>3201</v>
      </c>
      <c r="F6" s="3">
        <f>_xlfn.XLOOKUP(G6,'[2]price|价格档位'!$B:$B,'[2]price|价格档位'!$A:$A)</f>
        <v>6</v>
      </c>
      <c r="G6" s="3" t="s">
        <v>21</v>
      </c>
      <c r="H6" s="3" t="s">
        <v>22</v>
      </c>
      <c r="I6" s="3" t="s">
        <v>23</v>
      </c>
    </row>
    <row r="7" spans="1:9">
      <c r="A7" s="2">
        <v>3</v>
      </c>
      <c r="B7" s="3" t="s">
        <v>25</v>
      </c>
      <c r="C7" s="3" t="str">
        <f t="shared" si="0"/>
        <v>battlepass_season_3_name</v>
      </c>
      <c r="D7" s="3" t="str">
        <f t="shared" si="1"/>
        <v>battlepass_season_3_pic</v>
      </c>
      <c r="E7" s="3">
        <v>3201</v>
      </c>
      <c r="F7" s="3">
        <f>_xlfn.XLOOKUP(G7,'[2]price|价格档位'!$B:$B,'[2]price|价格档位'!$A:$A)</f>
        <v>6</v>
      </c>
      <c r="G7" s="3" t="s">
        <v>21</v>
      </c>
      <c r="H7" s="3" t="s">
        <v>22</v>
      </c>
      <c r="I7" s="3" t="s">
        <v>23</v>
      </c>
    </row>
    <row r="8" spans="1:9">
      <c r="A8" s="2">
        <v>4</v>
      </c>
      <c r="B8" s="3" t="s">
        <v>26</v>
      </c>
      <c r="C8" s="3" t="str">
        <f t="shared" si="0"/>
        <v>battlepass_season_4_name</v>
      </c>
      <c r="D8" s="3" t="str">
        <f t="shared" si="1"/>
        <v>battlepass_season_4_pic</v>
      </c>
      <c r="E8" s="3">
        <v>3201</v>
      </c>
      <c r="F8" s="3">
        <f>_xlfn.XLOOKUP(G8,'[2]price|价格档位'!$B:$B,'[2]price|价格档位'!$A:$A)</f>
        <v>6</v>
      </c>
      <c r="G8" s="3" t="s">
        <v>21</v>
      </c>
      <c r="H8" s="3" t="s">
        <v>22</v>
      </c>
      <c r="I8" s="3" t="s">
        <v>23</v>
      </c>
    </row>
  </sheetData>
  <autoFilter xmlns:etc="http://www.wps.cn/officeDocument/2017/etCustomData" ref="A4:G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C34" sqref="C34"/>
    </sheetView>
  </sheetViews>
  <sheetFormatPr defaultColWidth="9" defaultRowHeight="13.5"/>
  <cols>
    <col min="1" max="1" width="16.625" style="7" customWidth="1"/>
    <col min="2" max="3" width="23.5" style="7" customWidth="1"/>
    <col min="4" max="9" width="16.625" style="7" customWidth="1"/>
    <col min="11" max="17" width="16.625" style="7" customWidth="1"/>
    <col min="18" max="16384" width="9" style="7"/>
  </cols>
  <sheetData>
    <row r="1" s="6" customFormat="1" ht="14.25" spans="1:9">
      <c r="A1" s="8" t="s">
        <v>0</v>
      </c>
      <c r="B1" s="8"/>
      <c r="C1" s="8" t="s">
        <v>27</v>
      </c>
      <c r="D1" s="7"/>
      <c r="E1" s="7"/>
      <c r="F1" s="7"/>
      <c r="G1" s="7"/>
      <c r="H1" s="7"/>
      <c r="I1" s="7"/>
    </row>
    <row r="2" ht="14.25" spans="1:3">
      <c r="A2" s="8" t="s">
        <v>7</v>
      </c>
      <c r="B2" s="8"/>
      <c r="C2" s="8" t="s">
        <v>7</v>
      </c>
    </row>
    <row r="3" ht="14.25" spans="1:3">
      <c r="A3" s="8" t="s">
        <v>10</v>
      </c>
      <c r="B3" s="8"/>
      <c r="C3" s="8" t="s">
        <v>10</v>
      </c>
    </row>
    <row r="4" s="6" customFormat="1" ht="14.25" spans="1:9">
      <c r="A4" s="9" t="s">
        <v>28</v>
      </c>
      <c r="B4" s="9" t="s">
        <v>29</v>
      </c>
      <c r="C4" s="9" t="s">
        <v>30</v>
      </c>
      <c r="D4" s="7"/>
      <c r="E4" s="7"/>
      <c r="F4" s="7"/>
      <c r="G4" s="7"/>
      <c r="H4" s="7"/>
      <c r="I4" s="7"/>
    </row>
    <row r="5" s="6" customFormat="1" spans="1:9">
      <c r="A5" s="7">
        <v>1</v>
      </c>
      <c r="B5" s="7">
        <f>_xlfn.XLOOKUP(A5,[1]悬赏令!$C$6:$C$35,[1]悬赏令!$D$6:$D$35)</f>
        <v>50</v>
      </c>
      <c r="C5" s="7">
        <f>_xlfn.XLOOKUP(A5,[1]悬赏令!$C$6:$C$35,[1]悬赏令!$E$6:$E$35)</f>
        <v>0</v>
      </c>
      <c r="D5" s="7"/>
      <c r="E5" s="7"/>
      <c r="F5" s="7"/>
      <c r="G5" s="7"/>
      <c r="H5" s="7"/>
      <c r="I5" s="7"/>
    </row>
    <row r="6" s="6" customFormat="1" spans="1:9">
      <c r="A6" s="7">
        <v>2</v>
      </c>
      <c r="B6" s="7">
        <f>_xlfn.XLOOKUP(A6,[1]悬赏令!$C$6:$C$35,[1]悬赏令!$D$6:$D$35)</f>
        <v>50</v>
      </c>
      <c r="C6" s="7">
        <f>_xlfn.XLOOKUP(A6,[1]悬赏令!$C$6:$C$35,[1]悬赏令!$E$6:$E$35)</f>
        <v>50</v>
      </c>
      <c r="D6" s="7"/>
      <c r="E6" s="7"/>
      <c r="F6" s="7"/>
      <c r="G6" s="7"/>
      <c r="H6" s="7"/>
      <c r="I6" s="7"/>
    </row>
    <row r="7" s="6" customFormat="1" spans="1:9">
      <c r="A7" s="7">
        <v>3</v>
      </c>
      <c r="B7" s="7">
        <f>_xlfn.XLOOKUP(A7,[1]悬赏令!$C$6:$C$35,[1]悬赏令!$D$6:$D$35)</f>
        <v>50</v>
      </c>
      <c r="C7" s="7">
        <f>_xlfn.XLOOKUP(A7,[1]悬赏令!$C$6:$C$35,[1]悬赏令!$E$6:$E$35)</f>
        <v>100</v>
      </c>
      <c r="D7" s="7"/>
      <c r="E7" s="7"/>
      <c r="F7" s="7"/>
      <c r="G7" s="7"/>
      <c r="H7" s="7"/>
      <c r="I7" s="7"/>
    </row>
    <row r="8" s="6" customFormat="1" spans="1:9">
      <c r="A8" s="7">
        <v>4</v>
      </c>
      <c r="B8" s="7">
        <f>_xlfn.XLOOKUP(A8,[1]悬赏令!$C$6:$C$35,[1]悬赏令!$D$6:$D$35)</f>
        <v>50</v>
      </c>
      <c r="C8" s="7">
        <f>_xlfn.XLOOKUP(A8,[1]悬赏令!$C$6:$C$35,[1]悬赏令!$E$6:$E$35)</f>
        <v>150</v>
      </c>
      <c r="D8" s="7"/>
      <c r="E8" s="7"/>
      <c r="F8" s="7"/>
      <c r="G8" s="7"/>
      <c r="H8" s="7"/>
      <c r="I8" s="7"/>
    </row>
    <row r="9" s="6" customFormat="1" spans="1:9">
      <c r="A9" s="7">
        <v>5</v>
      </c>
      <c r="B9" s="7">
        <f>_xlfn.XLOOKUP(A9,[1]悬赏令!$C$6:$C$35,[1]悬赏令!$D$6:$D$35)</f>
        <v>50</v>
      </c>
      <c r="C9" s="7">
        <f>_xlfn.XLOOKUP(A9,[1]悬赏令!$C$6:$C$35,[1]悬赏令!$E$6:$E$35)</f>
        <v>200</v>
      </c>
      <c r="D9" s="7"/>
      <c r="E9" s="7"/>
      <c r="F9" s="7"/>
      <c r="G9" s="7"/>
      <c r="H9" s="7"/>
      <c r="I9" s="7"/>
    </row>
    <row r="10" s="6" customFormat="1" spans="1:9">
      <c r="A10" s="7">
        <v>6</v>
      </c>
      <c r="B10" s="7">
        <f>_xlfn.XLOOKUP(A10,[1]悬赏令!$C$6:$C$35,[1]悬赏令!$D$6:$D$35)</f>
        <v>50</v>
      </c>
      <c r="C10" s="7">
        <f>_xlfn.XLOOKUP(A10,[1]悬赏令!$C$6:$C$35,[1]悬赏令!$E$6:$E$35)</f>
        <v>250</v>
      </c>
      <c r="D10" s="7"/>
      <c r="E10" s="7"/>
      <c r="F10" s="7"/>
      <c r="G10" s="7"/>
      <c r="H10" s="7"/>
      <c r="I10" s="7"/>
    </row>
    <row r="11" s="6" customFormat="1" spans="1:9">
      <c r="A11" s="7">
        <v>7</v>
      </c>
      <c r="B11" s="7">
        <f>_xlfn.XLOOKUP(A11,[1]悬赏令!$C$6:$C$35,[1]悬赏令!$D$6:$D$35)</f>
        <v>50</v>
      </c>
      <c r="C11" s="7">
        <f>_xlfn.XLOOKUP(A11,[1]悬赏令!$C$6:$C$35,[1]悬赏令!$E$6:$E$35)</f>
        <v>300</v>
      </c>
      <c r="D11" s="7"/>
      <c r="E11" s="7"/>
      <c r="F11" s="7"/>
      <c r="G11" s="7"/>
      <c r="H11" s="7"/>
      <c r="I11" s="7"/>
    </row>
    <row r="12" s="6" customFormat="1" spans="1:9">
      <c r="A12" s="7">
        <v>8</v>
      </c>
      <c r="B12" s="7">
        <f>_xlfn.XLOOKUP(A12,[1]悬赏令!$C$6:$C$35,[1]悬赏令!$D$6:$D$35)</f>
        <v>50</v>
      </c>
      <c r="C12" s="7">
        <f>_xlfn.XLOOKUP(A12,[1]悬赏令!$C$6:$C$35,[1]悬赏令!$E$6:$E$35)</f>
        <v>350</v>
      </c>
      <c r="D12" s="7"/>
      <c r="E12" s="7"/>
      <c r="F12" s="7"/>
      <c r="G12" s="7"/>
      <c r="H12" s="7"/>
      <c r="I12" s="7"/>
    </row>
    <row r="13" s="6" customFormat="1" spans="1:9">
      <c r="A13" s="7">
        <v>9</v>
      </c>
      <c r="B13" s="7">
        <f>_xlfn.XLOOKUP(A13,[1]悬赏令!$C$6:$C$35,[1]悬赏令!$D$6:$D$35)</f>
        <v>100</v>
      </c>
      <c r="C13" s="7">
        <f>_xlfn.XLOOKUP(A13,[1]悬赏令!$C$6:$C$35,[1]悬赏令!$E$6:$E$35)</f>
        <v>400</v>
      </c>
      <c r="D13" s="7"/>
      <c r="E13" s="7"/>
      <c r="F13" s="7"/>
      <c r="G13" s="7"/>
      <c r="H13" s="7"/>
      <c r="I13" s="7"/>
    </row>
    <row r="14" s="6" customFormat="1" spans="1:9">
      <c r="A14" s="7">
        <v>10</v>
      </c>
      <c r="B14" s="7">
        <f>_xlfn.XLOOKUP(A14,[1]悬赏令!$C$6:$C$35,[1]悬赏令!$D$6:$D$35)</f>
        <v>100</v>
      </c>
      <c r="C14" s="7">
        <f>_xlfn.XLOOKUP(A14,[1]悬赏令!$C$6:$C$35,[1]悬赏令!$E$6:$E$35)</f>
        <v>500</v>
      </c>
      <c r="D14" s="7"/>
      <c r="E14" s="7"/>
      <c r="F14" s="7"/>
      <c r="G14" s="7"/>
      <c r="H14" s="7"/>
      <c r="I14" s="7"/>
    </row>
    <row r="15" s="6" customFormat="1" spans="1:9">
      <c r="A15" s="7">
        <v>11</v>
      </c>
      <c r="B15" s="7">
        <f>_xlfn.XLOOKUP(A15,[1]悬赏令!$C$6:$C$35,[1]悬赏令!$D$6:$D$35)</f>
        <v>100</v>
      </c>
      <c r="C15" s="7">
        <f>_xlfn.XLOOKUP(A15,[1]悬赏令!$C$6:$C$35,[1]悬赏令!$E$6:$E$35)</f>
        <v>600</v>
      </c>
      <c r="D15" s="7"/>
      <c r="E15" s="7"/>
      <c r="F15" s="7"/>
      <c r="G15" s="7"/>
      <c r="H15" s="7"/>
      <c r="I15" s="7"/>
    </row>
    <row r="16" s="6" customFormat="1" spans="1:9">
      <c r="A16" s="7">
        <v>12</v>
      </c>
      <c r="B16" s="7">
        <f>_xlfn.XLOOKUP(A16,[1]悬赏令!$C$6:$C$35,[1]悬赏令!$D$6:$D$35)</f>
        <v>100</v>
      </c>
      <c r="C16" s="7">
        <f>_xlfn.XLOOKUP(A16,[1]悬赏令!$C$6:$C$35,[1]悬赏令!$E$6:$E$35)</f>
        <v>700</v>
      </c>
      <c r="D16" s="7"/>
      <c r="E16" s="7"/>
      <c r="F16" s="7"/>
      <c r="G16" s="7"/>
      <c r="H16" s="7"/>
      <c r="I16" s="7"/>
    </row>
    <row r="17" s="6" customFormat="1" spans="1:9">
      <c r="A17" s="7">
        <v>13</v>
      </c>
      <c r="B17" s="7">
        <f>_xlfn.XLOOKUP(A17,[1]悬赏令!$C$6:$C$35,[1]悬赏令!$D$6:$D$35)</f>
        <v>100</v>
      </c>
      <c r="C17" s="7">
        <f>_xlfn.XLOOKUP(A17,[1]悬赏令!$C$6:$C$35,[1]悬赏令!$E$6:$E$35)</f>
        <v>800</v>
      </c>
      <c r="D17" s="7"/>
      <c r="E17" s="7"/>
      <c r="F17" s="7"/>
      <c r="G17" s="7"/>
      <c r="H17" s="7"/>
      <c r="I17" s="7"/>
    </row>
    <row r="18" s="6" customFormat="1" spans="1:9">
      <c r="A18" s="7">
        <v>14</v>
      </c>
      <c r="B18" s="7">
        <f>_xlfn.XLOOKUP(A18,[1]悬赏令!$C$6:$C$35,[1]悬赏令!$D$6:$D$35)</f>
        <v>100</v>
      </c>
      <c r="C18" s="7">
        <f>_xlfn.XLOOKUP(A18,[1]悬赏令!$C$6:$C$35,[1]悬赏令!$E$6:$E$35)</f>
        <v>900</v>
      </c>
      <c r="D18" s="7"/>
      <c r="E18" s="7"/>
      <c r="F18" s="7"/>
      <c r="G18" s="7"/>
      <c r="H18" s="7"/>
      <c r="I18" s="7"/>
    </row>
    <row r="19" spans="1:3">
      <c r="A19" s="7">
        <v>15</v>
      </c>
      <c r="B19" s="7">
        <f>_xlfn.XLOOKUP(A19,[1]悬赏令!$C$6:$C$35,[1]悬赏令!$D$6:$D$35)</f>
        <v>100</v>
      </c>
      <c r="C19" s="7">
        <f>_xlfn.XLOOKUP(A19,[1]悬赏令!$C$6:$C$35,[1]悬赏令!$E$6:$E$35)</f>
        <v>1000</v>
      </c>
    </row>
    <row r="20" spans="1:3">
      <c r="A20" s="7">
        <v>16</v>
      </c>
      <c r="B20" s="7">
        <f>_xlfn.XLOOKUP(A20,[1]悬赏令!$C$6:$C$35,[1]悬赏令!$D$6:$D$35)</f>
        <v>100</v>
      </c>
      <c r="C20" s="7">
        <f>_xlfn.XLOOKUP(A20,[1]悬赏令!$C$6:$C$35,[1]悬赏令!$E$6:$E$35)</f>
        <v>1100</v>
      </c>
    </row>
    <row r="21" spans="1:3">
      <c r="A21" s="7">
        <v>17</v>
      </c>
      <c r="B21" s="7">
        <f>_xlfn.XLOOKUP(A21,[1]悬赏令!$C$6:$C$35,[1]悬赏令!$D$6:$D$35)</f>
        <v>100</v>
      </c>
      <c r="C21" s="7">
        <f>_xlfn.XLOOKUP(A21,[1]悬赏令!$C$6:$C$35,[1]悬赏令!$E$6:$E$35)</f>
        <v>1200</v>
      </c>
    </row>
    <row r="22" spans="1:3">
      <c r="A22" s="7">
        <v>18</v>
      </c>
      <c r="B22" s="7">
        <f>_xlfn.XLOOKUP(A22,[1]悬赏令!$C$6:$C$35,[1]悬赏令!$D$6:$D$35)</f>
        <v>100</v>
      </c>
      <c r="C22" s="7">
        <f>_xlfn.XLOOKUP(A22,[1]悬赏令!$C$6:$C$35,[1]悬赏令!$E$6:$E$35)</f>
        <v>1300</v>
      </c>
    </row>
    <row r="23" spans="1:3">
      <c r="A23" s="7">
        <v>19</v>
      </c>
      <c r="B23" s="7">
        <f>_xlfn.XLOOKUP(A23,[1]悬赏令!$C$6:$C$35,[1]悬赏令!$D$6:$D$35)</f>
        <v>100</v>
      </c>
      <c r="C23" s="7">
        <f>_xlfn.XLOOKUP(A23,[1]悬赏令!$C$6:$C$35,[1]悬赏令!$E$6:$E$35)</f>
        <v>1400</v>
      </c>
    </row>
    <row r="24" spans="1:3">
      <c r="A24" s="7">
        <v>20</v>
      </c>
      <c r="B24" s="7">
        <f>_xlfn.XLOOKUP(A24,[1]悬赏令!$C$6:$C$35,[1]悬赏令!$D$6:$D$35)</f>
        <v>100</v>
      </c>
      <c r="C24" s="7">
        <f>_xlfn.XLOOKUP(A24,[1]悬赏令!$C$6:$C$35,[1]悬赏令!$E$6:$E$35)</f>
        <v>1500</v>
      </c>
    </row>
    <row r="25" spans="1:3">
      <c r="A25" s="7">
        <v>21</v>
      </c>
      <c r="B25" s="7">
        <f>_xlfn.XLOOKUP(A25,[1]悬赏令!$C$6:$C$35,[1]悬赏令!$D$6:$D$35)</f>
        <v>100</v>
      </c>
      <c r="C25" s="7">
        <f>_xlfn.XLOOKUP(A25,[1]悬赏令!$C$6:$C$35,[1]悬赏令!$E$6:$E$35)</f>
        <v>1600</v>
      </c>
    </row>
    <row r="26" spans="1:3">
      <c r="A26" s="7">
        <v>22</v>
      </c>
      <c r="B26" s="7">
        <f>_xlfn.XLOOKUP(A26,[1]悬赏令!$C$6:$C$35,[1]悬赏令!$D$6:$D$35)</f>
        <v>100</v>
      </c>
      <c r="C26" s="7">
        <f>_xlfn.XLOOKUP(A26,[1]悬赏令!$C$6:$C$35,[1]悬赏令!$E$6:$E$35)</f>
        <v>1700</v>
      </c>
    </row>
    <row r="27" spans="1:3">
      <c r="A27" s="7">
        <v>23</v>
      </c>
      <c r="B27" s="7">
        <f>_xlfn.XLOOKUP(A27,[1]悬赏令!$C$6:$C$35,[1]悬赏令!$D$6:$D$35)</f>
        <v>100</v>
      </c>
      <c r="C27" s="7">
        <f>_xlfn.XLOOKUP(A27,[1]悬赏令!$C$6:$C$35,[1]悬赏令!$E$6:$E$35)</f>
        <v>1800</v>
      </c>
    </row>
    <row r="28" spans="1:3">
      <c r="A28" s="7">
        <v>24</v>
      </c>
      <c r="B28" s="7">
        <f>_xlfn.XLOOKUP(A28,[1]悬赏令!$C$6:$C$35,[1]悬赏令!$D$6:$D$35)</f>
        <v>100</v>
      </c>
      <c r="C28" s="7">
        <f>_xlfn.XLOOKUP(A28,[1]悬赏令!$C$6:$C$35,[1]悬赏令!$E$6:$E$35)</f>
        <v>1900</v>
      </c>
    </row>
    <row r="29" spans="1:3">
      <c r="A29" s="7">
        <v>25</v>
      </c>
      <c r="B29" s="7">
        <f>_xlfn.XLOOKUP(A29,[1]悬赏令!$C$6:$C$35,[1]悬赏令!$D$6:$D$35)</f>
        <v>100</v>
      </c>
      <c r="C29" s="7">
        <f>_xlfn.XLOOKUP(A29,[1]悬赏令!$C$6:$C$35,[1]悬赏令!$E$6:$E$35)</f>
        <v>2000</v>
      </c>
    </row>
    <row r="30" spans="1:3">
      <c r="A30" s="7">
        <v>26</v>
      </c>
      <c r="B30" s="7">
        <f>_xlfn.XLOOKUP(A30,[1]悬赏令!$C$6:$C$35,[1]悬赏令!$D$6:$D$35)</f>
        <v>100</v>
      </c>
      <c r="C30" s="7">
        <f>_xlfn.XLOOKUP(A30,[1]悬赏令!$C$6:$C$35,[1]悬赏令!$E$6:$E$35)</f>
        <v>2100</v>
      </c>
    </row>
    <row r="31" spans="1:3">
      <c r="A31" s="7">
        <v>27</v>
      </c>
      <c r="B31" s="7">
        <f>_xlfn.XLOOKUP(A31,[1]悬赏令!$C$6:$C$35,[1]悬赏令!$D$6:$D$35)</f>
        <v>100</v>
      </c>
      <c r="C31" s="7">
        <f>_xlfn.XLOOKUP(A31,[1]悬赏令!$C$6:$C$35,[1]悬赏令!$E$6:$E$35)</f>
        <v>2200</v>
      </c>
    </row>
    <row r="32" spans="1:3">
      <c r="A32" s="7">
        <v>28</v>
      </c>
      <c r="B32" s="7">
        <f>_xlfn.XLOOKUP(A32,[1]悬赏令!$C$6:$C$35,[1]悬赏令!$D$6:$D$35)</f>
        <v>100</v>
      </c>
      <c r="C32" s="7">
        <f>_xlfn.XLOOKUP(A32,[1]悬赏令!$C$6:$C$35,[1]悬赏令!$E$6:$E$35)</f>
        <v>2300</v>
      </c>
    </row>
    <row r="33" spans="1:3">
      <c r="A33" s="7">
        <v>29</v>
      </c>
      <c r="B33" s="7">
        <f>_xlfn.XLOOKUP(A33,[1]悬赏令!$C$6:$C$35,[1]悬赏令!$D$6:$D$35)</f>
        <v>100</v>
      </c>
      <c r="C33" s="7">
        <f>_xlfn.XLOOKUP(A33,[1]悬赏令!$C$6:$C$35,[1]悬赏令!$E$6:$E$35)</f>
        <v>2400</v>
      </c>
    </row>
    <row r="34" spans="1:3">
      <c r="A34" s="7">
        <v>30</v>
      </c>
      <c r="B34" s="7">
        <f>_xlfn.XLOOKUP(A34,[1]悬赏令!$C$6:$C$35,[1]悬赏令!$D$6:$D$35)</f>
        <v>0</v>
      </c>
      <c r="C34" s="7">
        <f>_xlfn.XLOOKUP(A34,[1]悬赏令!$C$6:$C$35,[1]悬赏令!$E$6:$E$35)</f>
        <v>2500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4"/>
  <sheetViews>
    <sheetView zoomScale="145" zoomScaleNormal="145" workbookViewId="0">
      <selection activeCell="A1" sqref="A1"/>
    </sheetView>
  </sheetViews>
  <sheetFormatPr defaultColWidth="9" defaultRowHeight="11.25" outlineLevelCol="3"/>
  <cols>
    <col min="1" max="1" width="9" style="2"/>
    <col min="2" max="4" width="15.625" style="3" customWidth="1"/>
    <col min="5" max="16384" width="9" style="2"/>
  </cols>
  <sheetData>
    <row r="1" s="1" customFormat="1" ht="14.25" spans="1:4">
      <c r="A1" s="4" t="s">
        <v>0</v>
      </c>
      <c r="B1" s="4" t="s">
        <v>31</v>
      </c>
      <c r="C1" s="4" t="s">
        <v>32</v>
      </c>
      <c r="D1" s="4" t="s">
        <v>33</v>
      </c>
    </row>
    <row r="2" s="1" customFormat="1" ht="14.25" spans="1:4">
      <c r="A2" s="4" t="s">
        <v>7</v>
      </c>
      <c r="B2" s="4" t="s">
        <v>7</v>
      </c>
      <c r="C2" s="4" t="s">
        <v>9</v>
      </c>
      <c r="D2" s="4" t="s">
        <v>9</v>
      </c>
    </row>
    <row r="3" s="1" customFormat="1" ht="14.25" spans="1:4">
      <c r="A3" s="4" t="s">
        <v>10</v>
      </c>
      <c r="B3" s="4" t="s">
        <v>10</v>
      </c>
      <c r="C3" s="4" t="s">
        <v>10</v>
      </c>
      <c r="D3" s="4" t="s">
        <v>10</v>
      </c>
    </row>
    <row r="4" s="1" customFormat="1" ht="14.25" spans="1:4">
      <c r="A4" s="5" t="s">
        <v>34</v>
      </c>
      <c r="B4" s="5" t="s">
        <v>35</v>
      </c>
      <c r="C4" s="5" t="s">
        <v>36</v>
      </c>
      <c r="D4" s="5" t="s">
        <v>37</v>
      </c>
    </row>
    <row r="5" spans="1:4">
      <c r="A5" s="2">
        <v>1</v>
      </c>
      <c r="B5" s="3">
        <v>1</v>
      </c>
      <c r="C5" s="3" t="str">
        <f>_xlfn.XLOOKUP(B5,[1]悬赏令!$L$91:$L$120,[1]悬赏令!$M$91:$M$120)</f>
        <v>1;0;10</v>
      </c>
      <c r="D5" s="3" t="str">
        <f>_xlfn.XLOOKUP(B5,[1]悬赏令!$L$91:$L$120,[1]悬赏令!$N$91:$N$120)</f>
        <v>5;2010003;10</v>
      </c>
    </row>
    <row r="6" spans="1:4">
      <c r="A6" s="2">
        <v>1</v>
      </c>
      <c r="B6" s="3">
        <v>2</v>
      </c>
      <c r="C6" s="3" t="str">
        <f>_xlfn.XLOOKUP(B6,[1]悬赏令!$L$91:$L$120,[1]悬赏令!$M$91:$M$120)</f>
        <v>5;1020000;10</v>
      </c>
      <c r="D6" s="3" t="str">
        <f>_xlfn.XLOOKUP(B6,[1]悬赏令!$L$91:$L$120,[1]悬赏令!$N$91:$N$120)</f>
        <v>5;1020000;20</v>
      </c>
    </row>
    <row r="7" spans="1:4">
      <c r="A7" s="2">
        <v>1</v>
      </c>
      <c r="B7" s="3">
        <v>3</v>
      </c>
      <c r="C7" s="3" t="str">
        <f>_xlfn.XLOOKUP(B7,[1]悬赏令!$L$91:$L$120,[1]悬赏令!$M$91:$M$120)</f>
        <v>5;2010001;1</v>
      </c>
      <c r="D7" s="3" t="str">
        <f>_xlfn.XLOOKUP(B7,[1]悬赏令!$L$91:$L$120,[1]悬赏令!$N$91:$N$120)</f>
        <v>5;1020000;20</v>
      </c>
    </row>
    <row r="8" spans="1:4">
      <c r="A8" s="2">
        <v>1</v>
      </c>
      <c r="B8" s="3">
        <v>4</v>
      </c>
      <c r="C8" s="3" t="str">
        <f>_xlfn.XLOOKUP(B8,[1]悬赏令!$L$91:$L$120,[1]悬赏令!$M$91:$M$120)</f>
        <v>6;0;1</v>
      </c>
      <c r="D8" s="3" t="str">
        <f>_xlfn.XLOOKUP(B8,[1]悬赏令!$L$91:$L$120,[1]悬赏令!$N$91:$N$120)</f>
        <v>5;1020000;20</v>
      </c>
    </row>
    <row r="9" spans="1:4">
      <c r="A9" s="2">
        <v>1</v>
      </c>
      <c r="B9" s="3">
        <v>5</v>
      </c>
      <c r="C9" s="3" t="str">
        <f>_xlfn.XLOOKUP(B9,[1]悬赏令!$L$91:$L$120,[1]悬赏令!$M$91:$M$120)</f>
        <v>5;2010002;1</v>
      </c>
      <c r="D9" s="3" t="str">
        <f>_xlfn.XLOOKUP(B9,[1]悬赏令!$L$91:$L$120,[1]悬赏令!$N$91:$N$120)</f>
        <v>5;2010003;2</v>
      </c>
    </row>
    <row r="10" spans="1:4">
      <c r="A10" s="2">
        <v>1</v>
      </c>
      <c r="B10" s="3">
        <v>6</v>
      </c>
      <c r="C10" s="3" t="str">
        <f>_xlfn.XLOOKUP(B10,[1]悬赏令!$L$91:$L$120,[1]悬赏令!$M$91:$M$120)</f>
        <v>1;0;10</v>
      </c>
      <c r="D10" s="3" t="str">
        <f>_xlfn.XLOOKUP(B10,[1]悬赏令!$L$91:$L$120,[1]悬赏令!$N$91:$N$120)</f>
        <v>5;1020000;30</v>
      </c>
    </row>
    <row r="11" spans="1:4">
      <c r="A11" s="2">
        <v>1</v>
      </c>
      <c r="B11" s="3">
        <v>7</v>
      </c>
      <c r="C11" s="3" t="str">
        <f>_xlfn.XLOOKUP(B11,[1]悬赏令!$L$91:$L$120,[1]悬赏令!$M$91:$M$120)</f>
        <v>5;1020000;10</v>
      </c>
      <c r="D11" s="3" t="str">
        <f>_xlfn.XLOOKUP(B11,[1]悬赏令!$L$91:$L$120,[1]悬赏令!$N$91:$N$120)</f>
        <v>5;1020000;30</v>
      </c>
    </row>
    <row r="12" spans="1:4">
      <c r="A12" s="2">
        <v>1</v>
      </c>
      <c r="B12" s="3">
        <v>8</v>
      </c>
      <c r="C12" s="3" t="str">
        <f>_xlfn.XLOOKUP(B12,[1]悬赏令!$L$91:$L$120,[1]悬赏令!$M$91:$M$120)</f>
        <v>6;0;1</v>
      </c>
      <c r="D12" s="3" t="str">
        <f>_xlfn.XLOOKUP(B12,[1]悬赏令!$L$91:$L$120,[1]悬赏令!$N$91:$N$120)</f>
        <v>5;1020000;30</v>
      </c>
    </row>
    <row r="13" spans="1:4">
      <c r="A13" s="2">
        <v>1</v>
      </c>
      <c r="B13" s="3">
        <v>9</v>
      </c>
      <c r="C13" s="3" t="str">
        <f>_xlfn.XLOOKUP(B13,[1]悬赏令!$L$91:$L$120,[1]悬赏令!$M$91:$M$120)</f>
        <v>5;2010001;1</v>
      </c>
      <c r="D13" s="3" t="str">
        <f>_xlfn.XLOOKUP(B13,[1]悬赏令!$L$91:$L$120,[1]悬赏令!$N$91:$N$120)</f>
        <v>5;1020000;30</v>
      </c>
    </row>
    <row r="14" spans="1:4">
      <c r="A14" s="2">
        <v>1</v>
      </c>
      <c r="B14" s="3">
        <v>10</v>
      </c>
      <c r="C14" s="3" t="str">
        <f>_xlfn.XLOOKUP(B14,[1]悬赏令!$L$91:$L$120,[1]悬赏令!$M$91:$M$120)</f>
        <v>5;2010002;1</v>
      </c>
      <c r="D14" s="3" t="str">
        <f>_xlfn.XLOOKUP(B14,[1]悬赏令!$L$91:$L$120,[1]悬赏令!$N$91:$N$120)</f>
        <v>5;2010003;2</v>
      </c>
    </row>
    <row r="15" spans="1:4">
      <c r="A15" s="2">
        <v>1</v>
      </c>
      <c r="B15" s="3">
        <v>11</v>
      </c>
      <c r="C15" s="3" t="str">
        <f>_xlfn.XLOOKUP(B15,[1]悬赏令!$L$91:$L$120,[1]悬赏令!$M$91:$M$120)</f>
        <v>1;0;15</v>
      </c>
      <c r="D15" s="3" t="str">
        <f>_xlfn.XLOOKUP(B15,[1]悬赏令!$L$91:$L$120,[1]悬赏令!$N$91:$N$120)</f>
        <v>5;1020000;40</v>
      </c>
    </row>
    <row r="16" spans="1:4">
      <c r="A16" s="2">
        <v>1</v>
      </c>
      <c r="B16" s="3">
        <v>12</v>
      </c>
      <c r="C16" s="3" t="str">
        <f>_xlfn.XLOOKUP(B16,[1]悬赏令!$L$91:$L$120,[1]悬赏令!$M$91:$M$120)</f>
        <v>5;1020000;15</v>
      </c>
      <c r="D16" s="3" t="str">
        <f>_xlfn.XLOOKUP(B16,[1]悬赏令!$L$91:$L$120,[1]悬赏令!$N$91:$N$120)</f>
        <v>5;1020000;40</v>
      </c>
    </row>
    <row r="17" spans="1:4">
      <c r="A17" s="2">
        <v>1</v>
      </c>
      <c r="B17" s="3">
        <v>13</v>
      </c>
      <c r="C17" s="3" t="str">
        <f>_xlfn.XLOOKUP(B17,[1]悬赏令!$L$91:$L$120,[1]悬赏令!$M$91:$M$120)</f>
        <v>6;0;1</v>
      </c>
      <c r="D17" s="3" t="str">
        <f>_xlfn.XLOOKUP(B17,[1]悬赏令!$L$91:$L$120,[1]悬赏令!$N$91:$N$120)</f>
        <v>5;1020000;40</v>
      </c>
    </row>
    <row r="18" spans="1:4">
      <c r="A18" s="2">
        <v>1</v>
      </c>
      <c r="B18" s="3">
        <v>14</v>
      </c>
      <c r="C18" s="3" t="str">
        <f>_xlfn.XLOOKUP(B18,[1]悬赏令!$L$91:$L$120,[1]悬赏令!$M$91:$M$120)</f>
        <v>5;2010001;1</v>
      </c>
      <c r="D18" s="3" t="str">
        <f>_xlfn.XLOOKUP(B18,[1]悬赏令!$L$91:$L$120,[1]悬赏令!$N$91:$N$120)</f>
        <v>5;1020000;40</v>
      </c>
    </row>
    <row r="19" spans="1:4">
      <c r="A19" s="2">
        <v>1</v>
      </c>
      <c r="B19" s="3">
        <v>15</v>
      </c>
      <c r="C19" s="3" t="str">
        <f>_xlfn.XLOOKUP(B19,[1]悬赏令!$L$91:$L$120,[1]悬赏令!$M$91:$M$120)</f>
        <v>5;2010002;1</v>
      </c>
      <c r="D19" s="3" t="str">
        <f>_xlfn.XLOOKUP(B19,[1]悬赏令!$L$91:$L$120,[1]悬赏令!$N$91:$N$120)</f>
        <v>5;2010003;2</v>
      </c>
    </row>
    <row r="20" spans="1:4">
      <c r="A20" s="2">
        <v>1</v>
      </c>
      <c r="B20" s="3">
        <v>16</v>
      </c>
      <c r="C20" s="3" t="str">
        <f>_xlfn.XLOOKUP(B20,[1]悬赏令!$L$91:$L$120,[1]悬赏令!$M$91:$M$120)</f>
        <v>1;0;15</v>
      </c>
      <c r="D20" s="3" t="str">
        <f>_xlfn.XLOOKUP(B20,[1]悬赏令!$L$91:$L$120,[1]悬赏令!$N$91:$N$120)</f>
        <v>5;1020000;50</v>
      </c>
    </row>
    <row r="21" spans="1:4">
      <c r="A21" s="2">
        <v>1</v>
      </c>
      <c r="B21" s="3">
        <v>17</v>
      </c>
      <c r="C21" s="3" t="str">
        <f>_xlfn.XLOOKUP(B21,[1]悬赏令!$L$91:$L$120,[1]悬赏令!$M$91:$M$120)</f>
        <v>5;1020000;15</v>
      </c>
      <c r="D21" s="3" t="str">
        <f>_xlfn.XLOOKUP(B21,[1]悬赏令!$L$91:$L$120,[1]悬赏令!$N$91:$N$120)</f>
        <v>5;1020000;50</v>
      </c>
    </row>
    <row r="22" spans="1:4">
      <c r="A22" s="2">
        <v>1</v>
      </c>
      <c r="B22" s="3">
        <v>18</v>
      </c>
      <c r="C22" s="3" t="str">
        <f>_xlfn.XLOOKUP(B22,[1]悬赏令!$L$91:$L$120,[1]悬赏令!$M$91:$M$120)</f>
        <v>6;0;1</v>
      </c>
      <c r="D22" s="3" t="str">
        <f>_xlfn.XLOOKUP(B22,[1]悬赏令!$L$91:$L$120,[1]悬赏令!$N$91:$N$120)</f>
        <v>5;1020000;50</v>
      </c>
    </row>
    <row r="23" spans="1:4">
      <c r="A23" s="2">
        <v>1</v>
      </c>
      <c r="B23" s="3">
        <v>19</v>
      </c>
      <c r="C23" s="3" t="str">
        <f>_xlfn.XLOOKUP(B23,[1]悬赏令!$L$91:$L$120,[1]悬赏令!$M$91:$M$120)</f>
        <v>5;2010001;1</v>
      </c>
      <c r="D23" s="3" t="str">
        <f>_xlfn.XLOOKUP(B23,[1]悬赏令!$L$91:$L$120,[1]悬赏令!$N$91:$N$120)</f>
        <v>5;1020000;50</v>
      </c>
    </row>
    <row r="24" spans="1:4">
      <c r="A24" s="2">
        <v>1</v>
      </c>
      <c r="B24" s="3">
        <v>20</v>
      </c>
      <c r="C24" s="3" t="str">
        <f>_xlfn.XLOOKUP(B24,[1]悬赏令!$L$91:$L$120,[1]悬赏令!$M$91:$M$120)</f>
        <v>5;2010002;1</v>
      </c>
      <c r="D24" s="3" t="str">
        <f>_xlfn.XLOOKUP(B24,[1]悬赏令!$L$91:$L$120,[1]悬赏令!$N$91:$N$120)</f>
        <v>5;2010003;2</v>
      </c>
    </row>
    <row r="25" spans="1:4">
      <c r="A25" s="2">
        <v>1</v>
      </c>
      <c r="B25" s="3">
        <v>21</v>
      </c>
      <c r="C25" s="3" t="str">
        <f>_xlfn.XLOOKUP(B25,[1]悬赏令!$L$91:$L$120,[1]悬赏令!$M$91:$M$120)</f>
        <v>1;0;20</v>
      </c>
      <c r="D25" s="3" t="str">
        <f>_xlfn.XLOOKUP(B25,[1]悬赏令!$L$91:$L$120,[1]悬赏令!$N$91:$N$120)</f>
        <v>5;1020000;60</v>
      </c>
    </row>
    <row r="26" spans="1:4">
      <c r="A26" s="2">
        <v>1</v>
      </c>
      <c r="B26" s="3">
        <v>22</v>
      </c>
      <c r="C26" s="3" t="str">
        <f>_xlfn.XLOOKUP(B26,[1]悬赏令!$L$91:$L$120,[1]悬赏令!$M$91:$M$120)</f>
        <v>5;1020000;20</v>
      </c>
      <c r="D26" s="3" t="str">
        <f>_xlfn.XLOOKUP(B26,[1]悬赏令!$L$91:$L$120,[1]悬赏令!$N$91:$N$120)</f>
        <v>5;1020000;60</v>
      </c>
    </row>
    <row r="27" spans="1:4">
      <c r="A27" s="2">
        <v>1</v>
      </c>
      <c r="B27" s="3">
        <v>23</v>
      </c>
      <c r="C27" s="3" t="str">
        <f>_xlfn.XLOOKUP(B27,[1]悬赏令!$L$91:$L$120,[1]悬赏令!$M$91:$M$120)</f>
        <v>6;0;2</v>
      </c>
      <c r="D27" s="3" t="str">
        <f>_xlfn.XLOOKUP(B27,[1]悬赏令!$L$91:$L$120,[1]悬赏令!$N$91:$N$120)</f>
        <v>5;1020000;60</v>
      </c>
    </row>
    <row r="28" spans="1:4">
      <c r="A28" s="2">
        <v>1</v>
      </c>
      <c r="B28" s="3">
        <v>24</v>
      </c>
      <c r="C28" s="3" t="str">
        <f>_xlfn.XLOOKUP(B28,[1]悬赏令!$L$91:$L$120,[1]悬赏令!$M$91:$M$120)</f>
        <v>5;2010001;1</v>
      </c>
      <c r="D28" s="3" t="str">
        <f>_xlfn.XLOOKUP(B28,[1]悬赏令!$L$91:$L$120,[1]悬赏令!$N$91:$N$120)</f>
        <v>5;1020000;60</v>
      </c>
    </row>
    <row r="29" spans="1:4">
      <c r="A29" s="2">
        <v>1</v>
      </c>
      <c r="B29" s="3">
        <v>25</v>
      </c>
      <c r="C29" s="3" t="str">
        <f>_xlfn.XLOOKUP(B29,[1]悬赏令!$L$91:$L$120,[1]悬赏令!$M$91:$M$120)</f>
        <v>5;2010002;1</v>
      </c>
      <c r="D29" s="3" t="str">
        <f>_xlfn.XLOOKUP(B29,[1]悬赏令!$L$91:$L$120,[1]悬赏令!$N$91:$N$120)</f>
        <v>5;2010003;2</v>
      </c>
    </row>
    <row r="30" spans="1:4">
      <c r="A30" s="2">
        <v>1</v>
      </c>
      <c r="B30" s="3">
        <v>26</v>
      </c>
      <c r="C30" s="3" t="str">
        <f>_xlfn.XLOOKUP(B30,[1]悬赏令!$L$91:$L$120,[1]悬赏令!$M$91:$M$120)</f>
        <v>1;0;20</v>
      </c>
      <c r="D30" s="3" t="str">
        <f>_xlfn.XLOOKUP(B30,[1]悬赏令!$L$91:$L$120,[1]悬赏令!$N$91:$N$120)</f>
        <v>5;1020000;80</v>
      </c>
    </row>
    <row r="31" spans="1:4">
      <c r="A31" s="2">
        <v>1</v>
      </c>
      <c r="B31" s="3">
        <v>27</v>
      </c>
      <c r="C31" s="3" t="str">
        <f>_xlfn.XLOOKUP(B31,[1]悬赏令!$L$91:$L$120,[1]悬赏令!$M$91:$M$120)</f>
        <v>5;1020000;20</v>
      </c>
      <c r="D31" s="3" t="str">
        <f>_xlfn.XLOOKUP(B31,[1]悬赏令!$L$91:$L$120,[1]悬赏令!$N$91:$N$120)</f>
        <v>5;1020000;80</v>
      </c>
    </row>
    <row r="32" spans="1:4">
      <c r="A32" s="2">
        <v>1</v>
      </c>
      <c r="B32" s="3">
        <v>28</v>
      </c>
      <c r="C32" s="3" t="str">
        <f>_xlfn.XLOOKUP(B32,[1]悬赏令!$L$91:$L$120,[1]悬赏令!$M$91:$M$120)</f>
        <v>6;0;2</v>
      </c>
      <c r="D32" s="3" t="str">
        <f>_xlfn.XLOOKUP(B32,[1]悬赏令!$L$91:$L$120,[1]悬赏令!$N$91:$N$120)</f>
        <v>5;1020000;80</v>
      </c>
    </row>
    <row r="33" spans="1:4">
      <c r="A33" s="2">
        <v>1</v>
      </c>
      <c r="B33" s="3">
        <v>29</v>
      </c>
      <c r="C33" s="3" t="str">
        <f>_xlfn.XLOOKUP(B33,[1]悬赏令!$L$91:$L$120,[1]悬赏令!$M$91:$M$120)</f>
        <v>5;2010001;1</v>
      </c>
      <c r="D33" s="3" t="str">
        <f>_xlfn.XLOOKUP(B33,[1]悬赏令!$L$91:$L$120,[1]悬赏令!$N$91:$N$120)</f>
        <v>5;1020000;80</v>
      </c>
    </row>
    <row r="34" spans="1:4">
      <c r="A34" s="2">
        <v>1</v>
      </c>
      <c r="B34" s="3">
        <v>30</v>
      </c>
      <c r="C34" s="3" t="str">
        <f>_xlfn.XLOOKUP(B34,[1]悬赏令!$L$91:$L$120,[1]悬赏令!$M$91:$M$120)</f>
        <v>5;4010003;1</v>
      </c>
      <c r="D34" s="3" t="str">
        <f>_xlfn.XLOOKUP(B34,[1]悬赏令!$L$91:$L$120,[1]悬赏令!$N$91:$N$120)</f>
        <v>5;4010004;1</v>
      </c>
    </row>
    <row r="35" spans="1:4">
      <c r="A35" s="2">
        <v>2</v>
      </c>
      <c r="B35" s="3">
        <v>1</v>
      </c>
      <c r="C35" s="3" t="str">
        <f>_xlfn.XLOOKUP(B35,[1]悬赏令!$L$91:$L$120,[1]悬赏令!$M$91:$M$120)</f>
        <v>1;0;10</v>
      </c>
      <c r="D35" s="3" t="str">
        <f>_xlfn.XLOOKUP(B35,[1]悬赏令!$L$91:$L$120,[1]悬赏令!$N$91:$N$120)</f>
        <v>5;2010003;10</v>
      </c>
    </row>
    <row r="36" spans="1:4">
      <c r="A36" s="2">
        <v>2</v>
      </c>
      <c r="B36" s="3">
        <v>2</v>
      </c>
      <c r="C36" s="3" t="str">
        <f>_xlfn.XLOOKUP(B36,[1]悬赏令!$L$91:$L$120,[1]悬赏令!$M$91:$M$120)</f>
        <v>5;1020000;10</v>
      </c>
      <c r="D36" s="3" t="str">
        <f>_xlfn.XLOOKUP(B36,[1]悬赏令!$L$91:$L$120,[1]悬赏令!$N$91:$N$120)</f>
        <v>5;1020000;20</v>
      </c>
    </row>
    <row r="37" spans="1:4">
      <c r="A37" s="2">
        <v>2</v>
      </c>
      <c r="B37" s="3">
        <v>3</v>
      </c>
      <c r="C37" s="3" t="str">
        <f>_xlfn.XLOOKUP(B37,[1]悬赏令!$L$91:$L$120,[1]悬赏令!$M$91:$M$120)</f>
        <v>5;2010001;1</v>
      </c>
      <c r="D37" s="3" t="str">
        <f>_xlfn.XLOOKUP(B37,[1]悬赏令!$L$91:$L$120,[1]悬赏令!$N$91:$N$120)</f>
        <v>5;1020000;20</v>
      </c>
    </row>
    <row r="38" spans="1:4">
      <c r="A38" s="2">
        <v>2</v>
      </c>
      <c r="B38" s="3">
        <v>4</v>
      </c>
      <c r="C38" s="3" t="str">
        <f>_xlfn.XLOOKUP(B38,[1]悬赏令!$L$91:$L$120,[1]悬赏令!$M$91:$M$120)</f>
        <v>6;0;1</v>
      </c>
      <c r="D38" s="3" t="str">
        <f>_xlfn.XLOOKUP(B38,[1]悬赏令!$L$91:$L$120,[1]悬赏令!$N$91:$N$120)</f>
        <v>5;1020000;20</v>
      </c>
    </row>
    <row r="39" spans="1:4">
      <c r="A39" s="2">
        <v>2</v>
      </c>
      <c r="B39" s="3">
        <v>5</v>
      </c>
      <c r="C39" s="3" t="str">
        <f>_xlfn.XLOOKUP(B39,[1]悬赏令!$L$91:$L$120,[1]悬赏令!$M$91:$M$120)</f>
        <v>5;2010002;1</v>
      </c>
      <c r="D39" s="3" t="str">
        <f>_xlfn.XLOOKUP(B39,[1]悬赏令!$L$91:$L$120,[1]悬赏令!$N$91:$N$120)</f>
        <v>5;2010003;2</v>
      </c>
    </row>
    <row r="40" spans="1:4">
      <c r="A40" s="2">
        <v>2</v>
      </c>
      <c r="B40" s="3">
        <v>6</v>
      </c>
      <c r="C40" s="3" t="str">
        <f>_xlfn.XLOOKUP(B40,[1]悬赏令!$L$91:$L$120,[1]悬赏令!$M$91:$M$120)</f>
        <v>1;0;10</v>
      </c>
      <c r="D40" s="3" t="str">
        <f>_xlfn.XLOOKUP(B40,[1]悬赏令!$L$91:$L$120,[1]悬赏令!$N$91:$N$120)</f>
        <v>5;1020000;30</v>
      </c>
    </row>
    <row r="41" spans="1:4">
      <c r="A41" s="2">
        <v>2</v>
      </c>
      <c r="B41" s="3">
        <v>7</v>
      </c>
      <c r="C41" s="3" t="str">
        <f>_xlfn.XLOOKUP(B41,[1]悬赏令!$L$91:$L$120,[1]悬赏令!$M$91:$M$120)</f>
        <v>5;1020000;10</v>
      </c>
      <c r="D41" s="3" t="str">
        <f>_xlfn.XLOOKUP(B41,[1]悬赏令!$L$91:$L$120,[1]悬赏令!$N$91:$N$120)</f>
        <v>5;1020000;30</v>
      </c>
    </row>
    <row r="42" spans="1:4">
      <c r="A42" s="2">
        <v>2</v>
      </c>
      <c r="B42" s="3">
        <v>8</v>
      </c>
      <c r="C42" s="3" t="str">
        <f>_xlfn.XLOOKUP(B42,[1]悬赏令!$L$91:$L$120,[1]悬赏令!$M$91:$M$120)</f>
        <v>6;0;1</v>
      </c>
      <c r="D42" s="3" t="str">
        <f>_xlfn.XLOOKUP(B42,[1]悬赏令!$L$91:$L$120,[1]悬赏令!$N$91:$N$120)</f>
        <v>5;1020000;30</v>
      </c>
    </row>
    <row r="43" spans="1:4">
      <c r="A43" s="2">
        <v>2</v>
      </c>
      <c r="B43" s="3">
        <v>9</v>
      </c>
      <c r="C43" s="3" t="str">
        <f>_xlfn.XLOOKUP(B43,[1]悬赏令!$L$91:$L$120,[1]悬赏令!$M$91:$M$120)</f>
        <v>5;2010001;1</v>
      </c>
      <c r="D43" s="3" t="str">
        <f>_xlfn.XLOOKUP(B43,[1]悬赏令!$L$91:$L$120,[1]悬赏令!$N$91:$N$120)</f>
        <v>5;1020000;30</v>
      </c>
    </row>
    <row r="44" spans="1:4">
      <c r="A44" s="2">
        <v>2</v>
      </c>
      <c r="B44" s="3">
        <v>10</v>
      </c>
      <c r="C44" s="3" t="str">
        <f>_xlfn.XLOOKUP(B44,[1]悬赏令!$L$91:$L$120,[1]悬赏令!$M$91:$M$120)</f>
        <v>5;2010002;1</v>
      </c>
      <c r="D44" s="3" t="str">
        <f>_xlfn.XLOOKUP(B44,[1]悬赏令!$L$91:$L$120,[1]悬赏令!$N$91:$N$120)</f>
        <v>5;2010003;2</v>
      </c>
    </row>
    <row r="45" spans="1:4">
      <c r="A45" s="2">
        <v>2</v>
      </c>
      <c r="B45" s="3">
        <v>11</v>
      </c>
      <c r="C45" s="3" t="str">
        <f>_xlfn.XLOOKUP(B45,[1]悬赏令!$L$91:$L$120,[1]悬赏令!$M$91:$M$120)</f>
        <v>1;0;15</v>
      </c>
      <c r="D45" s="3" t="str">
        <f>_xlfn.XLOOKUP(B45,[1]悬赏令!$L$91:$L$120,[1]悬赏令!$N$91:$N$120)</f>
        <v>5;1020000;40</v>
      </c>
    </row>
    <row r="46" spans="1:4">
      <c r="A46" s="2">
        <v>2</v>
      </c>
      <c r="B46" s="3">
        <v>12</v>
      </c>
      <c r="C46" s="3" t="str">
        <f>_xlfn.XLOOKUP(B46,[1]悬赏令!$L$91:$L$120,[1]悬赏令!$M$91:$M$120)</f>
        <v>5;1020000;15</v>
      </c>
      <c r="D46" s="3" t="str">
        <f>_xlfn.XLOOKUP(B46,[1]悬赏令!$L$91:$L$120,[1]悬赏令!$N$91:$N$120)</f>
        <v>5;1020000;40</v>
      </c>
    </row>
    <row r="47" spans="1:4">
      <c r="A47" s="2">
        <v>2</v>
      </c>
      <c r="B47" s="3">
        <v>13</v>
      </c>
      <c r="C47" s="3" t="str">
        <f>_xlfn.XLOOKUP(B47,[1]悬赏令!$L$91:$L$120,[1]悬赏令!$M$91:$M$120)</f>
        <v>6;0;1</v>
      </c>
      <c r="D47" s="3" t="str">
        <f>_xlfn.XLOOKUP(B47,[1]悬赏令!$L$91:$L$120,[1]悬赏令!$N$91:$N$120)</f>
        <v>5;1020000;40</v>
      </c>
    </row>
    <row r="48" spans="1:4">
      <c r="A48" s="2">
        <v>2</v>
      </c>
      <c r="B48" s="3">
        <v>14</v>
      </c>
      <c r="C48" s="3" t="str">
        <f>_xlfn.XLOOKUP(B48,[1]悬赏令!$L$91:$L$120,[1]悬赏令!$M$91:$M$120)</f>
        <v>5;2010001;1</v>
      </c>
      <c r="D48" s="3" t="str">
        <f>_xlfn.XLOOKUP(B48,[1]悬赏令!$L$91:$L$120,[1]悬赏令!$N$91:$N$120)</f>
        <v>5;1020000;40</v>
      </c>
    </row>
    <row r="49" spans="1:4">
      <c r="A49" s="2">
        <v>2</v>
      </c>
      <c r="B49" s="3">
        <v>15</v>
      </c>
      <c r="C49" s="3" t="str">
        <f>_xlfn.XLOOKUP(B49,[1]悬赏令!$L$91:$L$120,[1]悬赏令!$M$91:$M$120)</f>
        <v>5;2010002;1</v>
      </c>
      <c r="D49" s="3" t="str">
        <f>_xlfn.XLOOKUP(B49,[1]悬赏令!$L$91:$L$120,[1]悬赏令!$N$91:$N$120)</f>
        <v>5;2010003;2</v>
      </c>
    </row>
    <row r="50" spans="1:4">
      <c r="A50" s="2">
        <v>2</v>
      </c>
      <c r="B50" s="3">
        <v>16</v>
      </c>
      <c r="C50" s="3" t="str">
        <f>_xlfn.XLOOKUP(B50,[1]悬赏令!$L$91:$L$120,[1]悬赏令!$M$91:$M$120)</f>
        <v>1;0;15</v>
      </c>
      <c r="D50" s="3" t="str">
        <f>_xlfn.XLOOKUP(B50,[1]悬赏令!$L$91:$L$120,[1]悬赏令!$N$91:$N$120)</f>
        <v>5;1020000;50</v>
      </c>
    </row>
    <row r="51" spans="1:4">
      <c r="A51" s="2">
        <v>2</v>
      </c>
      <c r="B51" s="3">
        <v>17</v>
      </c>
      <c r="C51" s="3" t="str">
        <f>_xlfn.XLOOKUP(B51,[1]悬赏令!$L$91:$L$120,[1]悬赏令!$M$91:$M$120)</f>
        <v>5;1020000;15</v>
      </c>
      <c r="D51" s="3" t="str">
        <f>_xlfn.XLOOKUP(B51,[1]悬赏令!$L$91:$L$120,[1]悬赏令!$N$91:$N$120)</f>
        <v>5;1020000;50</v>
      </c>
    </row>
    <row r="52" spans="1:4">
      <c r="A52" s="2">
        <v>2</v>
      </c>
      <c r="B52" s="3">
        <v>18</v>
      </c>
      <c r="C52" s="3" t="str">
        <f>_xlfn.XLOOKUP(B52,[1]悬赏令!$L$91:$L$120,[1]悬赏令!$M$91:$M$120)</f>
        <v>6;0;1</v>
      </c>
      <c r="D52" s="3" t="str">
        <f>_xlfn.XLOOKUP(B52,[1]悬赏令!$L$91:$L$120,[1]悬赏令!$N$91:$N$120)</f>
        <v>5;1020000;50</v>
      </c>
    </row>
    <row r="53" spans="1:4">
      <c r="A53" s="2">
        <v>2</v>
      </c>
      <c r="B53" s="3">
        <v>19</v>
      </c>
      <c r="C53" s="3" t="str">
        <f>_xlfn.XLOOKUP(B53,[1]悬赏令!$L$91:$L$120,[1]悬赏令!$M$91:$M$120)</f>
        <v>5;2010001;1</v>
      </c>
      <c r="D53" s="3" t="str">
        <f>_xlfn.XLOOKUP(B53,[1]悬赏令!$L$91:$L$120,[1]悬赏令!$N$91:$N$120)</f>
        <v>5;1020000;50</v>
      </c>
    </row>
    <row r="54" spans="1:4">
      <c r="A54" s="2">
        <v>2</v>
      </c>
      <c r="B54" s="3">
        <v>20</v>
      </c>
      <c r="C54" s="3" t="str">
        <f>_xlfn.XLOOKUP(B54,[1]悬赏令!$L$91:$L$120,[1]悬赏令!$M$91:$M$120)</f>
        <v>5;2010002;1</v>
      </c>
      <c r="D54" s="3" t="str">
        <f>_xlfn.XLOOKUP(B54,[1]悬赏令!$L$91:$L$120,[1]悬赏令!$N$91:$N$120)</f>
        <v>5;2010003;2</v>
      </c>
    </row>
    <row r="55" spans="1:4">
      <c r="A55" s="2">
        <v>2</v>
      </c>
      <c r="B55" s="3">
        <v>21</v>
      </c>
      <c r="C55" s="3" t="str">
        <f>_xlfn.XLOOKUP(B55,[1]悬赏令!$L$91:$L$120,[1]悬赏令!$M$91:$M$120)</f>
        <v>1;0;20</v>
      </c>
      <c r="D55" s="3" t="str">
        <f>_xlfn.XLOOKUP(B55,[1]悬赏令!$L$91:$L$120,[1]悬赏令!$N$91:$N$120)</f>
        <v>5;1020000;60</v>
      </c>
    </row>
    <row r="56" spans="1:4">
      <c r="A56" s="2">
        <v>2</v>
      </c>
      <c r="B56" s="3">
        <v>22</v>
      </c>
      <c r="C56" s="3" t="str">
        <f>_xlfn.XLOOKUP(B56,[1]悬赏令!$L$91:$L$120,[1]悬赏令!$M$91:$M$120)</f>
        <v>5;1020000;20</v>
      </c>
      <c r="D56" s="3" t="str">
        <f>_xlfn.XLOOKUP(B56,[1]悬赏令!$L$91:$L$120,[1]悬赏令!$N$91:$N$120)</f>
        <v>5;1020000;60</v>
      </c>
    </row>
    <row r="57" spans="1:4">
      <c r="A57" s="2">
        <v>2</v>
      </c>
      <c r="B57" s="3">
        <v>23</v>
      </c>
      <c r="C57" s="3" t="str">
        <f>_xlfn.XLOOKUP(B57,[1]悬赏令!$L$91:$L$120,[1]悬赏令!$M$91:$M$120)</f>
        <v>6;0;2</v>
      </c>
      <c r="D57" s="3" t="str">
        <f>_xlfn.XLOOKUP(B57,[1]悬赏令!$L$91:$L$120,[1]悬赏令!$N$91:$N$120)</f>
        <v>5;1020000;60</v>
      </c>
    </row>
    <row r="58" spans="1:4">
      <c r="A58" s="2">
        <v>2</v>
      </c>
      <c r="B58" s="3">
        <v>24</v>
      </c>
      <c r="C58" s="3" t="str">
        <f>_xlfn.XLOOKUP(B58,[1]悬赏令!$L$91:$L$120,[1]悬赏令!$M$91:$M$120)</f>
        <v>5;2010001;1</v>
      </c>
      <c r="D58" s="3" t="str">
        <f>_xlfn.XLOOKUP(B58,[1]悬赏令!$L$91:$L$120,[1]悬赏令!$N$91:$N$120)</f>
        <v>5;1020000;60</v>
      </c>
    </row>
    <row r="59" spans="1:4">
      <c r="A59" s="2">
        <v>2</v>
      </c>
      <c r="B59" s="3">
        <v>25</v>
      </c>
      <c r="C59" s="3" t="str">
        <f>_xlfn.XLOOKUP(B59,[1]悬赏令!$L$91:$L$120,[1]悬赏令!$M$91:$M$120)</f>
        <v>5;2010002;1</v>
      </c>
      <c r="D59" s="3" t="str">
        <f>_xlfn.XLOOKUP(B59,[1]悬赏令!$L$91:$L$120,[1]悬赏令!$N$91:$N$120)</f>
        <v>5;2010003;2</v>
      </c>
    </row>
    <row r="60" spans="1:4">
      <c r="A60" s="2">
        <v>2</v>
      </c>
      <c r="B60" s="3">
        <v>26</v>
      </c>
      <c r="C60" s="3" t="str">
        <f>_xlfn.XLOOKUP(B60,[1]悬赏令!$L$91:$L$120,[1]悬赏令!$M$91:$M$120)</f>
        <v>1;0;20</v>
      </c>
      <c r="D60" s="3" t="str">
        <f>_xlfn.XLOOKUP(B60,[1]悬赏令!$L$91:$L$120,[1]悬赏令!$N$91:$N$120)</f>
        <v>5;1020000;80</v>
      </c>
    </row>
    <row r="61" spans="1:4">
      <c r="A61" s="2">
        <v>2</v>
      </c>
      <c r="B61" s="3">
        <v>27</v>
      </c>
      <c r="C61" s="3" t="str">
        <f>_xlfn.XLOOKUP(B61,[1]悬赏令!$L$91:$L$120,[1]悬赏令!$M$91:$M$120)</f>
        <v>5;1020000;20</v>
      </c>
      <c r="D61" s="3" t="str">
        <f>_xlfn.XLOOKUP(B61,[1]悬赏令!$L$91:$L$120,[1]悬赏令!$N$91:$N$120)</f>
        <v>5;1020000;80</v>
      </c>
    </row>
    <row r="62" spans="1:4">
      <c r="A62" s="2">
        <v>2</v>
      </c>
      <c r="B62" s="3">
        <v>28</v>
      </c>
      <c r="C62" s="3" t="str">
        <f>_xlfn.XLOOKUP(B62,[1]悬赏令!$L$91:$L$120,[1]悬赏令!$M$91:$M$120)</f>
        <v>6;0;2</v>
      </c>
      <c r="D62" s="3" t="str">
        <f>_xlfn.XLOOKUP(B62,[1]悬赏令!$L$91:$L$120,[1]悬赏令!$N$91:$N$120)</f>
        <v>5;1020000;80</v>
      </c>
    </row>
    <row r="63" spans="1:4">
      <c r="A63" s="2">
        <v>2</v>
      </c>
      <c r="B63" s="3">
        <v>29</v>
      </c>
      <c r="C63" s="3" t="str">
        <f>_xlfn.XLOOKUP(B63,[1]悬赏令!$L$91:$L$120,[1]悬赏令!$M$91:$M$120)</f>
        <v>5;2010001;1</v>
      </c>
      <c r="D63" s="3" t="str">
        <f>_xlfn.XLOOKUP(B63,[1]悬赏令!$L$91:$L$120,[1]悬赏令!$N$91:$N$120)</f>
        <v>5;1020000;80</v>
      </c>
    </row>
    <row r="64" spans="1:4">
      <c r="A64" s="2">
        <v>2</v>
      </c>
      <c r="B64" s="3">
        <v>30</v>
      </c>
      <c r="C64" s="3" t="str">
        <f>_xlfn.XLOOKUP(B64,[1]悬赏令!$L$91:$L$120,[1]悬赏令!$M$91:$M$120)</f>
        <v>5;4010003;1</v>
      </c>
      <c r="D64" s="3" t="str">
        <f>_xlfn.XLOOKUP(B64,[1]悬赏令!$L$91:$L$120,[1]悬赏令!$N$91:$N$120)</f>
        <v>5;4010004;1</v>
      </c>
    </row>
    <row r="65" spans="1:4">
      <c r="A65" s="2">
        <v>3</v>
      </c>
      <c r="B65" s="3">
        <v>1</v>
      </c>
      <c r="C65" s="3" t="str">
        <f>_xlfn.XLOOKUP(B65,[1]悬赏令!$L$91:$L$120,[1]悬赏令!$M$91:$M$120)</f>
        <v>1;0;10</v>
      </c>
      <c r="D65" s="3" t="str">
        <f>_xlfn.XLOOKUP(B65,[1]悬赏令!$L$91:$L$120,[1]悬赏令!$N$91:$N$120)</f>
        <v>5;2010003;10</v>
      </c>
    </row>
    <row r="66" spans="1:4">
      <c r="A66" s="2">
        <v>3</v>
      </c>
      <c r="B66" s="3">
        <v>2</v>
      </c>
      <c r="C66" s="3" t="str">
        <f>_xlfn.XLOOKUP(B66,[1]悬赏令!$L$91:$L$120,[1]悬赏令!$M$91:$M$120)</f>
        <v>5;1020000;10</v>
      </c>
      <c r="D66" s="3" t="str">
        <f>_xlfn.XLOOKUP(B66,[1]悬赏令!$L$91:$L$120,[1]悬赏令!$N$91:$N$120)</f>
        <v>5;1020000;20</v>
      </c>
    </row>
    <row r="67" spans="1:4">
      <c r="A67" s="2">
        <v>3</v>
      </c>
      <c r="B67" s="3">
        <v>3</v>
      </c>
      <c r="C67" s="3" t="str">
        <f>_xlfn.XLOOKUP(B67,[1]悬赏令!$L$91:$L$120,[1]悬赏令!$M$91:$M$120)</f>
        <v>5;2010001;1</v>
      </c>
      <c r="D67" s="3" t="str">
        <f>_xlfn.XLOOKUP(B67,[1]悬赏令!$L$91:$L$120,[1]悬赏令!$N$91:$N$120)</f>
        <v>5;1020000;20</v>
      </c>
    </row>
    <row r="68" spans="1:4">
      <c r="A68" s="2">
        <v>3</v>
      </c>
      <c r="B68" s="3">
        <v>4</v>
      </c>
      <c r="C68" s="3" t="str">
        <f>_xlfn.XLOOKUP(B68,[1]悬赏令!$L$91:$L$120,[1]悬赏令!$M$91:$M$120)</f>
        <v>6;0;1</v>
      </c>
      <c r="D68" s="3" t="str">
        <f>_xlfn.XLOOKUP(B68,[1]悬赏令!$L$91:$L$120,[1]悬赏令!$N$91:$N$120)</f>
        <v>5;1020000;20</v>
      </c>
    </row>
    <row r="69" spans="1:4">
      <c r="A69" s="2">
        <v>3</v>
      </c>
      <c r="B69" s="3">
        <v>5</v>
      </c>
      <c r="C69" s="3" t="str">
        <f>_xlfn.XLOOKUP(B69,[1]悬赏令!$L$91:$L$120,[1]悬赏令!$M$91:$M$120)</f>
        <v>5;2010002;1</v>
      </c>
      <c r="D69" s="3" t="str">
        <f>_xlfn.XLOOKUP(B69,[1]悬赏令!$L$91:$L$120,[1]悬赏令!$N$91:$N$120)</f>
        <v>5;2010003;2</v>
      </c>
    </row>
    <row r="70" spans="1:4">
      <c r="A70" s="2">
        <v>3</v>
      </c>
      <c r="B70" s="3">
        <v>6</v>
      </c>
      <c r="C70" s="3" t="str">
        <f>_xlfn.XLOOKUP(B70,[1]悬赏令!$L$91:$L$120,[1]悬赏令!$M$91:$M$120)</f>
        <v>1;0;10</v>
      </c>
      <c r="D70" s="3" t="str">
        <f>_xlfn.XLOOKUP(B70,[1]悬赏令!$L$91:$L$120,[1]悬赏令!$N$91:$N$120)</f>
        <v>5;1020000;30</v>
      </c>
    </row>
    <row r="71" spans="1:4">
      <c r="A71" s="2">
        <v>3</v>
      </c>
      <c r="B71" s="3">
        <v>7</v>
      </c>
      <c r="C71" s="3" t="str">
        <f>_xlfn.XLOOKUP(B71,[1]悬赏令!$L$91:$L$120,[1]悬赏令!$M$91:$M$120)</f>
        <v>5;1020000;10</v>
      </c>
      <c r="D71" s="3" t="str">
        <f>_xlfn.XLOOKUP(B71,[1]悬赏令!$L$91:$L$120,[1]悬赏令!$N$91:$N$120)</f>
        <v>5;1020000;30</v>
      </c>
    </row>
    <row r="72" spans="1:4">
      <c r="A72" s="2">
        <v>3</v>
      </c>
      <c r="B72" s="3">
        <v>8</v>
      </c>
      <c r="C72" s="3" t="str">
        <f>_xlfn.XLOOKUP(B72,[1]悬赏令!$L$91:$L$120,[1]悬赏令!$M$91:$M$120)</f>
        <v>6;0;1</v>
      </c>
      <c r="D72" s="3" t="str">
        <f>_xlfn.XLOOKUP(B72,[1]悬赏令!$L$91:$L$120,[1]悬赏令!$N$91:$N$120)</f>
        <v>5;1020000;30</v>
      </c>
    </row>
    <row r="73" spans="1:4">
      <c r="A73" s="2">
        <v>3</v>
      </c>
      <c r="B73" s="3">
        <v>9</v>
      </c>
      <c r="C73" s="3" t="str">
        <f>_xlfn.XLOOKUP(B73,[1]悬赏令!$L$91:$L$120,[1]悬赏令!$M$91:$M$120)</f>
        <v>5;2010001;1</v>
      </c>
      <c r="D73" s="3" t="str">
        <f>_xlfn.XLOOKUP(B73,[1]悬赏令!$L$91:$L$120,[1]悬赏令!$N$91:$N$120)</f>
        <v>5;1020000;30</v>
      </c>
    </row>
    <row r="74" spans="1:4">
      <c r="A74" s="2">
        <v>3</v>
      </c>
      <c r="B74" s="3">
        <v>10</v>
      </c>
      <c r="C74" s="3" t="str">
        <f>_xlfn.XLOOKUP(B74,[1]悬赏令!$L$91:$L$120,[1]悬赏令!$M$91:$M$120)</f>
        <v>5;2010002;1</v>
      </c>
      <c r="D74" s="3" t="str">
        <f>_xlfn.XLOOKUP(B74,[1]悬赏令!$L$91:$L$120,[1]悬赏令!$N$91:$N$120)</f>
        <v>5;2010003;2</v>
      </c>
    </row>
    <row r="75" spans="1:4">
      <c r="A75" s="2">
        <v>3</v>
      </c>
      <c r="B75" s="3">
        <v>11</v>
      </c>
      <c r="C75" s="3" t="str">
        <f>_xlfn.XLOOKUP(B75,[1]悬赏令!$L$91:$L$120,[1]悬赏令!$M$91:$M$120)</f>
        <v>1;0;15</v>
      </c>
      <c r="D75" s="3" t="str">
        <f>_xlfn.XLOOKUP(B75,[1]悬赏令!$L$91:$L$120,[1]悬赏令!$N$91:$N$120)</f>
        <v>5;1020000;40</v>
      </c>
    </row>
    <row r="76" spans="1:4">
      <c r="A76" s="2">
        <v>3</v>
      </c>
      <c r="B76" s="3">
        <v>12</v>
      </c>
      <c r="C76" s="3" t="str">
        <f>_xlfn.XLOOKUP(B76,[1]悬赏令!$L$91:$L$120,[1]悬赏令!$M$91:$M$120)</f>
        <v>5;1020000;15</v>
      </c>
      <c r="D76" s="3" t="str">
        <f>_xlfn.XLOOKUP(B76,[1]悬赏令!$L$91:$L$120,[1]悬赏令!$N$91:$N$120)</f>
        <v>5;1020000;40</v>
      </c>
    </row>
    <row r="77" spans="1:4">
      <c r="A77" s="2">
        <v>3</v>
      </c>
      <c r="B77" s="3">
        <v>13</v>
      </c>
      <c r="C77" s="3" t="str">
        <f>_xlfn.XLOOKUP(B77,[1]悬赏令!$L$91:$L$120,[1]悬赏令!$M$91:$M$120)</f>
        <v>6;0;1</v>
      </c>
      <c r="D77" s="3" t="str">
        <f>_xlfn.XLOOKUP(B77,[1]悬赏令!$L$91:$L$120,[1]悬赏令!$N$91:$N$120)</f>
        <v>5;1020000;40</v>
      </c>
    </row>
    <row r="78" spans="1:4">
      <c r="A78" s="2">
        <v>3</v>
      </c>
      <c r="B78" s="3">
        <v>14</v>
      </c>
      <c r="C78" s="3" t="str">
        <f>_xlfn.XLOOKUP(B78,[1]悬赏令!$L$91:$L$120,[1]悬赏令!$M$91:$M$120)</f>
        <v>5;2010001;1</v>
      </c>
      <c r="D78" s="3" t="str">
        <f>_xlfn.XLOOKUP(B78,[1]悬赏令!$L$91:$L$120,[1]悬赏令!$N$91:$N$120)</f>
        <v>5;1020000;40</v>
      </c>
    </row>
    <row r="79" spans="1:4">
      <c r="A79" s="2">
        <v>3</v>
      </c>
      <c r="B79" s="3">
        <v>15</v>
      </c>
      <c r="C79" s="3" t="str">
        <f>_xlfn.XLOOKUP(B79,[1]悬赏令!$L$91:$L$120,[1]悬赏令!$M$91:$M$120)</f>
        <v>5;2010002;1</v>
      </c>
      <c r="D79" s="3" t="str">
        <f>_xlfn.XLOOKUP(B79,[1]悬赏令!$L$91:$L$120,[1]悬赏令!$N$91:$N$120)</f>
        <v>5;2010003;2</v>
      </c>
    </row>
    <row r="80" spans="1:4">
      <c r="A80" s="2">
        <v>3</v>
      </c>
      <c r="B80" s="3">
        <v>16</v>
      </c>
      <c r="C80" s="3" t="str">
        <f>_xlfn.XLOOKUP(B80,[1]悬赏令!$L$91:$L$120,[1]悬赏令!$M$91:$M$120)</f>
        <v>1;0;15</v>
      </c>
      <c r="D80" s="3" t="str">
        <f>_xlfn.XLOOKUP(B80,[1]悬赏令!$L$91:$L$120,[1]悬赏令!$N$91:$N$120)</f>
        <v>5;1020000;50</v>
      </c>
    </row>
    <row r="81" spans="1:4">
      <c r="A81" s="2">
        <v>3</v>
      </c>
      <c r="B81" s="3">
        <v>17</v>
      </c>
      <c r="C81" s="3" t="str">
        <f>_xlfn.XLOOKUP(B81,[1]悬赏令!$L$91:$L$120,[1]悬赏令!$M$91:$M$120)</f>
        <v>5;1020000;15</v>
      </c>
      <c r="D81" s="3" t="str">
        <f>_xlfn.XLOOKUP(B81,[1]悬赏令!$L$91:$L$120,[1]悬赏令!$N$91:$N$120)</f>
        <v>5;1020000;50</v>
      </c>
    </row>
    <row r="82" spans="1:4">
      <c r="A82" s="2">
        <v>3</v>
      </c>
      <c r="B82" s="3">
        <v>18</v>
      </c>
      <c r="C82" s="3" t="str">
        <f>_xlfn.XLOOKUP(B82,[1]悬赏令!$L$91:$L$120,[1]悬赏令!$M$91:$M$120)</f>
        <v>6;0;1</v>
      </c>
      <c r="D82" s="3" t="str">
        <f>_xlfn.XLOOKUP(B82,[1]悬赏令!$L$91:$L$120,[1]悬赏令!$N$91:$N$120)</f>
        <v>5;1020000;50</v>
      </c>
    </row>
    <row r="83" spans="1:4">
      <c r="A83" s="2">
        <v>3</v>
      </c>
      <c r="B83" s="3">
        <v>19</v>
      </c>
      <c r="C83" s="3" t="str">
        <f>_xlfn.XLOOKUP(B83,[1]悬赏令!$L$91:$L$120,[1]悬赏令!$M$91:$M$120)</f>
        <v>5;2010001;1</v>
      </c>
      <c r="D83" s="3" t="str">
        <f>_xlfn.XLOOKUP(B83,[1]悬赏令!$L$91:$L$120,[1]悬赏令!$N$91:$N$120)</f>
        <v>5;1020000;50</v>
      </c>
    </row>
    <row r="84" spans="1:4">
      <c r="A84" s="2">
        <v>3</v>
      </c>
      <c r="B84" s="3">
        <v>20</v>
      </c>
      <c r="C84" s="3" t="str">
        <f>_xlfn.XLOOKUP(B84,[1]悬赏令!$L$91:$L$120,[1]悬赏令!$M$91:$M$120)</f>
        <v>5;2010002;1</v>
      </c>
      <c r="D84" s="3" t="str">
        <f>_xlfn.XLOOKUP(B84,[1]悬赏令!$L$91:$L$120,[1]悬赏令!$N$91:$N$120)</f>
        <v>5;2010003;2</v>
      </c>
    </row>
    <row r="85" spans="1:4">
      <c r="A85" s="2">
        <v>3</v>
      </c>
      <c r="B85" s="3">
        <v>21</v>
      </c>
      <c r="C85" s="3" t="str">
        <f>_xlfn.XLOOKUP(B85,[1]悬赏令!$L$91:$L$120,[1]悬赏令!$M$91:$M$120)</f>
        <v>1;0;20</v>
      </c>
      <c r="D85" s="3" t="str">
        <f>_xlfn.XLOOKUP(B85,[1]悬赏令!$L$91:$L$120,[1]悬赏令!$N$91:$N$120)</f>
        <v>5;1020000;60</v>
      </c>
    </row>
    <row r="86" spans="1:4">
      <c r="A86" s="2">
        <v>3</v>
      </c>
      <c r="B86" s="3">
        <v>22</v>
      </c>
      <c r="C86" s="3" t="str">
        <f>_xlfn.XLOOKUP(B86,[1]悬赏令!$L$91:$L$120,[1]悬赏令!$M$91:$M$120)</f>
        <v>5;1020000;20</v>
      </c>
      <c r="D86" s="3" t="str">
        <f>_xlfn.XLOOKUP(B86,[1]悬赏令!$L$91:$L$120,[1]悬赏令!$N$91:$N$120)</f>
        <v>5;1020000;60</v>
      </c>
    </row>
    <row r="87" spans="1:4">
      <c r="A87" s="2">
        <v>3</v>
      </c>
      <c r="B87" s="3">
        <v>23</v>
      </c>
      <c r="C87" s="3" t="str">
        <f>_xlfn.XLOOKUP(B87,[1]悬赏令!$L$91:$L$120,[1]悬赏令!$M$91:$M$120)</f>
        <v>6;0;2</v>
      </c>
      <c r="D87" s="3" t="str">
        <f>_xlfn.XLOOKUP(B87,[1]悬赏令!$L$91:$L$120,[1]悬赏令!$N$91:$N$120)</f>
        <v>5;1020000;60</v>
      </c>
    </row>
    <row r="88" spans="1:4">
      <c r="A88" s="2">
        <v>3</v>
      </c>
      <c r="B88" s="3">
        <v>24</v>
      </c>
      <c r="C88" s="3" t="str">
        <f>_xlfn.XLOOKUP(B88,[1]悬赏令!$L$91:$L$120,[1]悬赏令!$M$91:$M$120)</f>
        <v>5;2010001;1</v>
      </c>
      <c r="D88" s="3" t="str">
        <f>_xlfn.XLOOKUP(B88,[1]悬赏令!$L$91:$L$120,[1]悬赏令!$N$91:$N$120)</f>
        <v>5;1020000;60</v>
      </c>
    </row>
    <row r="89" spans="1:4">
      <c r="A89" s="2">
        <v>3</v>
      </c>
      <c r="B89" s="3">
        <v>25</v>
      </c>
      <c r="C89" s="3" t="str">
        <f>_xlfn.XLOOKUP(B89,[1]悬赏令!$L$91:$L$120,[1]悬赏令!$M$91:$M$120)</f>
        <v>5;2010002;1</v>
      </c>
      <c r="D89" s="3" t="str">
        <f>_xlfn.XLOOKUP(B89,[1]悬赏令!$L$91:$L$120,[1]悬赏令!$N$91:$N$120)</f>
        <v>5;2010003;2</v>
      </c>
    </row>
    <row r="90" spans="1:4">
      <c r="A90" s="2">
        <v>3</v>
      </c>
      <c r="B90" s="3">
        <v>26</v>
      </c>
      <c r="C90" s="3" t="str">
        <f>_xlfn.XLOOKUP(B90,[1]悬赏令!$L$91:$L$120,[1]悬赏令!$M$91:$M$120)</f>
        <v>1;0;20</v>
      </c>
      <c r="D90" s="3" t="str">
        <f>_xlfn.XLOOKUP(B90,[1]悬赏令!$L$91:$L$120,[1]悬赏令!$N$91:$N$120)</f>
        <v>5;1020000;80</v>
      </c>
    </row>
    <row r="91" spans="1:4">
      <c r="A91" s="2">
        <v>3</v>
      </c>
      <c r="B91" s="3">
        <v>27</v>
      </c>
      <c r="C91" s="3" t="str">
        <f>_xlfn.XLOOKUP(B91,[1]悬赏令!$L$91:$L$120,[1]悬赏令!$M$91:$M$120)</f>
        <v>5;1020000;20</v>
      </c>
      <c r="D91" s="3" t="str">
        <f>_xlfn.XLOOKUP(B91,[1]悬赏令!$L$91:$L$120,[1]悬赏令!$N$91:$N$120)</f>
        <v>5;1020000;80</v>
      </c>
    </row>
    <row r="92" spans="1:4">
      <c r="A92" s="2">
        <v>3</v>
      </c>
      <c r="B92" s="3">
        <v>28</v>
      </c>
      <c r="C92" s="3" t="str">
        <f>_xlfn.XLOOKUP(B92,[1]悬赏令!$L$91:$L$120,[1]悬赏令!$M$91:$M$120)</f>
        <v>6;0;2</v>
      </c>
      <c r="D92" s="3" t="str">
        <f>_xlfn.XLOOKUP(B92,[1]悬赏令!$L$91:$L$120,[1]悬赏令!$N$91:$N$120)</f>
        <v>5;1020000;80</v>
      </c>
    </row>
    <row r="93" spans="1:4">
      <c r="A93" s="2">
        <v>3</v>
      </c>
      <c r="B93" s="3">
        <v>29</v>
      </c>
      <c r="C93" s="3" t="str">
        <f>_xlfn.XLOOKUP(B93,[1]悬赏令!$L$91:$L$120,[1]悬赏令!$M$91:$M$120)</f>
        <v>5;2010001;1</v>
      </c>
      <c r="D93" s="3" t="str">
        <f>_xlfn.XLOOKUP(B93,[1]悬赏令!$L$91:$L$120,[1]悬赏令!$N$91:$N$120)</f>
        <v>5;1020000;80</v>
      </c>
    </row>
    <row r="94" spans="1:4">
      <c r="A94" s="2">
        <v>3</v>
      </c>
      <c r="B94" s="3">
        <v>30</v>
      </c>
      <c r="C94" s="3" t="str">
        <f>_xlfn.XLOOKUP(B94,[1]悬赏令!$L$91:$L$120,[1]悬赏令!$M$91:$M$120)</f>
        <v>5;4010003;1</v>
      </c>
      <c r="D94" s="3" t="str">
        <f>_xlfn.XLOOKUP(B94,[1]悬赏令!$L$91:$L$120,[1]悬赏令!$N$91:$N$120)</f>
        <v>5;4010004;1</v>
      </c>
    </row>
    <row r="95" spans="1:4">
      <c r="A95" s="2">
        <v>4</v>
      </c>
      <c r="B95" s="3">
        <v>1</v>
      </c>
      <c r="C95" s="3" t="str">
        <f>_xlfn.XLOOKUP(B95,[1]悬赏令!$L$91:$L$120,[1]悬赏令!$M$91:$M$120)</f>
        <v>1;0;10</v>
      </c>
      <c r="D95" s="3" t="str">
        <f>_xlfn.XLOOKUP(B95,[1]悬赏令!$L$91:$L$120,[1]悬赏令!$N$91:$N$120)</f>
        <v>5;2010003;10</v>
      </c>
    </row>
    <row r="96" spans="1:4">
      <c r="A96" s="2">
        <v>4</v>
      </c>
      <c r="B96" s="3">
        <v>2</v>
      </c>
      <c r="C96" s="3" t="str">
        <f>_xlfn.XLOOKUP(B96,[1]悬赏令!$L$91:$L$120,[1]悬赏令!$M$91:$M$120)</f>
        <v>5;1020000;10</v>
      </c>
      <c r="D96" s="3" t="str">
        <f>_xlfn.XLOOKUP(B96,[1]悬赏令!$L$91:$L$120,[1]悬赏令!$N$91:$N$120)</f>
        <v>5;1020000;20</v>
      </c>
    </row>
    <row r="97" spans="1:4">
      <c r="A97" s="2">
        <v>4</v>
      </c>
      <c r="B97" s="3">
        <v>3</v>
      </c>
      <c r="C97" s="3" t="str">
        <f>_xlfn.XLOOKUP(B97,[1]悬赏令!$L$91:$L$120,[1]悬赏令!$M$91:$M$120)</f>
        <v>5;2010001;1</v>
      </c>
      <c r="D97" s="3" t="str">
        <f>_xlfn.XLOOKUP(B97,[1]悬赏令!$L$91:$L$120,[1]悬赏令!$N$91:$N$120)</f>
        <v>5;1020000;20</v>
      </c>
    </row>
    <row r="98" spans="1:4">
      <c r="A98" s="2">
        <v>4</v>
      </c>
      <c r="B98" s="3">
        <v>4</v>
      </c>
      <c r="C98" s="3" t="str">
        <f>_xlfn.XLOOKUP(B98,[1]悬赏令!$L$91:$L$120,[1]悬赏令!$M$91:$M$120)</f>
        <v>6;0;1</v>
      </c>
      <c r="D98" s="3" t="str">
        <f>_xlfn.XLOOKUP(B98,[1]悬赏令!$L$91:$L$120,[1]悬赏令!$N$91:$N$120)</f>
        <v>5;1020000;20</v>
      </c>
    </row>
    <row r="99" spans="1:4">
      <c r="A99" s="2">
        <v>4</v>
      </c>
      <c r="B99" s="3">
        <v>5</v>
      </c>
      <c r="C99" s="3" t="str">
        <f>_xlfn.XLOOKUP(B99,[1]悬赏令!$L$91:$L$120,[1]悬赏令!$M$91:$M$120)</f>
        <v>5;2010002;1</v>
      </c>
      <c r="D99" s="3" t="str">
        <f>_xlfn.XLOOKUP(B99,[1]悬赏令!$L$91:$L$120,[1]悬赏令!$N$91:$N$120)</f>
        <v>5;2010003;2</v>
      </c>
    </row>
    <row r="100" spans="1:4">
      <c r="A100" s="2">
        <v>4</v>
      </c>
      <c r="B100" s="3">
        <v>6</v>
      </c>
      <c r="C100" s="3" t="str">
        <f>_xlfn.XLOOKUP(B100,[1]悬赏令!$L$91:$L$120,[1]悬赏令!$M$91:$M$120)</f>
        <v>1;0;10</v>
      </c>
      <c r="D100" s="3" t="str">
        <f>_xlfn.XLOOKUP(B100,[1]悬赏令!$L$91:$L$120,[1]悬赏令!$N$91:$N$120)</f>
        <v>5;1020000;30</v>
      </c>
    </row>
    <row r="101" spans="1:4">
      <c r="A101" s="2">
        <v>4</v>
      </c>
      <c r="B101" s="3">
        <v>7</v>
      </c>
      <c r="C101" s="3" t="str">
        <f>_xlfn.XLOOKUP(B101,[1]悬赏令!$L$91:$L$120,[1]悬赏令!$M$91:$M$120)</f>
        <v>5;1020000;10</v>
      </c>
      <c r="D101" s="3" t="str">
        <f>_xlfn.XLOOKUP(B101,[1]悬赏令!$L$91:$L$120,[1]悬赏令!$N$91:$N$120)</f>
        <v>5;1020000;30</v>
      </c>
    </row>
    <row r="102" spans="1:4">
      <c r="A102" s="2">
        <v>4</v>
      </c>
      <c r="B102" s="3">
        <v>8</v>
      </c>
      <c r="C102" s="3" t="str">
        <f>_xlfn.XLOOKUP(B102,[1]悬赏令!$L$91:$L$120,[1]悬赏令!$M$91:$M$120)</f>
        <v>6;0;1</v>
      </c>
      <c r="D102" s="3" t="str">
        <f>_xlfn.XLOOKUP(B102,[1]悬赏令!$L$91:$L$120,[1]悬赏令!$N$91:$N$120)</f>
        <v>5;1020000;30</v>
      </c>
    </row>
    <row r="103" spans="1:4">
      <c r="A103" s="2">
        <v>4</v>
      </c>
      <c r="B103" s="3">
        <v>9</v>
      </c>
      <c r="C103" s="3" t="str">
        <f>_xlfn.XLOOKUP(B103,[1]悬赏令!$L$91:$L$120,[1]悬赏令!$M$91:$M$120)</f>
        <v>5;2010001;1</v>
      </c>
      <c r="D103" s="3" t="str">
        <f>_xlfn.XLOOKUP(B103,[1]悬赏令!$L$91:$L$120,[1]悬赏令!$N$91:$N$120)</f>
        <v>5;1020000;30</v>
      </c>
    </row>
    <row r="104" spans="1:4">
      <c r="A104" s="2">
        <v>4</v>
      </c>
      <c r="B104" s="3">
        <v>10</v>
      </c>
      <c r="C104" s="3" t="str">
        <f>_xlfn.XLOOKUP(B104,[1]悬赏令!$L$91:$L$120,[1]悬赏令!$M$91:$M$120)</f>
        <v>5;2010002;1</v>
      </c>
      <c r="D104" s="3" t="str">
        <f>_xlfn.XLOOKUP(B104,[1]悬赏令!$L$91:$L$120,[1]悬赏令!$N$91:$N$120)</f>
        <v>5;2010003;2</v>
      </c>
    </row>
    <row r="105" spans="1:4">
      <c r="A105" s="2">
        <v>4</v>
      </c>
      <c r="B105" s="3">
        <v>11</v>
      </c>
      <c r="C105" s="3" t="str">
        <f>_xlfn.XLOOKUP(B105,[1]悬赏令!$L$91:$L$120,[1]悬赏令!$M$91:$M$120)</f>
        <v>1;0;15</v>
      </c>
      <c r="D105" s="3" t="str">
        <f>_xlfn.XLOOKUP(B105,[1]悬赏令!$L$91:$L$120,[1]悬赏令!$N$91:$N$120)</f>
        <v>5;1020000;40</v>
      </c>
    </row>
    <row r="106" spans="1:4">
      <c r="A106" s="2">
        <v>4</v>
      </c>
      <c r="B106" s="3">
        <v>12</v>
      </c>
      <c r="C106" s="3" t="str">
        <f>_xlfn.XLOOKUP(B106,[1]悬赏令!$L$91:$L$120,[1]悬赏令!$M$91:$M$120)</f>
        <v>5;1020000;15</v>
      </c>
      <c r="D106" s="3" t="str">
        <f>_xlfn.XLOOKUP(B106,[1]悬赏令!$L$91:$L$120,[1]悬赏令!$N$91:$N$120)</f>
        <v>5;1020000;40</v>
      </c>
    </row>
    <row r="107" spans="1:4">
      <c r="A107" s="2">
        <v>4</v>
      </c>
      <c r="B107" s="3">
        <v>13</v>
      </c>
      <c r="C107" s="3" t="str">
        <f>_xlfn.XLOOKUP(B107,[1]悬赏令!$L$91:$L$120,[1]悬赏令!$M$91:$M$120)</f>
        <v>6;0;1</v>
      </c>
      <c r="D107" s="3" t="str">
        <f>_xlfn.XLOOKUP(B107,[1]悬赏令!$L$91:$L$120,[1]悬赏令!$N$91:$N$120)</f>
        <v>5;1020000;40</v>
      </c>
    </row>
    <row r="108" spans="1:4">
      <c r="A108" s="2">
        <v>4</v>
      </c>
      <c r="B108" s="3">
        <v>14</v>
      </c>
      <c r="C108" s="3" t="str">
        <f>_xlfn.XLOOKUP(B108,[1]悬赏令!$L$91:$L$120,[1]悬赏令!$M$91:$M$120)</f>
        <v>5;2010001;1</v>
      </c>
      <c r="D108" s="3" t="str">
        <f>_xlfn.XLOOKUP(B108,[1]悬赏令!$L$91:$L$120,[1]悬赏令!$N$91:$N$120)</f>
        <v>5;1020000;40</v>
      </c>
    </row>
    <row r="109" spans="1:4">
      <c r="A109" s="2">
        <v>4</v>
      </c>
      <c r="B109" s="3">
        <v>15</v>
      </c>
      <c r="C109" s="3" t="str">
        <f>_xlfn.XLOOKUP(B109,[1]悬赏令!$L$91:$L$120,[1]悬赏令!$M$91:$M$120)</f>
        <v>5;2010002;1</v>
      </c>
      <c r="D109" s="3" t="str">
        <f>_xlfn.XLOOKUP(B109,[1]悬赏令!$L$91:$L$120,[1]悬赏令!$N$91:$N$120)</f>
        <v>5;2010003;2</v>
      </c>
    </row>
    <row r="110" spans="1:4">
      <c r="A110" s="2">
        <v>4</v>
      </c>
      <c r="B110" s="3">
        <v>16</v>
      </c>
      <c r="C110" s="3" t="str">
        <f>_xlfn.XLOOKUP(B110,[1]悬赏令!$L$91:$L$120,[1]悬赏令!$M$91:$M$120)</f>
        <v>1;0;15</v>
      </c>
      <c r="D110" s="3" t="str">
        <f>_xlfn.XLOOKUP(B110,[1]悬赏令!$L$91:$L$120,[1]悬赏令!$N$91:$N$120)</f>
        <v>5;1020000;50</v>
      </c>
    </row>
    <row r="111" spans="1:4">
      <c r="A111" s="2">
        <v>4</v>
      </c>
      <c r="B111" s="3">
        <v>17</v>
      </c>
      <c r="C111" s="3" t="str">
        <f>_xlfn.XLOOKUP(B111,[1]悬赏令!$L$91:$L$120,[1]悬赏令!$M$91:$M$120)</f>
        <v>5;1020000;15</v>
      </c>
      <c r="D111" s="3" t="str">
        <f>_xlfn.XLOOKUP(B111,[1]悬赏令!$L$91:$L$120,[1]悬赏令!$N$91:$N$120)</f>
        <v>5;1020000;50</v>
      </c>
    </row>
    <row r="112" spans="1:4">
      <c r="A112" s="2">
        <v>4</v>
      </c>
      <c r="B112" s="3">
        <v>18</v>
      </c>
      <c r="C112" s="3" t="str">
        <f>_xlfn.XLOOKUP(B112,[1]悬赏令!$L$91:$L$120,[1]悬赏令!$M$91:$M$120)</f>
        <v>6;0;1</v>
      </c>
      <c r="D112" s="3" t="str">
        <f>_xlfn.XLOOKUP(B112,[1]悬赏令!$L$91:$L$120,[1]悬赏令!$N$91:$N$120)</f>
        <v>5;1020000;50</v>
      </c>
    </row>
    <row r="113" spans="1:4">
      <c r="A113" s="2">
        <v>4</v>
      </c>
      <c r="B113" s="3">
        <v>19</v>
      </c>
      <c r="C113" s="3" t="str">
        <f>_xlfn.XLOOKUP(B113,[1]悬赏令!$L$91:$L$120,[1]悬赏令!$M$91:$M$120)</f>
        <v>5;2010001;1</v>
      </c>
      <c r="D113" s="3" t="str">
        <f>_xlfn.XLOOKUP(B113,[1]悬赏令!$L$91:$L$120,[1]悬赏令!$N$91:$N$120)</f>
        <v>5;1020000;50</v>
      </c>
    </row>
    <row r="114" spans="1:4">
      <c r="A114" s="2">
        <v>4</v>
      </c>
      <c r="B114" s="3">
        <v>20</v>
      </c>
      <c r="C114" s="3" t="str">
        <f>_xlfn.XLOOKUP(B114,[1]悬赏令!$L$91:$L$120,[1]悬赏令!$M$91:$M$120)</f>
        <v>5;2010002;1</v>
      </c>
      <c r="D114" s="3" t="str">
        <f>_xlfn.XLOOKUP(B114,[1]悬赏令!$L$91:$L$120,[1]悬赏令!$N$91:$N$120)</f>
        <v>5;2010003;2</v>
      </c>
    </row>
    <row r="115" spans="1:4">
      <c r="A115" s="2">
        <v>4</v>
      </c>
      <c r="B115" s="3">
        <v>21</v>
      </c>
      <c r="C115" s="3" t="str">
        <f>_xlfn.XLOOKUP(B115,[1]悬赏令!$L$91:$L$120,[1]悬赏令!$M$91:$M$120)</f>
        <v>1;0;20</v>
      </c>
      <c r="D115" s="3" t="str">
        <f>_xlfn.XLOOKUP(B115,[1]悬赏令!$L$91:$L$120,[1]悬赏令!$N$91:$N$120)</f>
        <v>5;1020000;60</v>
      </c>
    </row>
    <row r="116" spans="1:4">
      <c r="A116" s="2">
        <v>4</v>
      </c>
      <c r="B116" s="3">
        <v>22</v>
      </c>
      <c r="C116" s="3" t="str">
        <f>_xlfn.XLOOKUP(B116,[1]悬赏令!$L$91:$L$120,[1]悬赏令!$M$91:$M$120)</f>
        <v>5;1020000;20</v>
      </c>
      <c r="D116" s="3" t="str">
        <f>_xlfn.XLOOKUP(B116,[1]悬赏令!$L$91:$L$120,[1]悬赏令!$N$91:$N$120)</f>
        <v>5;1020000;60</v>
      </c>
    </row>
    <row r="117" spans="1:4">
      <c r="A117" s="2">
        <v>4</v>
      </c>
      <c r="B117" s="3">
        <v>23</v>
      </c>
      <c r="C117" s="3" t="str">
        <f>_xlfn.XLOOKUP(B117,[1]悬赏令!$L$91:$L$120,[1]悬赏令!$M$91:$M$120)</f>
        <v>6;0;2</v>
      </c>
      <c r="D117" s="3" t="str">
        <f>_xlfn.XLOOKUP(B117,[1]悬赏令!$L$91:$L$120,[1]悬赏令!$N$91:$N$120)</f>
        <v>5;1020000;60</v>
      </c>
    </row>
    <row r="118" spans="1:4">
      <c r="A118" s="2">
        <v>4</v>
      </c>
      <c r="B118" s="3">
        <v>24</v>
      </c>
      <c r="C118" s="3" t="str">
        <f>_xlfn.XLOOKUP(B118,[1]悬赏令!$L$91:$L$120,[1]悬赏令!$M$91:$M$120)</f>
        <v>5;2010001;1</v>
      </c>
      <c r="D118" s="3" t="str">
        <f>_xlfn.XLOOKUP(B118,[1]悬赏令!$L$91:$L$120,[1]悬赏令!$N$91:$N$120)</f>
        <v>5;1020000;60</v>
      </c>
    </row>
    <row r="119" spans="1:4">
      <c r="A119" s="2">
        <v>4</v>
      </c>
      <c r="B119" s="3">
        <v>25</v>
      </c>
      <c r="C119" s="3" t="str">
        <f>_xlfn.XLOOKUP(B119,[1]悬赏令!$L$91:$L$120,[1]悬赏令!$M$91:$M$120)</f>
        <v>5;2010002;1</v>
      </c>
      <c r="D119" s="3" t="str">
        <f>_xlfn.XLOOKUP(B119,[1]悬赏令!$L$91:$L$120,[1]悬赏令!$N$91:$N$120)</f>
        <v>5;2010003;2</v>
      </c>
    </row>
    <row r="120" spans="1:4">
      <c r="A120" s="2">
        <v>4</v>
      </c>
      <c r="B120" s="3">
        <v>26</v>
      </c>
      <c r="C120" s="3" t="str">
        <f>_xlfn.XLOOKUP(B120,[1]悬赏令!$L$91:$L$120,[1]悬赏令!$M$91:$M$120)</f>
        <v>1;0;20</v>
      </c>
      <c r="D120" s="3" t="str">
        <f>_xlfn.XLOOKUP(B120,[1]悬赏令!$L$91:$L$120,[1]悬赏令!$N$91:$N$120)</f>
        <v>5;1020000;80</v>
      </c>
    </row>
    <row r="121" spans="1:4">
      <c r="A121" s="2">
        <v>4</v>
      </c>
      <c r="B121" s="3">
        <v>27</v>
      </c>
      <c r="C121" s="3" t="str">
        <f>_xlfn.XLOOKUP(B121,[1]悬赏令!$L$91:$L$120,[1]悬赏令!$M$91:$M$120)</f>
        <v>5;1020000;20</v>
      </c>
      <c r="D121" s="3" t="str">
        <f>_xlfn.XLOOKUP(B121,[1]悬赏令!$L$91:$L$120,[1]悬赏令!$N$91:$N$120)</f>
        <v>5;1020000;80</v>
      </c>
    </row>
    <row r="122" spans="1:4">
      <c r="A122" s="2">
        <v>4</v>
      </c>
      <c r="B122" s="3">
        <v>28</v>
      </c>
      <c r="C122" s="3" t="str">
        <f>_xlfn.XLOOKUP(B122,[1]悬赏令!$L$91:$L$120,[1]悬赏令!$M$91:$M$120)</f>
        <v>6;0;2</v>
      </c>
      <c r="D122" s="3" t="str">
        <f>_xlfn.XLOOKUP(B122,[1]悬赏令!$L$91:$L$120,[1]悬赏令!$N$91:$N$120)</f>
        <v>5;1020000;80</v>
      </c>
    </row>
    <row r="123" spans="1:4">
      <c r="A123" s="2">
        <v>4</v>
      </c>
      <c r="B123" s="3">
        <v>29</v>
      </c>
      <c r="C123" s="3" t="str">
        <f>_xlfn.XLOOKUP(B123,[1]悬赏令!$L$91:$L$120,[1]悬赏令!$M$91:$M$120)</f>
        <v>5;2010001;1</v>
      </c>
      <c r="D123" s="3" t="str">
        <f>_xlfn.XLOOKUP(B123,[1]悬赏令!$L$91:$L$120,[1]悬赏令!$N$91:$N$120)</f>
        <v>5;1020000;80</v>
      </c>
    </row>
    <row r="124" spans="1:4">
      <c r="A124" s="2">
        <v>4</v>
      </c>
      <c r="B124" s="3">
        <v>30</v>
      </c>
      <c r="C124" s="3" t="str">
        <f>_xlfn.XLOOKUP(B124,[1]悬赏令!$L$91:$L$120,[1]悬赏令!$M$91:$M$120)</f>
        <v>5;4010003;1</v>
      </c>
      <c r="D124" s="3" t="str">
        <f>_xlfn.XLOOKUP(B124,[1]悬赏令!$L$91:$L$120,[1]悬赏令!$N$91:$N$120)</f>
        <v>5;4010004;1</v>
      </c>
    </row>
  </sheetData>
  <autoFilter xmlns:etc="http://www.wps.cn/officeDocument/2017/etCustomData" ref="A4:D124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battlepass|通行证</vt:lpstr>
      <vt:lpstr>battlepass_exp|通行证经验</vt:lpstr>
      <vt:lpstr>battlepass_reward|通行证奖励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听弦断。</cp:lastModifiedBy>
  <dcterms:created xsi:type="dcterms:W3CDTF">2023-07-06T02:18:00Z</dcterms:created>
  <dcterms:modified xsi:type="dcterms:W3CDTF">2025-06-25T08:23:14Z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