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ustomStorage/customStorage.xml" ContentType="application/vnd.wps-officedocument.customStorage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7945" windowHeight="11925"/>
  </bookViews>
  <sheets>
    <sheet name="piggy_bank|存钱罐" sheetId="1" r:id="rId1"/>
  </sheets>
  <externalReferences>
    <externalReference r:id="rId2"/>
  </externalReferences>
  <definedNames>
    <definedName name="_xlnm._FilterDatabase" localSheetId="0" hidden="1">'piggy_bank|存钱罐'!$A$4:$D$9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冷淡雾峰</author>
  </authors>
  <commentList>
    <comment ref="C4" authorId="0">
      <text>
        <r>
          <rPr>
            <b/>
            <sz val="9"/>
            <rFont val="宋体"/>
            <charset val="134"/>
          </rPr>
          <t>冷淡雾峰:</t>
        </r>
        <r>
          <rPr>
            <sz val="9"/>
            <rFont val="宋体"/>
            <charset val="134"/>
          </rPr>
          <t xml:space="preserve">
同类存钱罐循环</t>
        </r>
      </text>
    </comment>
    <comment ref="E4" authorId="0">
      <text>
        <r>
          <rPr>
            <b/>
            <sz val="9"/>
            <rFont val="宋体"/>
            <charset val="134"/>
          </rPr>
          <t>冷淡雾峰:</t>
        </r>
        <r>
          <rPr>
            <sz val="9"/>
            <rFont val="宋体"/>
            <charset val="134"/>
          </rPr>
          <t xml:space="preserve">
弹板背景图片</t>
        </r>
      </text>
    </comment>
    <comment ref="G4" authorId="0">
      <text>
        <r>
          <rPr>
            <b/>
            <sz val="9"/>
            <rFont val="宋体"/>
            <charset val="134"/>
          </rPr>
          <t>冷淡雾峰:</t>
        </r>
        <r>
          <rPr>
            <sz val="9"/>
            <rFont val="宋体"/>
            <charset val="134"/>
          </rPr>
          <t xml:space="preserve">
关联price表</t>
        </r>
      </text>
    </comment>
    <comment ref="L4" authorId="0">
      <text>
        <r>
          <rPr>
            <b/>
            <sz val="9"/>
            <rFont val="宋体"/>
            <charset val="134"/>
          </rPr>
          <t>冷淡雾峰:</t>
        </r>
        <r>
          <rPr>
            <sz val="9"/>
            <rFont val="宋体"/>
            <charset val="134"/>
          </rPr>
          <t xml:space="preserve">
积攒满了后的购买奖励</t>
        </r>
      </text>
    </comment>
    <comment ref="N4" authorId="0">
      <text>
        <r>
          <rPr>
            <b/>
            <sz val="9"/>
            <rFont val="宋体"/>
            <charset val="134"/>
          </rPr>
          <t>冷淡雾峰:</t>
        </r>
        <r>
          <rPr>
            <sz val="9"/>
            <rFont val="宋体"/>
            <charset val="134"/>
          </rPr>
          <t xml:space="preserve">
攒满以后金猪的持续时间，单位s</t>
        </r>
      </text>
    </comment>
    <comment ref="O4" authorId="0">
      <text>
        <r>
          <rPr>
            <b/>
            <sz val="9"/>
            <rFont val="宋体"/>
            <charset val="134"/>
          </rPr>
          <t>冷淡雾峰:</t>
        </r>
        <r>
          <rPr>
            <sz val="9"/>
            <rFont val="宋体"/>
            <charset val="134"/>
          </rPr>
          <t xml:space="preserve">
同类型的从低到高刷新
</t>
        </r>
      </text>
    </comment>
  </commentList>
</comments>
</file>

<file path=xl/sharedStrings.xml><?xml version="1.0" encoding="utf-8"?>
<sst xmlns="http://schemas.openxmlformats.org/spreadsheetml/2006/main" count="69" uniqueCount="49">
  <si>
    <t>id</t>
  </si>
  <si>
    <t>type</t>
  </si>
  <si>
    <t>name</t>
  </si>
  <si>
    <t>pic</t>
  </si>
  <si>
    <t>tag_func</t>
  </si>
  <si>
    <t>price</t>
  </si>
  <si>
    <t>base</t>
  </si>
  <si>
    <t>full</t>
  </si>
  <si>
    <t>unit</t>
  </si>
  <si>
    <t>reward</t>
  </si>
  <si>
    <t>power</t>
  </si>
  <si>
    <t>duration</t>
  </si>
  <si>
    <t>sort</t>
  </si>
  <si>
    <t>int</t>
  </si>
  <si>
    <t>string</t>
  </si>
  <si>
    <t>array3_int</t>
  </si>
  <si>
    <t>all</t>
  </si>
  <si>
    <t>client</t>
  </si>
  <si>
    <t>server</t>
  </si>
  <si>
    <t>ID</t>
  </si>
  <si>
    <t>备注</t>
  </si>
  <si>
    <t>类型</t>
  </si>
  <si>
    <t>名称</t>
  </si>
  <si>
    <t>图片(图片资源)</t>
  </si>
  <si>
    <t>模块id</t>
  </si>
  <si>
    <t>价格档位</t>
  </si>
  <si>
    <t>价格备注</t>
  </si>
  <si>
    <t>初始钻石数</t>
  </si>
  <si>
    <t>钻石上限</t>
  </si>
  <si>
    <t>每单位体力增加钻石数</t>
  </si>
  <si>
    <t>奖励</t>
  </si>
  <si>
    <t>刷新权重</t>
  </si>
  <si>
    <t>倒计时</t>
  </si>
  <si>
    <t>排序</t>
  </si>
  <si>
    <t>6金猪</t>
  </si>
  <si>
    <t>6元</t>
  </si>
  <si>
    <t>2;0;320</t>
  </si>
  <si>
    <t>30金猪</t>
  </si>
  <si>
    <t>30元</t>
  </si>
  <si>
    <t>2;0;2000</t>
  </si>
  <si>
    <t>68金猪</t>
  </si>
  <si>
    <t>68元</t>
  </si>
  <si>
    <t>2;0;4800</t>
  </si>
  <si>
    <t>128金猪</t>
  </si>
  <si>
    <t>128元</t>
  </si>
  <si>
    <t>2;0;10000</t>
  </si>
  <si>
    <t>328大金猪</t>
  </si>
  <si>
    <t>328元</t>
  </si>
  <si>
    <t>2;0;26000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</si>
</sst>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宋体"/>
      <charset val="134"/>
      <scheme val="minor"/>
    </font>
    <font>
      <sz val="9"/>
      <color theme="1"/>
      <name val="宋体"/>
      <charset val="134"/>
      <scheme val="minor"/>
    </font>
    <font>
      <sz val="9"/>
      <color theme="1"/>
      <name val="微软雅黑"/>
      <charset val="134"/>
    </font>
    <font>
      <sz val="9"/>
      <color theme="0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theme="8" tint="0.79946287423322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6" borderId="6" applyNumberFormat="0" applyAlignment="0" applyProtection="0">
      <alignment vertical="center"/>
    </xf>
    <xf numFmtId="0" fontId="14" fillId="6" borderId="5" applyNumberFormat="0" applyAlignment="0" applyProtection="0">
      <alignment vertical="center"/>
    </xf>
    <xf numFmtId="0" fontId="15" fillId="7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www.wps.cn/officeDocument/2023/relationships/customStorage" Target="customStorage/customStorage.xml"/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customStorage/customStorage.xml><?xml version="1.0" encoding="utf-8"?>
<customStorage xmlns="https://web.wps.cn/et/2018/main">
  <book/>
  <sheets/>
</customStorage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JiYu\config\item\shop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op_daily|每日商店"/>
      <sheetName val="fund|基金"/>
      <sheetName val="fund_reward|基金奖励"/>
      <sheetName val="recharge|充值"/>
      <sheetName val="price|价格档位"/>
      <sheetName val="specials|特惠"/>
      <sheetName val="fr|首充"/>
      <sheetName val="monthly|月卡"/>
      <sheetName val="goods|商品类型"/>
    </sheetNames>
    <sheetDataSet>
      <sheetData sheetId="0"/>
      <sheetData sheetId="1"/>
      <sheetData sheetId="2"/>
      <sheetData sheetId="3"/>
      <sheetData sheetId="4">
        <row r="5">
          <cell r="A5">
            <v>1</v>
          </cell>
          <cell r="B5" t="str">
            <v>6元</v>
          </cell>
        </row>
        <row r="6">
          <cell r="A6">
            <v>2</v>
          </cell>
          <cell r="B6" t="str">
            <v>12元</v>
          </cell>
        </row>
        <row r="7">
          <cell r="A7">
            <v>3</v>
          </cell>
          <cell r="B7" t="str">
            <v>18元</v>
          </cell>
        </row>
        <row r="8">
          <cell r="A8">
            <v>4</v>
          </cell>
          <cell r="B8" t="str">
            <v>30元</v>
          </cell>
        </row>
        <row r="9">
          <cell r="A9">
            <v>5</v>
          </cell>
          <cell r="B9" t="str">
            <v>45元</v>
          </cell>
        </row>
        <row r="10">
          <cell r="A10">
            <v>6</v>
          </cell>
          <cell r="B10" t="str">
            <v>68元</v>
          </cell>
        </row>
        <row r="11">
          <cell r="A11">
            <v>7</v>
          </cell>
          <cell r="B11" t="str">
            <v>88元</v>
          </cell>
        </row>
        <row r="12">
          <cell r="A12">
            <v>8</v>
          </cell>
          <cell r="B12" t="str">
            <v>98元</v>
          </cell>
        </row>
        <row r="13">
          <cell r="A13">
            <v>9</v>
          </cell>
          <cell r="B13" t="str">
            <v>128元</v>
          </cell>
        </row>
        <row r="14">
          <cell r="A14">
            <v>10</v>
          </cell>
          <cell r="B14" t="str">
            <v>198元</v>
          </cell>
        </row>
        <row r="15">
          <cell r="A15">
            <v>11</v>
          </cell>
          <cell r="B15" t="str">
            <v>328元</v>
          </cell>
        </row>
        <row r="16">
          <cell r="A16">
            <v>12</v>
          </cell>
          <cell r="B16" t="str">
            <v>648元</v>
          </cell>
        </row>
        <row r="17">
          <cell r="A17">
            <v>13</v>
          </cell>
          <cell r="B17" t="str">
            <v>1296元</v>
          </cell>
        </row>
        <row r="18">
          <cell r="A18">
            <v>14</v>
          </cell>
          <cell r="B18" t="str">
            <v>1500元</v>
          </cell>
        </row>
      </sheetData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2"/>
  <sheetViews>
    <sheetView tabSelected="1" zoomScale="145" zoomScaleNormal="145" topLeftCell="D1" workbookViewId="0">
      <selection activeCell="E4" sqref="E4"/>
    </sheetView>
  </sheetViews>
  <sheetFormatPr defaultColWidth="9" defaultRowHeight="11.25"/>
  <cols>
    <col min="1" max="1" width="9" style="2"/>
    <col min="2" max="5" width="15.625" style="3" customWidth="1"/>
    <col min="6" max="8" width="9" style="2"/>
    <col min="9" max="12" width="15.625" style="3" customWidth="1"/>
    <col min="13" max="16384" width="9" style="2"/>
  </cols>
  <sheetData>
    <row r="1" s="1" customFormat="1" ht="14.25" spans="1:15">
      <c r="A1" s="4" t="s">
        <v>0</v>
      </c>
      <c r="B1" s="4"/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/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</row>
    <row r="2" s="1" customFormat="1" ht="14.25" spans="1:15">
      <c r="A2" s="4" t="s">
        <v>13</v>
      </c>
      <c r="B2" s="4"/>
      <c r="C2" s="4" t="s">
        <v>13</v>
      </c>
      <c r="D2" s="4" t="s">
        <v>14</v>
      </c>
      <c r="E2" s="4" t="s">
        <v>14</v>
      </c>
      <c r="F2" s="4" t="s">
        <v>13</v>
      </c>
      <c r="G2" s="4" t="s">
        <v>13</v>
      </c>
      <c r="H2" s="4"/>
      <c r="I2" s="4" t="s">
        <v>13</v>
      </c>
      <c r="J2" s="4" t="s">
        <v>13</v>
      </c>
      <c r="K2" s="4" t="s">
        <v>13</v>
      </c>
      <c r="L2" s="4" t="s">
        <v>15</v>
      </c>
      <c r="M2" s="4" t="s">
        <v>13</v>
      </c>
      <c r="N2" s="4" t="s">
        <v>13</v>
      </c>
      <c r="O2" s="4" t="s">
        <v>13</v>
      </c>
    </row>
    <row r="3" s="1" customFormat="1" ht="14.25" spans="1:15">
      <c r="A3" s="4" t="s">
        <v>16</v>
      </c>
      <c r="B3" s="4"/>
      <c r="C3" s="4" t="s">
        <v>16</v>
      </c>
      <c r="D3" s="4" t="s">
        <v>17</v>
      </c>
      <c r="E3" s="4" t="s">
        <v>17</v>
      </c>
      <c r="F3" s="4" t="s">
        <v>16</v>
      </c>
      <c r="G3" s="4" t="s">
        <v>16</v>
      </c>
      <c r="H3" s="4"/>
      <c r="I3" s="4" t="s">
        <v>16</v>
      </c>
      <c r="J3" s="4" t="s">
        <v>16</v>
      </c>
      <c r="K3" s="4" t="s">
        <v>16</v>
      </c>
      <c r="L3" s="4" t="s">
        <v>16</v>
      </c>
      <c r="M3" s="4" t="s">
        <v>18</v>
      </c>
      <c r="N3" s="4" t="s">
        <v>18</v>
      </c>
      <c r="O3" s="4" t="s">
        <v>16</v>
      </c>
    </row>
    <row r="4" s="1" customFormat="1" ht="14.25" spans="1:15">
      <c r="A4" s="5" t="s">
        <v>19</v>
      </c>
      <c r="B4" s="5" t="s">
        <v>20</v>
      </c>
      <c r="C4" s="5" t="s">
        <v>21</v>
      </c>
      <c r="D4" s="5" t="s">
        <v>22</v>
      </c>
      <c r="E4" s="5" t="s">
        <v>23</v>
      </c>
      <c r="F4" s="5" t="s">
        <v>24</v>
      </c>
      <c r="G4" s="5" t="s">
        <v>25</v>
      </c>
      <c r="H4" s="5" t="s">
        <v>26</v>
      </c>
      <c r="I4" s="5" t="s">
        <v>27</v>
      </c>
      <c r="J4" s="5" t="s">
        <v>28</v>
      </c>
      <c r="K4" s="5" t="s">
        <v>29</v>
      </c>
      <c r="L4" s="5" t="s">
        <v>30</v>
      </c>
      <c r="M4" s="5" t="s">
        <v>31</v>
      </c>
      <c r="N4" s="5" t="s">
        <v>32</v>
      </c>
      <c r="O4" s="5" t="s">
        <v>33</v>
      </c>
    </row>
    <row r="5" spans="1:15">
      <c r="A5" s="2">
        <v>101</v>
      </c>
      <c r="B5" s="3" t="s">
        <v>34</v>
      </c>
      <c r="C5" s="3">
        <v>1</v>
      </c>
      <c r="D5" s="3" t="str">
        <f>CONCATENATE("piggy_bank_",A5,"_name")</f>
        <v>piggy_bank_101_name</v>
      </c>
      <c r="E5" s="3" t="str">
        <f>CONCATENATE("pic_piggy_bank_",A5)</f>
        <v>pic_piggy_bank_101</v>
      </c>
      <c r="F5" s="2">
        <v>3405</v>
      </c>
      <c r="G5" s="2">
        <f>_xlfn.XLOOKUP(H5,'[1]price|价格档位'!$B$5:$B$18,'[1]price|价格档位'!$A$5:$A$18)</f>
        <v>1</v>
      </c>
      <c r="H5" s="3" t="s">
        <v>35</v>
      </c>
      <c r="I5" s="3">
        <v>160</v>
      </c>
      <c r="J5" s="3">
        <v>320</v>
      </c>
      <c r="K5" s="3">
        <v>2</v>
      </c>
      <c r="L5" s="3" t="s">
        <v>36</v>
      </c>
      <c r="M5" s="2">
        <v>100</v>
      </c>
      <c r="N5" s="2">
        <v>86400</v>
      </c>
      <c r="O5" s="2">
        <v>1</v>
      </c>
    </row>
    <row r="6" spans="1:15">
      <c r="A6" s="2">
        <v>102</v>
      </c>
      <c r="B6" s="3" t="s">
        <v>37</v>
      </c>
      <c r="C6" s="3">
        <v>1</v>
      </c>
      <c r="D6" s="3" t="str">
        <f>CONCATENATE("piggy_bank_",A6,"_name")</f>
        <v>piggy_bank_102_name</v>
      </c>
      <c r="E6" s="3" t="str">
        <f>CONCATENATE("pic_piggy_bank_",A6)</f>
        <v>pic_piggy_bank_102</v>
      </c>
      <c r="F6" s="2">
        <v>3405</v>
      </c>
      <c r="G6" s="2">
        <f>_xlfn.XLOOKUP(H6,'[1]price|价格档位'!$B$5:$B$18,'[1]price|价格档位'!$A$5:$A$18)</f>
        <v>4</v>
      </c>
      <c r="H6" s="3" t="s">
        <v>38</v>
      </c>
      <c r="I6" s="3">
        <v>1000</v>
      </c>
      <c r="J6" s="3">
        <v>2000</v>
      </c>
      <c r="K6" s="3">
        <v>4</v>
      </c>
      <c r="L6" s="3" t="s">
        <v>39</v>
      </c>
      <c r="M6" s="2">
        <v>80</v>
      </c>
      <c r="N6" s="2">
        <v>86400</v>
      </c>
      <c r="O6" s="2">
        <v>2</v>
      </c>
    </row>
    <row r="7" spans="1:15">
      <c r="A7" s="2">
        <v>103</v>
      </c>
      <c r="B7" s="3" t="s">
        <v>40</v>
      </c>
      <c r="C7" s="3">
        <v>1</v>
      </c>
      <c r="D7" s="3" t="str">
        <f>CONCATENATE("piggy_bank_",A7,"_name")</f>
        <v>piggy_bank_103_name</v>
      </c>
      <c r="E7" s="3" t="str">
        <f>CONCATENATE("pic_piggy_bank_",A7)</f>
        <v>pic_piggy_bank_103</v>
      </c>
      <c r="F7" s="2">
        <v>3405</v>
      </c>
      <c r="G7" s="2">
        <f>_xlfn.XLOOKUP(H7,'[1]price|价格档位'!$B$5:$B$18,'[1]price|价格档位'!$A$5:$A$18)</f>
        <v>6</v>
      </c>
      <c r="H7" s="3" t="s">
        <v>41</v>
      </c>
      <c r="I7" s="3">
        <v>2400</v>
      </c>
      <c r="J7" s="3">
        <v>4800</v>
      </c>
      <c r="K7" s="3">
        <v>10</v>
      </c>
      <c r="L7" s="3" t="s">
        <v>42</v>
      </c>
      <c r="M7" s="2">
        <v>60</v>
      </c>
      <c r="N7" s="2">
        <v>172800</v>
      </c>
      <c r="O7" s="2">
        <v>3</v>
      </c>
    </row>
    <row r="8" spans="1:15">
      <c r="A8" s="2">
        <v>104</v>
      </c>
      <c r="B8" s="3" t="s">
        <v>43</v>
      </c>
      <c r="C8" s="3">
        <v>1</v>
      </c>
      <c r="D8" s="3" t="str">
        <f>CONCATENATE("piggy_bank_",A8,"_name")</f>
        <v>piggy_bank_104_name</v>
      </c>
      <c r="E8" s="3" t="str">
        <f>CONCATENATE("pic_piggy_bank_",A8)</f>
        <v>pic_piggy_bank_104</v>
      </c>
      <c r="F8" s="2">
        <v>3405</v>
      </c>
      <c r="G8" s="2">
        <f>_xlfn.XLOOKUP(H8,'[1]price|价格档位'!$B$5:$B$18,'[1]price|价格档位'!$A$5:$A$18)</f>
        <v>9</v>
      </c>
      <c r="H8" s="3" t="s">
        <v>44</v>
      </c>
      <c r="I8" s="3">
        <v>5000</v>
      </c>
      <c r="J8" s="3">
        <v>10000</v>
      </c>
      <c r="K8" s="3">
        <v>20</v>
      </c>
      <c r="L8" s="3" t="s">
        <v>45</v>
      </c>
      <c r="M8" s="2">
        <v>40</v>
      </c>
      <c r="N8" s="2">
        <v>259200</v>
      </c>
      <c r="O8" s="2">
        <v>4</v>
      </c>
    </row>
    <row r="9" spans="1:15">
      <c r="A9" s="2">
        <v>201</v>
      </c>
      <c r="B9" s="3" t="s">
        <v>46</v>
      </c>
      <c r="C9" s="3">
        <v>2</v>
      </c>
      <c r="D9" s="3" t="str">
        <f>CONCATENATE("piggy_bank_",A9,"_name")</f>
        <v>piggy_bank_201_name</v>
      </c>
      <c r="E9" s="3" t="str">
        <f>CONCATENATE("pic_piggy_bank_",A9)</f>
        <v>pic_piggy_bank_201</v>
      </c>
      <c r="F9" s="2">
        <v>3405</v>
      </c>
      <c r="G9" s="2">
        <f>_xlfn.XLOOKUP(H9,'[1]price|价格档位'!$B$5:$B$18,'[1]price|价格档位'!$A$5:$A$18)</f>
        <v>11</v>
      </c>
      <c r="H9" s="3" t="s">
        <v>47</v>
      </c>
      <c r="I9" s="3">
        <v>13000</v>
      </c>
      <c r="J9" s="3">
        <v>26000</v>
      </c>
      <c r="K9" s="3">
        <v>52</v>
      </c>
      <c r="L9" s="3" t="s">
        <v>48</v>
      </c>
      <c r="M9" s="2">
        <v>100</v>
      </c>
      <c r="N9" s="2">
        <v>259200</v>
      </c>
      <c r="O9" s="2">
        <v>1</v>
      </c>
    </row>
    <row r="12" ht="11" customHeight="1"/>
  </sheetData>
  <autoFilter xmlns:etc="http://www.wps.cn/officeDocument/2017/etCustomData" ref="A4:D9" etc:filterBottomFollowUsedRange="0">
    <extLst/>
  </autoFilter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piggy_bank|存钱罐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听弦断。</cp:lastModifiedBy>
  <dcterms:created xsi:type="dcterms:W3CDTF">2023-07-06T02:18:00Z</dcterms:created>
  <dcterms:modified xsi:type="dcterms:W3CDTF">2025-06-25T08:24:21Z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2A32F1F8BBBA40FEBE93B13ACC05582F_12</vt:lpwstr>
  </property>
  <property fmtid="{D5CDD505-2E9C-101B-9397-08002B2CF9AE}" pid="3" name="KSOProductBuildVer">
    <vt:lpwstr>2052-12.1.0.21541</vt:lpwstr>
  </property>
  <property fmtid="{D5CDD505-2E9C-101B-9397-08002B2CF9AE}" pid="4" name="KSOReadingLayout">
    <vt:bool>true</vt:bool>
  </property>
</Properties>
</file>