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battletech|战斗科技" sheetId="1" r:id="rId1"/>
    <sheet name="battletech_drop|科技池" sheetId="3" r:id="rId2"/>
  </sheets>
  <definedNames>
    <definedName name="_xlnm._FilterDatabase" localSheetId="0" hidden="1">'battletech|战斗科技'!$A$4:$L$49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<sst xmlns="http://schemas.openxmlformats.org/spreadsheetml/2006/main" count="186" uniqueCount="121">
  <si>
    <t>id</t>
  </si>
  <si>
    <t>type</t>
  </si>
  <si>
    <t>type_icon</t>
  </si>
  <si>
    <t>type_name</t>
  </si>
  <si>
    <t>name</t>
  </si>
  <si>
    <t>desc</t>
  </si>
  <si>
    <t>skill_id</t>
  </si>
  <si>
    <t>icon</t>
  </si>
  <si>
    <t>quality</t>
  </si>
  <si>
    <t>int</t>
  </si>
  <si>
    <t>string</t>
  </si>
  <si>
    <t>client</t>
  </si>
  <si>
    <t>科技id</t>
  </si>
  <si>
    <t>科技类型</t>
  </si>
  <si>
    <t>科技类型id</t>
  </si>
  <si>
    <t>科技类型icon(图片资源)</t>
  </si>
  <si>
    <t>科技类型名称</t>
  </si>
  <si>
    <t>科技名称</t>
  </si>
  <si>
    <t>描述</t>
  </si>
  <si>
    <t>名称</t>
  </si>
  <si>
    <t>Buff效果id</t>
  </si>
  <si>
    <t>图标(图片资源)</t>
  </si>
  <si>
    <t>品质</t>
  </si>
  <si>
    <t>经济</t>
  </si>
  <si>
    <t>理性消费</t>
  </si>
  <si>
    <t>每次进入商店，获得500美钞。</t>
  </si>
  <si>
    <t>悬赏金</t>
  </si>
  <si>
    <t>每击败100个敌人，额外获得200美钞。</t>
  </si>
  <si>
    <t>短期投资</t>
  </si>
  <si>
    <t>第2阶段结束时，你将获得5000美钞。</t>
  </si>
  <si>
    <t>天降横财</t>
  </si>
  <si>
    <t>立刻获得2000美钞。</t>
  </si>
  <si>
    <t>投机客</t>
  </si>
  <si>
    <t>每4次刷新，获得1次免费刷新机会。</t>
  </si>
  <si>
    <t>精挑细选</t>
  </si>
  <si>
    <t>立刻获得6次免费刷新机会。</t>
  </si>
  <si>
    <t>技能盲盒</t>
  </si>
  <si>
    <t>每刷新5次，随机获得1个蓝色技能。</t>
  </si>
  <si>
    <t>回头客</t>
  </si>
  <si>
    <t>每次进入商店获得3次免费刷新机会，且购买的第1个技能免费。</t>
  </si>
  <si>
    <t>高端消费</t>
  </si>
  <si>
    <t>刷出高品质技能的概率提升。</t>
  </si>
  <si>
    <t>属性</t>
  </si>
  <si>
    <t>大力士</t>
  </si>
  <si>
    <t>获得8%推力。</t>
  </si>
  <si>
    <t>锐利</t>
  </si>
  <si>
    <t>获得10%攻击力。</t>
  </si>
  <si>
    <t>迅捷</t>
  </si>
  <si>
    <t>获得10%移动速度。</t>
  </si>
  <si>
    <t>强壮</t>
  </si>
  <si>
    <t>获得10%最大生命。</t>
  </si>
  <si>
    <t>精英战士</t>
  </si>
  <si>
    <t>立刻获得8%攻击力加成，且每击败200名敌人，获得1%攻击力加成。</t>
  </si>
  <si>
    <t>血战到底</t>
  </si>
  <si>
    <t>血量低于30%时攻击力提高30%</t>
  </si>
  <si>
    <t>不断变强</t>
  </si>
  <si>
    <t>每次弹出商店获得1次成长，获得攻击力加成、生命加成。</t>
  </si>
  <si>
    <t>钢筋铁骨</t>
  </si>
  <si>
    <t>最大生命值+15%，伤害减免+10%。</t>
  </si>
  <si>
    <t>贤者模式</t>
  </si>
  <si>
    <t>冷却减免20%，每3秒进行1次治疗</t>
  </si>
  <si>
    <t>泰坦</t>
  </si>
  <si>
    <t>体型变大，推力及质量增加20%。</t>
  </si>
  <si>
    <t>禁区</t>
  </si>
  <si>
    <t>每5秒1次，对范围内敌人100%攻击力伤害。</t>
  </si>
  <si>
    <t>悟道</t>
  </si>
  <si>
    <t>获得已学习技能数*1%的伤害加成和最大生命值加成。</t>
  </si>
  <si>
    <t>小恶魔</t>
  </si>
  <si>
    <t>额外获得1次复活，复活后体型变小，仅拥有50%最大生命值。</t>
  </si>
  <si>
    <t>技能</t>
  </si>
  <si>
    <t>新手福利</t>
  </si>
  <si>
    <t>获得任意2个蓝色技能。</t>
  </si>
  <si>
    <t>有缘人</t>
  </si>
  <si>
    <t>每次进入商店获得1个蓝色技能。</t>
  </si>
  <si>
    <t>幸运星</t>
  </si>
  <si>
    <t>若技能【意外之财】达到Max，每次击败怪物有1%概率额外掉落道具。</t>
  </si>
  <si>
    <t>庄家</t>
  </si>
  <si>
    <t>若技能【风险投资】达到Max，每次判定必然获得钞票。</t>
  </si>
  <si>
    <t>玻璃大炮</t>
  </si>
  <si>
    <t>若技能【弹无虚发】达到Max，获得玻璃大炮效果：攻击力+20%，最大生命值-20%。</t>
  </si>
  <si>
    <t>致残</t>
  </si>
  <si>
    <t>若技能【粉碎】达到Max，每次攻击将使目标移速减少10%，持续2秒，最多叠加5层。</t>
  </si>
  <si>
    <t>洪荒之力</t>
  </si>
  <si>
    <t>若技能【借力打力】达到Max，每次攻击有1%概率触发极限推力。</t>
  </si>
  <si>
    <t>杀意感知</t>
  </si>
  <si>
    <t>若技能【格挡反击】达到Max，触发格挡反击的概率提升至30%。</t>
  </si>
  <si>
    <t>贵族血统</t>
  </si>
  <si>
    <t>若技能【贵族风范】达到Max，额外获得20%受到治疗增加。</t>
  </si>
  <si>
    <t>底牌</t>
  </si>
  <si>
    <t>若技能【危机公关】达到Max，受到致命伤害后立刻秒杀圆形范围内所有喽啰，移速+20%，持续5秒。</t>
  </si>
  <si>
    <t>资本家</t>
  </si>
  <si>
    <t>若获得技能【摩根时代】，有20%概率获得额外获得1个技能。</t>
  </si>
  <si>
    <t>尽兴狂欢</t>
  </si>
  <si>
    <t>若获得技能【派对时间】，效果持续30秒。</t>
  </si>
  <si>
    <t>大宗师</t>
  </si>
  <si>
    <t>若获得技能【宗师之力】，每3次攻击，下1次攻击伤害翻倍。</t>
  </si>
  <si>
    <t>狩猎者</t>
  </si>
  <si>
    <t>若获得技能【猎人游戏】，击败敌人有15%概率回复自身5%最大生命值。</t>
  </si>
  <si>
    <t>流派</t>
  </si>
  <si>
    <t>钞能力</t>
  </si>
  <si>
    <t>若羁绊【银行家】达到4阶，额外获得 所有羁绊总经验*0.2%伤害加成。</t>
  </si>
  <si>
    <t>弹幕覆盖</t>
  </si>
  <si>
    <t>若羁绊【弹药专家】达到4阶，每2秒对自身圆形范围内进行1次轰炸，造成100%攻击力伤害。</t>
  </si>
  <si>
    <t>无影步</t>
  </si>
  <si>
    <t>若羁绊【武器大师】达到4阶，闪避后将隐身并增加60%移速，持续0.5秒，每4秒仅能触发1次。</t>
  </si>
  <si>
    <t>真正的名流</t>
  </si>
  <si>
    <t>若羁绊【社交名流】达到4阶，获得名流效应：每5秒1次，降低范围内喽啰最大生命值80%。</t>
  </si>
  <si>
    <t>天赋异禀</t>
  </si>
  <si>
    <t>随机获得任意羁绊的4点经验。</t>
  </si>
  <si>
    <t>数学思维</t>
  </si>
  <si>
    <t>立即获得6点银行家羁绊经验。</t>
  </si>
  <si>
    <t>特种训练</t>
  </si>
  <si>
    <t>立即获得6点弹药专家羁绊经验。</t>
  </si>
  <si>
    <t>武学奇才</t>
  </si>
  <si>
    <t>立即获得6点武器大师羁绊经验。</t>
  </si>
  <si>
    <t>情商</t>
  </si>
  <si>
    <t>立即获得6点社交名流羁绊经验。</t>
  </si>
  <si>
    <t>battletech_id</t>
  </si>
  <si>
    <t>power</t>
  </si>
  <si>
    <t>科技刷新池id</t>
  </si>
  <si>
    <t>权重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</si>
</sst>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49"/>
  <sheetViews>
    <sheetView tabSelected="1" zoomScale="130" zoomScaleNormal="130" workbookViewId="0">
      <selection activeCell="A8" sqref="A8"/>
    </sheetView>
  </sheetViews>
  <sheetFormatPr defaultColWidth="9" defaultRowHeight="11.25"/>
  <cols>
    <col min="1" max="1" width="11.4083333333333" style="2" customWidth="1"/>
    <col min="2" max="3" width="11.4083333333333" style="5" customWidth="1"/>
    <col min="4" max="4" width="18.7416666666667" style="5" customWidth="1"/>
    <col min="5" max="5" width="17.6916666666667" style="5" customWidth="1"/>
    <col min="6" max="6" width="11.4083333333333" style="5" customWidth="1"/>
    <col min="7" max="7" width="41.2" style="6" customWidth="1"/>
    <col min="8" max="8" width="18.1" style="2" customWidth="1"/>
    <col min="9" max="9" width="15.6" style="2" customWidth="1"/>
    <col min="10" max="12" width="11.4083333333333" style="2" customWidth="1"/>
    <col min="13" max="16384" width="9" style="2"/>
  </cols>
  <sheetData>
    <row r="1" s="1" customFormat="1" ht="14.25" spans="1:12">
      <c r="A1" s="3" t="s">
        <v>0</v>
      </c>
      <c r="B1" s="3"/>
      <c r="C1" s="3" t="s">
        <v>1</v>
      </c>
      <c r="D1" s="3" t="s">
        <v>2</v>
      </c>
      <c r="E1" s="3" t="s">
        <v>3</v>
      </c>
      <c r="F1" s="3"/>
      <c r="G1" s="7"/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="1" customFormat="1" ht="14.25" spans="1:12">
      <c r="A2" s="3" t="s">
        <v>9</v>
      </c>
      <c r="B2" s="3"/>
      <c r="C2" s="3" t="s">
        <v>9</v>
      </c>
      <c r="D2" s="3" t="s">
        <v>10</v>
      </c>
      <c r="E2" s="3" t="s">
        <v>10</v>
      </c>
      <c r="F2" s="3"/>
      <c r="G2" s="7"/>
      <c r="H2" s="3" t="s">
        <v>10</v>
      </c>
      <c r="I2" s="3" t="s">
        <v>10</v>
      </c>
      <c r="J2" s="3" t="s">
        <v>9</v>
      </c>
      <c r="K2" s="3" t="s">
        <v>10</v>
      </c>
      <c r="L2" s="3" t="s">
        <v>9</v>
      </c>
    </row>
    <row r="3" s="1" customFormat="1" ht="14.25" spans="1:12">
      <c r="A3" s="3" t="s">
        <v>11</v>
      </c>
      <c r="B3" s="3"/>
      <c r="C3" s="3" t="s">
        <v>11</v>
      </c>
      <c r="D3" s="3" t="s">
        <v>11</v>
      </c>
      <c r="E3" s="3" t="s">
        <v>11</v>
      </c>
      <c r="F3" s="3"/>
      <c r="G3" s="7"/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</row>
    <row r="4" s="1" customFormat="1" ht="14.25" spans="1:12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18</v>
      </c>
      <c r="J4" s="8" t="s">
        <v>20</v>
      </c>
      <c r="K4" s="8" t="s">
        <v>21</v>
      </c>
      <c r="L4" s="8" t="s">
        <v>22</v>
      </c>
    </row>
    <row r="5" spans="1:12">
      <c r="A5" s="2">
        <v>1101</v>
      </c>
      <c r="B5" s="5" t="s">
        <v>23</v>
      </c>
      <c r="C5" s="5">
        <f>INT(A5/1000)</f>
        <v>1</v>
      </c>
      <c r="D5" s="2" t="str">
        <f>CONCATENATE("icon_battletech_type_",C5)</f>
        <v>icon_battletech_type_1</v>
      </c>
      <c r="E5" s="2" t="str">
        <f>CONCATENATE("battletech_type_",C5,"_name")</f>
        <v>battletech_type_1_name</v>
      </c>
      <c r="F5" s="5" t="s">
        <v>24</v>
      </c>
      <c r="G5" s="6" t="s">
        <v>25</v>
      </c>
      <c r="H5" s="2" t="str">
        <f>CONCATENATE("battletech_",A5,"_name")</f>
        <v>battletech_1101_name</v>
      </c>
      <c r="I5" s="2" t="str">
        <f>CONCATENATE("battletech_",A5,"_desc")</f>
        <v>battletech_1101_desc</v>
      </c>
      <c r="J5" s="2">
        <f>450000+A5</f>
        <v>451101</v>
      </c>
      <c r="K5" s="2" t="str">
        <f>CONCATENATE("icon_battletech_",A5)</f>
        <v>icon_battletech_1101</v>
      </c>
      <c r="L5" s="2">
        <v>1</v>
      </c>
    </row>
    <row r="6" spans="1:12">
      <c r="A6" s="2">
        <v>1102</v>
      </c>
      <c r="B6" s="5" t="s">
        <v>23</v>
      </c>
      <c r="C6" s="5">
        <f>INT(A6/1000)</f>
        <v>1</v>
      </c>
      <c r="D6" s="2" t="str">
        <f t="shared" ref="D6:D49" si="0">CONCATENATE("icon_battletech_type_",C6)</f>
        <v>icon_battletech_type_1</v>
      </c>
      <c r="E6" s="2" t="str">
        <f t="shared" ref="E6:E49" si="1">CONCATENATE("battletech_type_",C6,"_name")</f>
        <v>battletech_type_1_name</v>
      </c>
      <c r="F6" s="5" t="s">
        <v>26</v>
      </c>
      <c r="G6" s="6" t="s">
        <v>27</v>
      </c>
      <c r="H6" s="2" t="str">
        <f>CONCATENATE("battletech_",A6,"_name")</f>
        <v>battletech_1102_name</v>
      </c>
      <c r="I6" s="2" t="str">
        <f>CONCATENATE("battletech_",A6,"_desc")</f>
        <v>battletech_1102_desc</v>
      </c>
      <c r="J6" s="2">
        <f>450000+A6</f>
        <v>451102</v>
      </c>
      <c r="K6" s="2" t="str">
        <f>CONCATENATE("icon_battletech_",A6)</f>
        <v>icon_battletech_1102</v>
      </c>
      <c r="L6" s="2">
        <v>1</v>
      </c>
    </row>
    <row r="7" spans="1:12">
      <c r="A7" s="2">
        <v>1201</v>
      </c>
      <c r="B7" s="5" t="s">
        <v>23</v>
      </c>
      <c r="C7" s="5">
        <f>INT(A7/1000)</f>
        <v>1</v>
      </c>
      <c r="D7" s="2" t="str">
        <f t="shared" si="0"/>
        <v>icon_battletech_type_1</v>
      </c>
      <c r="E7" s="2" t="str">
        <f t="shared" si="1"/>
        <v>battletech_type_1_name</v>
      </c>
      <c r="F7" s="5" t="s">
        <v>28</v>
      </c>
      <c r="G7" s="6" t="s">
        <v>29</v>
      </c>
      <c r="H7" s="2" t="str">
        <f>CONCATENATE("battletech_",A7,"_name")</f>
        <v>battletech_1201_name</v>
      </c>
      <c r="I7" s="2" t="str">
        <f>CONCATENATE("battletech_",A7,"_desc")</f>
        <v>battletech_1201_desc</v>
      </c>
      <c r="J7" s="2">
        <f>450000+A7</f>
        <v>451201</v>
      </c>
      <c r="K7" s="2" t="str">
        <f>CONCATENATE("icon_battletech_",A7)</f>
        <v>icon_battletech_1201</v>
      </c>
      <c r="L7" s="2">
        <v>2</v>
      </c>
    </row>
    <row r="8" spans="1:12">
      <c r="A8" s="2">
        <v>1202</v>
      </c>
      <c r="B8" s="5" t="s">
        <v>23</v>
      </c>
      <c r="C8" s="5">
        <f>INT(A8/1000)</f>
        <v>1</v>
      </c>
      <c r="D8" s="2" t="str">
        <f t="shared" si="0"/>
        <v>icon_battletech_type_1</v>
      </c>
      <c r="E8" s="2" t="str">
        <f t="shared" si="1"/>
        <v>battletech_type_1_name</v>
      </c>
      <c r="F8" s="5" t="s">
        <v>30</v>
      </c>
      <c r="G8" s="6" t="s">
        <v>31</v>
      </c>
      <c r="H8" s="2" t="str">
        <f>CONCATENATE("battletech_",A8,"_name")</f>
        <v>battletech_1202_name</v>
      </c>
      <c r="I8" s="2" t="str">
        <f>CONCATENATE("battletech_",A8,"_desc")</f>
        <v>battletech_1202_desc</v>
      </c>
      <c r="J8" s="2">
        <f>450000+A8</f>
        <v>451202</v>
      </c>
      <c r="K8" s="2" t="str">
        <f>CONCATENATE("icon_battletech_",A8)</f>
        <v>icon_battletech_1202</v>
      </c>
      <c r="L8" s="2">
        <v>2</v>
      </c>
    </row>
    <row r="9" spans="1:12">
      <c r="A9" s="2">
        <v>2101</v>
      </c>
      <c r="B9" s="5" t="s">
        <v>23</v>
      </c>
      <c r="C9" s="5">
        <v>1</v>
      </c>
      <c r="D9" s="2" t="str">
        <f t="shared" si="0"/>
        <v>icon_battletech_type_1</v>
      </c>
      <c r="E9" s="2" t="str">
        <f t="shared" si="1"/>
        <v>battletech_type_1_name</v>
      </c>
      <c r="F9" s="5" t="s">
        <v>32</v>
      </c>
      <c r="G9" s="6" t="s">
        <v>33</v>
      </c>
      <c r="H9" s="2" t="str">
        <f t="shared" ref="H6:H34" si="2">CONCATENATE("battletech_",A9,"_name")</f>
        <v>battletech_2101_name</v>
      </c>
      <c r="I9" s="2" t="str">
        <f t="shared" ref="I6:I34" si="3">CONCATENATE("battletech_",A9,"_desc")</f>
        <v>battletech_2101_desc</v>
      </c>
      <c r="J9" s="2">
        <f t="shared" ref="J6:J49" si="4">450000+A9</f>
        <v>452101</v>
      </c>
      <c r="K9" s="2" t="str">
        <f t="shared" ref="K6:K34" si="5">CONCATENATE("icon_battletech_",A9)</f>
        <v>icon_battletech_2101</v>
      </c>
      <c r="L9" s="2">
        <v>1</v>
      </c>
    </row>
    <row r="10" spans="1:12">
      <c r="A10" s="2">
        <v>2102</v>
      </c>
      <c r="B10" s="5" t="s">
        <v>23</v>
      </c>
      <c r="C10" s="5">
        <v>1</v>
      </c>
      <c r="D10" s="2" t="str">
        <f t="shared" si="0"/>
        <v>icon_battletech_type_1</v>
      </c>
      <c r="E10" s="2" t="str">
        <f t="shared" si="1"/>
        <v>battletech_type_1_name</v>
      </c>
      <c r="F10" s="5" t="s">
        <v>34</v>
      </c>
      <c r="G10" s="6" t="s">
        <v>35</v>
      </c>
      <c r="H10" s="2" t="str">
        <f t="shared" si="2"/>
        <v>battletech_2102_name</v>
      </c>
      <c r="I10" s="2" t="str">
        <f t="shared" si="3"/>
        <v>battletech_2102_desc</v>
      </c>
      <c r="J10" s="2">
        <f t="shared" si="4"/>
        <v>452102</v>
      </c>
      <c r="K10" s="2" t="str">
        <f t="shared" si="5"/>
        <v>icon_battletech_2102</v>
      </c>
      <c r="L10" s="2">
        <v>1</v>
      </c>
    </row>
    <row r="11" spans="1:12">
      <c r="A11" s="2">
        <v>2201</v>
      </c>
      <c r="B11" s="5" t="s">
        <v>23</v>
      </c>
      <c r="C11" s="5">
        <v>1</v>
      </c>
      <c r="D11" s="2" t="str">
        <f t="shared" si="0"/>
        <v>icon_battletech_type_1</v>
      </c>
      <c r="E11" s="2" t="str">
        <f t="shared" si="1"/>
        <v>battletech_type_1_name</v>
      </c>
      <c r="F11" s="5" t="s">
        <v>36</v>
      </c>
      <c r="G11" s="6" t="s">
        <v>37</v>
      </c>
      <c r="H11" s="2" t="str">
        <f t="shared" si="2"/>
        <v>battletech_2201_name</v>
      </c>
      <c r="I11" s="2" t="str">
        <f t="shared" si="3"/>
        <v>battletech_2201_desc</v>
      </c>
      <c r="J11" s="2">
        <f t="shared" si="4"/>
        <v>452201</v>
      </c>
      <c r="K11" s="2" t="str">
        <f t="shared" si="5"/>
        <v>icon_battletech_2201</v>
      </c>
      <c r="L11" s="2">
        <v>2</v>
      </c>
    </row>
    <row r="12" spans="1:12">
      <c r="A12" s="2">
        <v>2202</v>
      </c>
      <c r="B12" s="5" t="s">
        <v>23</v>
      </c>
      <c r="C12" s="5">
        <v>1</v>
      </c>
      <c r="D12" s="2" t="str">
        <f t="shared" si="0"/>
        <v>icon_battletech_type_1</v>
      </c>
      <c r="E12" s="2" t="str">
        <f t="shared" si="1"/>
        <v>battletech_type_1_name</v>
      </c>
      <c r="F12" s="5" t="s">
        <v>38</v>
      </c>
      <c r="G12" s="6" t="s">
        <v>39</v>
      </c>
      <c r="H12" s="2" t="str">
        <f t="shared" si="2"/>
        <v>battletech_2202_name</v>
      </c>
      <c r="I12" s="2" t="str">
        <f t="shared" si="3"/>
        <v>battletech_2202_desc</v>
      </c>
      <c r="J12" s="2">
        <f t="shared" si="4"/>
        <v>452202</v>
      </c>
      <c r="K12" s="2" t="str">
        <f t="shared" si="5"/>
        <v>icon_battletech_2202</v>
      </c>
      <c r="L12" s="2">
        <v>2</v>
      </c>
    </row>
    <row r="13" spans="1:12">
      <c r="A13" s="2">
        <v>2301</v>
      </c>
      <c r="B13" s="5" t="s">
        <v>23</v>
      </c>
      <c r="C13" s="5">
        <v>1</v>
      </c>
      <c r="D13" s="2" t="str">
        <f t="shared" si="0"/>
        <v>icon_battletech_type_1</v>
      </c>
      <c r="E13" s="2" t="str">
        <f t="shared" si="1"/>
        <v>battletech_type_1_name</v>
      </c>
      <c r="F13" s="5" t="s">
        <v>40</v>
      </c>
      <c r="G13" s="6" t="s">
        <v>41</v>
      </c>
      <c r="H13" s="2" t="str">
        <f t="shared" si="2"/>
        <v>battletech_2301_name</v>
      </c>
      <c r="I13" s="2" t="str">
        <f t="shared" si="3"/>
        <v>battletech_2301_desc</v>
      </c>
      <c r="J13" s="2">
        <f t="shared" si="4"/>
        <v>452301</v>
      </c>
      <c r="K13" s="2" t="str">
        <f t="shared" si="5"/>
        <v>icon_battletech_2301</v>
      </c>
      <c r="L13" s="2">
        <v>3</v>
      </c>
    </row>
    <row r="14" spans="1:12">
      <c r="A14" s="2">
        <v>3101</v>
      </c>
      <c r="B14" s="5" t="s">
        <v>42</v>
      </c>
      <c r="C14" s="5">
        <v>2</v>
      </c>
      <c r="D14" s="2" t="str">
        <f t="shared" si="0"/>
        <v>icon_battletech_type_2</v>
      </c>
      <c r="E14" s="2" t="str">
        <f t="shared" si="1"/>
        <v>battletech_type_2_name</v>
      </c>
      <c r="F14" s="5" t="s">
        <v>43</v>
      </c>
      <c r="G14" s="6" t="s">
        <v>44</v>
      </c>
      <c r="H14" s="2" t="str">
        <f t="shared" si="2"/>
        <v>battletech_3101_name</v>
      </c>
      <c r="I14" s="2" t="str">
        <f t="shared" si="3"/>
        <v>battletech_3101_desc</v>
      </c>
      <c r="J14" s="2">
        <f t="shared" si="4"/>
        <v>453101</v>
      </c>
      <c r="K14" s="2" t="str">
        <f t="shared" si="5"/>
        <v>icon_battletech_3101</v>
      </c>
      <c r="L14" s="2">
        <v>1</v>
      </c>
    </row>
    <row r="15" spans="1:12">
      <c r="A15" s="2">
        <v>3102</v>
      </c>
      <c r="B15" s="5" t="s">
        <v>42</v>
      </c>
      <c r="C15" s="5">
        <v>2</v>
      </c>
      <c r="D15" s="2" t="str">
        <f t="shared" si="0"/>
        <v>icon_battletech_type_2</v>
      </c>
      <c r="E15" s="2" t="str">
        <f t="shared" si="1"/>
        <v>battletech_type_2_name</v>
      </c>
      <c r="F15" s="5" t="s">
        <v>45</v>
      </c>
      <c r="G15" s="6" t="s">
        <v>46</v>
      </c>
      <c r="H15" s="2" t="str">
        <f t="shared" si="2"/>
        <v>battletech_3102_name</v>
      </c>
      <c r="I15" s="2" t="str">
        <f t="shared" si="3"/>
        <v>battletech_3102_desc</v>
      </c>
      <c r="J15" s="2">
        <f t="shared" si="4"/>
        <v>453102</v>
      </c>
      <c r="K15" s="2" t="str">
        <f t="shared" si="5"/>
        <v>icon_battletech_3102</v>
      </c>
      <c r="L15" s="2">
        <v>1</v>
      </c>
    </row>
    <row r="16" spans="1:12">
      <c r="A16" s="2">
        <v>3103</v>
      </c>
      <c r="B16" s="5" t="s">
        <v>42</v>
      </c>
      <c r="C16" s="5">
        <v>2</v>
      </c>
      <c r="D16" s="2" t="str">
        <f t="shared" si="0"/>
        <v>icon_battletech_type_2</v>
      </c>
      <c r="E16" s="2" t="str">
        <f t="shared" si="1"/>
        <v>battletech_type_2_name</v>
      </c>
      <c r="F16" s="5" t="s">
        <v>47</v>
      </c>
      <c r="G16" s="6" t="s">
        <v>48</v>
      </c>
      <c r="H16" s="2" t="str">
        <f t="shared" si="2"/>
        <v>battletech_3103_name</v>
      </c>
      <c r="I16" s="2" t="str">
        <f t="shared" si="3"/>
        <v>battletech_3103_desc</v>
      </c>
      <c r="J16" s="2">
        <f t="shared" si="4"/>
        <v>453103</v>
      </c>
      <c r="K16" s="2" t="str">
        <f t="shared" si="5"/>
        <v>icon_battletech_3103</v>
      </c>
      <c r="L16" s="2">
        <v>1</v>
      </c>
    </row>
    <row r="17" spans="1:12">
      <c r="A17" s="2">
        <v>3104</v>
      </c>
      <c r="B17" s="5" t="s">
        <v>42</v>
      </c>
      <c r="C17" s="5">
        <v>2</v>
      </c>
      <c r="D17" s="2" t="str">
        <f t="shared" si="0"/>
        <v>icon_battletech_type_2</v>
      </c>
      <c r="E17" s="2" t="str">
        <f t="shared" si="1"/>
        <v>battletech_type_2_name</v>
      </c>
      <c r="F17" s="5" t="s">
        <v>49</v>
      </c>
      <c r="G17" s="6" t="s">
        <v>50</v>
      </c>
      <c r="H17" s="2" t="str">
        <f t="shared" si="2"/>
        <v>battletech_3104_name</v>
      </c>
      <c r="I17" s="2" t="str">
        <f t="shared" si="3"/>
        <v>battletech_3104_desc</v>
      </c>
      <c r="J17" s="2">
        <f t="shared" si="4"/>
        <v>453104</v>
      </c>
      <c r="K17" s="2" t="str">
        <f t="shared" si="5"/>
        <v>icon_battletech_3104</v>
      </c>
      <c r="L17" s="2">
        <v>1</v>
      </c>
    </row>
    <row r="18" spans="1:12">
      <c r="A18" s="2">
        <v>3201</v>
      </c>
      <c r="B18" s="5" t="s">
        <v>42</v>
      </c>
      <c r="C18" s="5">
        <v>2</v>
      </c>
      <c r="D18" s="2" t="str">
        <f t="shared" si="0"/>
        <v>icon_battletech_type_2</v>
      </c>
      <c r="E18" s="2" t="str">
        <f t="shared" si="1"/>
        <v>battletech_type_2_name</v>
      </c>
      <c r="F18" s="5" t="s">
        <v>51</v>
      </c>
      <c r="G18" s="6" t="s">
        <v>52</v>
      </c>
      <c r="H18" s="2" t="str">
        <f t="shared" si="2"/>
        <v>battletech_3201_name</v>
      </c>
      <c r="I18" s="2" t="str">
        <f t="shared" si="3"/>
        <v>battletech_3201_desc</v>
      </c>
      <c r="J18" s="2">
        <f t="shared" si="4"/>
        <v>453201</v>
      </c>
      <c r="K18" s="2" t="str">
        <f t="shared" si="5"/>
        <v>icon_battletech_3201</v>
      </c>
      <c r="L18" s="2">
        <v>2</v>
      </c>
    </row>
    <row r="19" spans="1:12">
      <c r="A19" s="2">
        <v>3202</v>
      </c>
      <c r="B19" s="5" t="s">
        <v>42</v>
      </c>
      <c r="C19" s="5">
        <v>2</v>
      </c>
      <c r="D19" s="2" t="str">
        <f t="shared" si="0"/>
        <v>icon_battletech_type_2</v>
      </c>
      <c r="E19" s="2" t="str">
        <f t="shared" si="1"/>
        <v>battletech_type_2_name</v>
      </c>
      <c r="F19" s="5" t="s">
        <v>53</v>
      </c>
      <c r="G19" s="6" t="s">
        <v>54</v>
      </c>
      <c r="H19" s="2" t="str">
        <f t="shared" si="2"/>
        <v>battletech_3202_name</v>
      </c>
      <c r="I19" s="2" t="str">
        <f t="shared" si="3"/>
        <v>battletech_3202_desc</v>
      </c>
      <c r="J19" s="2">
        <f t="shared" si="4"/>
        <v>453202</v>
      </c>
      <c r="K19" s="2" t="str">
        <f t="shared" si="5"/>
        <v>icon_battletech_3202</v>
      </c>
      <c r="L19" s="2">
        <v>2</v>
      </c>
    </row>
    <row r="20" spans="1:12">
      <c r="A20" s="2">
        <v>3203</v>
      </c>
      <c r="B20" s="5" t="s">
        <v>42</v>
      </c>
      <c r="C20" s="5">
        <v>2</v>
      </c>
      <c r="D20" s="2" t="str">
        <f t="shared" si="0"/>
        <v>icon_battletech_type_2</v>
      </c>
      <c r="E20" s="2" t="str">
        <f t="shared" si="1"/>
        <v>battletech_type_2_name</v>
      </c>
      <c r="F20" s="5" t="s">
        <v>55</v>
      </c>
      <c r="G20" s="6" t="s">
        <v>56</v>
      </c>
      <c r="H20" s="2" t="str">
        <f t="shared" si="2"/>
        <v>battletech_3203_name</v>
      </c>
      <c r="I20" s="2" t="str">
        <f t="shared" si="3"/>
        <v>battletech_3203_desc</v>
      </c>
      <c r="J20" s="2">
        <f t="shared" si="4"/>
        <v>453203</v>
      </c>
      <c r="K20" s="2" t="str">
        <f t="shared" si="5"/>
        <v>icon_battletech_3203</v>
      </c>
      <c r="L20" s="2">
        <v>2</v>
      </c>
    </row>
    <row r="21" spans="1:12">
      <c r="A21" s="2">
        <v>3204</v>
      </c>
      <c r="B21" s="5" t="s">
        <v>42</v>
      </c>
      <c r="C21" s="5">
        <v>2</v>
      </c>
      <c r="D21" s="2" t="str">
        <f t="shared" si="0"/>
        <v>icon_battletech_type_2</v>
      </c>
      <c r="E21" s="2" t="str">
        <f t="shared" si="1"/>
        <v>battletech_type_2_name</v>
      </c>
      <c r="F21" s="5" t="s">
        <v>57</v>
      </c>
      <c r="G21" s="6" t="s">
        <v>58</v>
      </c>
      <c r="H21" s="2" t="str">
        <f t="shared" si="2"/>
        <v>battletech_3204_name</v>
      </c>
      <c r="I21" s="2" t="str">
        <f t="shared" si="3"/>
        <v>battletech_3204_desc</v>
      </c>
      <c r="J21" s="2">
        <f t="shared" si="4"/>
        <v>453204</v>
      </c>
      <c r="K21" s="2" t="str">
        <f t="shared" si="5"/>
        <v>icon_battletech_3204</v>
      </c>
      <c r="L21" s="2">
        <v>2</v>
      </c>
    </row>
    <row r="22" spans="1:12">
      <c r="A22" s="2">
        <v>3302</v>
      </c>
      <c r="B22" s="5" t="s">
        <v>42</v>
      </c>
      <c r="C22" s="5">
        <v>2</v>
      </c>
      <c r="D22" s="2" t="str">
        <f t="shared" si="0"/>
        <v>icon_battletech_type_2</v>
      </c>
      <c r="E22" s="2" t="str">
        <f t="shared" si="1"/>
        <v>battletech_type_2_name</v>
      </c>
      <c r="F22" s="5" t="s">
        <v>59</v>
      </c>
      <c r="G22" s="6" t="s">
        <v>60</v>
      </c>
      <c r="H22" s="2" t="str">
        <f t="shared" si="2"/>
        <v>battletech_3302_name</v>
      </c>
      <c r="I22" s="2" t="str">
        <f t="shared" si="3"/>
        <v>battletech_3302_desc</v>
      </c>
      <c r="J22" s="2">
        <f t="shared" si="4"/>
        <v>453302</v>
      </c>
      <c r="K22" s="2" t="str">
        <f t="shared" si="5"/>
        <v>icon_battletech_3302</v>
      </c>
      <c r="L22" s="2">
        <v>3</v>
      </c>
    </row>
    <row r="23" spans="1:12">
      <c r="A23" s="2">
        <v>3303</v>
      </c>
      <c r="B23" s="5" t="s">
        <v>42</v>
      </c>
      <c r="C23" s="5">
        <v>2</v>
      </c>
      <c r="D23" s="2" t="str">
        <f t="shared" si="0"/>
        <v>icon_battletech_type_2</v>
      </c>
      <c r="E23" s="2" t="str">
        <f t="shared" si="1"/>
        <v>battletech_type_2_name</v>
      </c>
      <c r="F23" s="5" t="s">
        <v>61</v>
      </c>
      <c r="G23" s="6" t="s">
        <v>62</v>
      </c>
      <c r="H23" s="2" t="str">
        <f t="shared" si="2"/>
        <v>battletech_3303_name</v>
      </c>
      <c r="I23" s="2" t="str">
        <f t="shared" si="3"/>
        <v>battletech_3303_desc</v>
      </c>
      <c r="J23" s="2">
        <f t="shared" si="4"/>
        <v>453303</v>
      </c>
      <c r="K23" s="2" t="str">
        <f t="shared" si="5"/>
        <v>icon_battletech_3303</v>
      </c>
      <c r="L23" s="2">
        <v>3</v>
      </c>
    </row>
    <row r="24" spans="1:12">
      <c r="A24" s="2">
        <v>3304</v>
      </c>
      <c r="B24" s="5" t="s">
        <v>42</v>
      </c>
      <c r="C24" s="5">
        <v>2</v>
      </c>
      <c r="D24" s="2" t="str">
        <f t="shared" si="0"/>
        <v>icon_battletech_type_2</v>
      </c>
      <c r="E24" s="2" t="str">
        <f t="shared" si="1"/>
        <v>battletech_type_2_name</v>
      </c>
      <c r="F24" s="5" t="s">
        <v>63</v>
      </c>
      <c r="G24" s="6" t="s">
        <v>64</v>
      </c>
      <c r="H24" s="2" t="str">
        <f t="shared" si="2"/>
        <v>battletech_3304_name</v>
      </c>
      <c r="I24" s="2" t="str">
        <f t="shared" si="3"/>
        <v>battletech_3304_desc</v>
      </c>
      <c r="J24" s="2">
        <f t="shared" si="4"/>
        <v>453304</v>
      </c>
      <c r="K24" s="2" t="str">
        <f t="shared" si="5"/>
        <v>icon_battletech_3304</v>
      </c>
      <c r="L24" s="2">
        <v>3</v>
      </c>
    </row>
    <row r="25" spans="1:12">
      <c r="A25" s="2">
        <v>3305</v>
      </c>
      <c r="B25" s="5" t="s">
        <v>42</v>
      </c>
      <c r="C25" s="5">
        <v>2</v>
      </c>
      <c r="D25" s="2" t="str">
        <f t="shared" si="0"/>
        <v>icon_battletech_type_2</v>
      </c>
      <c r="E25" s="2" t="str">
        <f t="shared" si="1"/>
        <v>battletech_type_2_name</v>
      </c>
      <c r="F25" s="5" t="s">
        <v>65</v>
      </c>
      <c r="G25" s="6" t="s">
        <v>66</v>
      </c>
      <c r="H25" s="2" t="str">
        <f t="shared" si="2"/>
        <v>battletech_3305_name</v>
      </c>
      <c r="I25" s="2" t="str">
        <f t="shared" si="3"/>
        <v>battletech_3305_desc</v>
      </c>
      <c r="J25" s="2">
        <f t="shared" si="4"/>
        <v>453305</v>
      </c>
      <c r="K25" s="2" t="str">
        <f t="shared" si="5"/>
        <v>icon_battletech_3305</v>
      </c>
      <c r="L25" s="2">
        <v>3</v>
      </c>
    </row>
    <row r="26" spans="1:12">
      <c r="A26" s="2">
        <v>3306</v>
      </c>
      <c r="B26" s="5" t="s">
        <v>42</v>
      </c>
      <c r="C26" s="5">
        <v>2</v>
      </c>
      <c r="D26" s="2" t="str">
        <f t="shared" si="0"/>
        <v>icon_battletech_type_2</v>
      </c>
      <c r="E26" s="2" t="str">
        <f t="shared" si="1"/>
        <v>battletech_type_2_name</v>
      </c>
      <c r="F26" s="5" t="s">
        <v>67</v>
      </c>
      <c r="G26" s="6" t="s">
        <v>68</v>
      </c>
      <c r="H26" s="2" t="str">
        <f t="shared" si="2"/>
        <v>battletech_3306_name</v>
      </c>
      <c r="I26" s="2" t="str">
        <f t="shared" si="3"/>
        <v>battletech_3306_desc</v>
      </c>
      <c r="J26" s="2">
        <f t="shared" si="4"/>
        <v>453306</v>
      </c>
      <c r="K26" s="2" t="str">
        <f t="shared" si="5"/>
        <v>icon_battletech_3306</v>
      </c>
      <c r="L26" s="2">
        <v>3</v>
      </c>
    </row>
    <row r="27" spans="1:12">
      <c r="A27" s="2">
        <v>4101</v>
      </c>
      <c r="B27" s="5" t="s">
        <v>69</v>
      </c>
      <c r="C27" s="5">
        <v>3</v>
      </c>
      <c r="D27" s="2" t="str">
        <f t="shared" si="0"/>
        <v>icon_battletech_type_3</v>
      </c>
      <c r="E27" s="2" t="str">
        <f t="shared" si="1"/>
        <v>battletech_type_3_name</v>
      </c>
      <c r="F27" s="5" t="s">
        <v>70</v>
      </c>
      <c r="G27" s="6" t="s">
        <v>71</v>
      </c>
      <c r="H27" s="2" t="str">
        <f t="shared" si="2"/>
        <v>battletech_4101_name</v>
      </c>
      <c r="I27" s="2" t="str">
        <f t="shared" si="3"/>
        <v>battletech_4101_desc</v>
      </c>
      <c r="J27" s="2">
        <f t="shared" si="4"/>
        <v>454101</v>
      </c>
      <c r="K27" s="2" t="str">
        <f t="shared" si="5"/>
        <v>icon_battletech_4101</v>
      </c>
      <c r="L27" s="2">
        <v>1</v>
      </c>
    </row>
    <row r="28" spans="1:12">
      <c r="A28" s="2">
        <v>4201</v>
      </c>
      <c r="B28" s="5" t="s">
        <v>69</v>
      </c>
      <c r="C28" s="5">
        <v>3</v>
      </c>
      <c r="D28" s="2" t="str">
        <f t="shared" si="0"/>
        <v>icon_battletech_type_3</v>
      </c>
      <c r="E28" s="2" t="str">
        <f t="shared" si="1"/>
        <v>battletech_type_3_name</v>
      </c>
      <c r="F28" s="5" t="s">
        <v>72</v>
      </c>
      <c r="G28" s="6" t="s">
        <v>73</v>
      </c>
      <c r="H28" s="2" t="str">
        <f t="shared" si="2"/>
        <v>battletech_4201_name</v>
      </c>
      <c r="I28" s="2" t="str">
        <f t="shared" si="3"/>
        <v>battletech_4201_desc</v>
      </c>
      <c r="J28" s="2">
        <f t="shared" si="4"/>
        <v>454201</v>
      </c>
      <c r="K28" s="2" t="str">
        <f t="shared" si="5"/>
        <v>icon_battletech_4201</v>
      </c>
      <c r="L28" s="2">
        <v>2</v>
      </c>
    </row>
    <row r="29" spans="1:12">
      <c r="A29" s="2">
        <v>5201</v>
      </c>
      <c r="B29" s="5" t="s">
        <v>69</v>
      </c>
      <c r="C29" s="5">
        <v>3</v>
      </c>
      <c r="D29" s="2" t="str">
        <f t="shared" si="0"/>
        <v>icon_battletech_type_3</v>
      </c>
      <c r="E29" s="2" t="str">
        <f t="shared" si="1"/>
        <v>battletech_type_3_name</v>
      </c>
      <c r="F29" s="5" t="s">
        <v>74</v>
      </c>
      <c r="G29" s="6" t="s">
        <v>75</v>
      </c>
      <c r="H29" s="2" t="str">
        <f t="shared" si="2"/>
        <v>battletech_5201_name</v>
      </c>
      <c r="I29" s="2" t="str">
        <f t="shared" si="3"/>
        <v>battletech_5201_desc</v>
      </c>
      <c r="J29" s="2">
        <f t="shared" si="4"/>
        <v>455201</v>
      </c>
      <c r="K29" s="2" t="str">
        <f t="shared" si="5"/>
        <v>icon_battletech_5201</v>
      </c>
      <c r="L29" s="2">
        <v>2</v>
      </c>
    </row>
    <row r="30" spans="1:12">
      <c r="A30" s="2">
        <v>5202</v>
      </c>
      <c r="B30" s="5" t="s">
        <v>69</v>
      </c>
      <c r="C30" s="5">
        <v>3</v>
      </c>
      <c r="D30" s="2" t="str">
        <f t="shared" si="0"/>
        <v>icon_battletech_type_3</v>
      </c>
      <c r="E30" s="2" t="str">
        <f t="shared" si="1"/>
        <v>battletech_type_3_name</v>
      </c>
      <c r="F30" s="5" t="s">
        <v>76</v>
      </c>
      <c r="G30" s="6" t="s">
        <v>77</v>
      </c>
      <c r="H30" s="2" t="str">
        <f t="shared" si="2"/>
        <v>battletech_5202_name</v>
      </c>
      <c r="I30" s="2" t="str">
        <f t="shared" si="3"/>
        <v>battletech_5202_desc</v>
      </c>
      <c r="J30" s="2">
        <f t="shared" si="4"/>
        <v>455202</v>
      </c>
      <c r="K30" s="2" t="str">
        <f t="shared" si="5"/>
        <v>icon_battletech_5202</v>
      </c>
      <c r="L30" s="2">
        <v>2</v>
      </c>
    </row>
    <row r="31" spans="1:12">
      <c r="A31" s="2">
        <v>5203</v>
      </c>
      <c r="B31" s="5" t="s">
        <v>69</v>
      </c>
      <c r="C31" s="5">
        <v>3</v>
      </c>
      <c r="D31" s="2" t="str">
        <f t="shared" si="0"/>
        <v>icon_battletech_type_3</v>
      </c>
      <c r="E31" s="2" t="str">
        <f t="shared" si="1"/>
        <v>battletech_type_3_name</v>
      </c>
      <c r="F31" s="5" t="s">
        <v>78</v>
      </c>
      <c r="G31" s="6" t="s">
        <v>79</v>
      </c>
      <c r="H31" s="2" t="str">
        <f t="shared" si="2"/>
        <v>battletech_5203_name</v>
      </c>
      <c r="I31" s="2" t="str">
        <f t="shared" si="3"/>
        <v>battletech_5203_desc</v>
      </c>
      <c r="J31" s="2">
        <f t="shared" si="4"/>
        <v>455203</v>
      </c>
      <c r="K31" s="2" t="str">
        <f t="shared" si="5"/>
        <v>icon_battletech_5203</v>
      </c>
      <c r="L31" s="2">
        <v>2</v>
      </c>
    </row>
    <row r="32" spans="1:12">
      <c r="A32" s="2">
        <v>5204</v>
      </c>
      <c r="B32" s="5" t="s">
        <v>69</v>
      </c>
      <c r="C32" s="5">
        <v>3</v>
      </c>
      <c r="D32" s="2" t="str">
        <f t="shared" si="0"/>
        <v>icon_battletech_type_3</v>
      </c>
      <c r="E32" s="2" t="str">
        <f t="shared" si="1"/>
        <v>battletech_type_3_name</v>
      </c>
      <c r="F32" s="5" t="s">
        <v>80</v>
      </c>
      <c r="G32" s="6" t="s">
        <v>81</v>
      </c>
      <c r="H32" s="2" t="str">
        <f t="shared" si="2"/>
        <v>battletech_5204_name</v>
      </c>
      <c r="I32" s="2" t="str">
        <f t="shared" si="3"/>
        <v>battletech_5204_desc</v>
      </c>
      <c r="J32" s="2">
        <f t="shared" si="4"/>
        <v>455204</v>
      </c>
      <c r="K32" s="2" t="str">
        <f t="shared" si="5"/>
        <v>icon_battletech_5204</v>
      </c>
      <c r="L32" s="2">
        <v>2</v>
      </c>
    </row>
    <row r="33" spans="1:12">
      <c r="A33" s="2">
        <v>5205</v>
      </c>
      <c r="B33" s="5" t="s">
        <v>69</v>
      </c>
      <c r="C33" s="5">
        <v>3</v>
      </c>
      <c r="D33" s="2" t="str">
        <f t="shared" si="0"/>
        <v>icon_battletech_type_3</v>
      </c>
      <c r="E33" s="2" t="str">
        <f t="shared" si="1"/>
        <v>battletech_type_3_name</v>
      </c>
      <c r="F33" s="5" t="s">
        <v>82</v>
      </c>
      <c r="G33" s="6" t="s">
        <v>83</v>
      </c>
      <c r="H33" s="2" t="str">
        <f t="shared" si="2"/>
        <v>battletech_5205_name</v>
      </c>
      <c r="I33" s="2" t="str">
        <f t="shared" si="3"/>
        <v>battletech_5205_desc</v>
      </c>
      <c r="J33" s="2">
        <f t="shared" si="4"/>
        <v>455205</v>
      </c>
      <c r="K33" s="2" t="str">
        <f t="shared" si="5"/>
        <v>icon_battletech_5205</v>
      </c>
      <c r="L33" s="2">
        <v>2</v>
      </c>
    </row>
    <row r="34" spans="1:12">
      <c r="A34" s="2">
        <v>5206</v>
      </c>
      <c r="B34" s="5" t="s">
        <v>69</v>
      </c>
      <c r="C34" s="5">
        <v>3</v>
      </c>
      <c r="D34" s="2" t="str">
        <f t="shared" si="0"/>
        <v>icon_battletech_type_3</v>
      </c>
      <c r="E34" s="2" t="str">
        <f t="shared" si="1"/>
        <v>battletech_type_3_name</v>
      </c>
      <c r="F34" s="5" t="s">
        <v>84</v>
      </c>
      <c r="G34" s="6" t="s">
        <v>85</v>
      </c>
      <c r="H34" s="2" t="str">
        <f t="shared" si="2"/>
        <v>battletech_5206_name</v>
      </c>
      <c r="I34" s="2" t="str">
        <f t="shared" si="3"/>
        <v>battletech_5206_desc</v>
      </c>
      <c r="J34" s="2">
        <f t="shared" si="4"/>
        <v>455206</v>
      </c>
      <c r="K34" s="2" t="str">
        <f t="shared" si="5"/>
        <v>icon_battletech_5206</v>
      </c>
      <c r="L34" s="2">
        <v>2</v>
      </c>
    </row>
    <row r="35" spans="1:12">
      <c r="A35" s="2">
        <v>5207</v>
      </c>
      <c r="B35" s="5" t="s">
        <v>69</v>
      </c>
      <c r="C35" s="5">
        <v>3</v>
      </c>
      <c r="D35" s="2" t="str">
        <f t="shared" si="0"/>
        <v>icon_battletech_type_3</v>
      </c>
      <c r="E35" s="2" t="str">
        <f t="shared" si="1"/>
        <v>battletech_type_3_name</v>
      </c>
      <c r="F35" s="5" t="s">
        <v>86</v>
      </c>
      <c r="G35" s="6" t="s">
        <v>87</v>
      </c>
      <c r="H35" s="2" t="str">
        <f t="shared" ref="H35:H49" si="6">CONCATENATE("battletech_",A35,"_name")</f>
        <v>battletech_5207_name</v>
      </c>
      <c r="I35" s="2" t="str">
        <f t="shared" ref="I35:I49" si="7">CONCATENATE("battletech_",A35,"_desc")</f>
        <v>battletech_5207_desc</v>
      </c>
      <c r="J35" s="2">
        <f t="shared" si="4"/>
        <v>455207</v>
      </c>
      <c r="K35" s="2" t="str">
        <f t="shared" ref="K35:K49" si="8">CONCATENATE("icon_battletech_",A35)</f>
        <v>icon_battletech_5207</v>
      </c>
      <c r="L35" s="2">
        <v>2</v>
      </c>
    </row>
    <row r="36" spans="1:12">
      <c r="A36" s="2">
        <v>5208</v>
      </c>
      <c r="B36" s="5" t="s">
        <v>69</v>
      </c>
      <c r="C36" s="5">
        <v>3</v>
      </c>
      <c r="D36" s="2" t="str">
        <f t="shared" si="0"/>
        <v>icon_battletech_type_3</v>
      </c>
      <c r="E36" s="2" t="str">
        <f t="shared" si="1"/>
        <v>battletech_type_3_name</v>
      </c>
      <c r="F36" s="5" t="s">
        <v>88</v>
      </c>
      <c r="G36" s="6" t="s">
        <v>89</v>
      </c>
      <c r="H36" s="2" t="str">
        <f t="shared" si="6"/>
        <v>battletech_5208_name</v>
      </c>
      <c r="I36" s="2" t="str">
        <f t="shared" si="7"/>
        <v>battletech_5208_desc</v>
      </c>
      <c r="J36" s="2">
        <f t="shared" si="4"/>
        <v>455208</v>
      </c>
      <c r="K36" s="2" t="str">
        <f t="shared" si="8"/>
        <v>icon_battletech_5208</v>
      </c>
      <c r="L36" s="2">
        <v>2</v>
      </c>
    </row>
    <row r="37" spans="1:12">
      <c r="A37" s="2">
        <v>5301</v>
      </c>
      <c r="B37" s="5" t="s">
        <v>69</v>
      </c>
      <c r="C37" s="5">
        <v>3</v>
      </c>
      <c r="D37" s="2" t="str">
        <f t="shared" si="0"/>
        <v>icon_battletech_type_3</v>
      </c>
      <c r="E37" s="2" t="str">
        <f t="shared" si="1"/>
        <v>battletech_type_3_name</v>
      </c>
      <c r="F37" s="5" t="s">
        <v>90</v>
      </c>
      <c r="G37" s="6" t="s">
        <v>91</v>
      </c>
      <c r="H37" s="2" t="str">
        <f t="shared" si="6"/>
        <v>battletech_5301_name</v>
      </c>
      <c r="I37" s="2" t="str">
        <f t="shared" si="7"/>
        <v>battletech_5301_desc</v>
      </c>
      <c r="J37" s="2">
        <f t="shared" si="4"/>
        <v>455301</v>
      </c>
      <c r="K37" s="2" t="str">
        <f t="shared" si="8"/>
        <v>icon_battletech_5301</v>
      </c>
      <c r="L37" s="2">
        <v>3</v>
      </c>
    </row>
    <row r="38" spans="1:12">
      <c r="A38" s="2">
        <v>5302</v>
      </c>
      <c r="B38" s="5" t="s">
        <v>69</v>
      </c>
      <c r="C38" s="5">
        <v>3</v>
      </c>
      <c r="D38" s="2" t="str">
        <f t="shared" si="0"/>
        <v>icon_battletech_type_3</v>
      </c>
      <c r="E38" s="2" t="str">
        <f t="shared" si="1"/>
        <v>battletech_type_3_name</v>
      </c>
      <c r="F38" s="5" t="s">
        <v>92</v>
      </c>
      <c r="G38" s="6" t="s">
        <v>93</v>
      </c>
      <c r="H38" s="2" t="str">
        <f t="shared" si="6"/>
        <v>battletech_5302_name</v>
      </c>
      <c r="I38" s="2" t="str">
        <f t="shared" si="7"/>
        <v>battletech_5302_desc</v>
      </c>
      <c r="J38" s="2">
        <f t="shared" si="4"/>
        <v>455302</v>
      </c>
      <c r="K38" s="2" t="str">
        <f t="shared" si="8"/>
        <v>icon_battletech_5302</v>
      </c>
      <c r="L38" s="2">
        <v>3</v>
      </c>
    </row>
    <row r="39" spans="1:12">
      <c r="A39" s="2">
        <v>5303</v>
      </c>
      <c r="B39" s="5" t="s">
        <v>69</v>
      </c>
      <c r="C39" s="5">
        <v>3</v>
      </c>
      <c r="D39" s="2" t="str">
        <f t="shared" si="0"/>
        <v>icon_battletech_type_3</v>
      </c>
      <c r="E39" s="2" t="str">
        <f t="shared" si="1"/>
        <v>battletech_type_3_name</v>
      </c>
      <c r="F39" s="5" t="s">
        <v>94</v>
      </c>
      <c r="G39" s="6" t="s">
        <v>95</v>
      </c>
      <c r="H39" s="2" t="str">
        <f t="shared" si="6"/>
        <v>battletech_5303_name</v>
      </c>
      <c r="I39" s="2" t="str">
        <f t="shared" si="7"/>
        <v>battletech_5303_desc</v>
      </c>
      <c r="J39" s="2">
        <f t="shared" si="4"/>
        <v>455303</v>
      </c>
      <c r="K39" s="2" t="str">
        <f t="shared" si="8"/>
        <v>icon_battletech_5303</v>
      </c>
      <c r="L39" s="2">
        <v>3</v>
      </c>
    </row>
    <row r="40" spans="1:12">
      <c r="A40" s="2">
        <v>5304</v>
      </c>
      <c r="B40" s="5" t="s">
        <v>69</v>
      </c>
      <c r="C40" s="5">
        <v>3</v>
      </c>
      <c r="D40" s="2" t="str">
        <f t="shared" si="0"/>
        <v>icon_battletech_type_3</v>
      </c>
      <c r="E40" s="2" t="str">
        <f t="shared" si="1"/>
        <v>battletech_type_3_name</v>
      </c>
      <c r="F40" s="5" t="s">
        <v>96</v>
      </c>
      <c r="G40" s="6" t="s">
        <v>97</v>
      </c>
      <c r="H40" s="2" t="str">
        <f t="shared" si="6"/>
        <v>battletech_5304_name</v>
      </c>
      <c r="I40" s="2" t="str">
        <f t="shared" si="7"/>
        <v>battletech_5304_desc</v>
      </c>
      <c r="J40" s="2">
        <f t="shared" si="4"/>
        <v>455304</v>
      </c>
      <c r="K40" s="2" t="str">
        <f t="shared" si="8"/>
        <v>icon_battletech_5304</v>
      </c>
      <c r="L40" s="2">
        <v>3</v>
      </c>
    </row>
    <row r="41" spans="1:12">
      <c r="A41" s="2">
        <v>6301</v>
      </c>
      <c r="B41" s="5" t="s">
        <v>98</v>
      </c>
      <c r="C41" s="5">
        <v>4</v>
      </c>
      <c r="D41" s="2" t="str">
        <f t="shared" si="0"/>
        <v>icon_battletech_type_4</v>
      </c>
      <c r="E41" s="2" t="str">
        <f t="shared" si="1"/>
        <v>battletech_type_4_name</v>
      </c>
      <c r="F41" s="5" t="s">
        <v>99</v>
      </c>
      <c r="G41" s="6" t="s">
        <v>100</v>
      </c>
      <c r="H41" s="2" t="str">
        <f t="shared" si="6"/>
        <v>battletech_6301_name</v>
      </c>
      <c r="I41" s="2" t="str">
        <f t="shared" si="7"/>
        <v>battletech_6301_desc</v>
      </c>
      <c r="J41" s="2">
        <f t="shared" si="4"/>
        <v>456301</v>
      </c>
      <c r="K41" s="2" t="str">
        <f t="shared" si="8"/>
        <v>icon_battletech_6301</v>
      </c>
      <c r="L41" s="2">
        <v>3</v>
      </c>
    </row>
    <row r="42" spans="1:12">
      <c r="A42" s="2">
        <v>6302</v>
      </c>
      <c r="B42" s="5" t="s">
        <v>98</v>
      </c>
      <c r="C42" s="5">
        <v>4</v>
      </c>
      <c r="D42" s="2" t="str">
        <f t="shared" si="0"/>
        <v>icon_battletech_type_4</v>
      </c>
      <c r="E42" s="2" t="str">
        <f t="shared" si="1"/>
        <v>battletech_type_4_name</v>
      </c>
      <c r="F42" s="5" t="s">
        <v>101</v>
      </c>
      <c r="G42" s="6" t="s">
        <v>102</v>
      </c>
      <c r="H42" s="2" t="str">
        <f t="shared" si="6"/>
        <v>battletech_6302_name</v>
      </c>
      <c r="I42" s="2" t="str">
        <f t="shared" si="7"/>
        <v>battletech_6302_desc</v>
      </c>
      <c r="J42" s="2">
        <f t="shared" si="4"/>
        <v>456302</v>
      </c>
      <c r="K42" s="2" t="str">
        <f t="shared" si="8"/>
        <v>icon_battletech_6302</v>
      </c>
      <c r="L42" s="2">
        <v>3</v>
      </c>
    </row>
    <row r="43" spans="1:12">
      <c r="A43" s="2">
        <v>6303</v>
      </c>
      <c r="B43" s="5" t="s">
        <v>98</v>
      </c>
      <c r="C43" s="5">
        <v>4</v>
      </c>
      <c r="D43" s="2" t="str">
        <f t="shared" si="0"/>
        <v>icon_battletech_type_4</v>
      </c>
      <c r="E43" s="2" t="str">
        <f t="shared" si="1"/>
        <v>battletech_type_4_name</v>
      </c>
      <c r="F43" s="5" t="s">
        <v>103</v>
      </c>
      <c r="G43" s="6" t="s">
        <v>104</v>
      </c>
      <c r="H43" s="2" t="str">
        <f t="shared" si="6"/>
        <v>battletech_6303_name</v>
      </c>
      <c r="I43" s="2" t="str">
        <f t="shared" si="7"/>
        <v>battletech_6303_desc</v>
      </c>
      <c r="J43" s="2">
        <f t="shared" si="4"/>
        <v>456303</v>
      </c>
      <c r="K43" s="2" t="str">
        <f t="shared" si="8"/>
        <v>icon_battletech_6303</v>
      </c>
      <c r="L43" s="2">
        <v>3</v>
      </c>
    </row>
    <row r="44" spans="1:12">
      <c r="A44" s="2">
        <v>6304</v>
      </c>
      <c r="B44" s="5" t="s">
        <v>98</v>
      </c>
      <c r="C44" s="5">
        <v>4</v>
      </c>
      <c r="D44" s="2" t="str">
        <f t="shared" si="0"/>
        <v>icon_battletech_type_4</v>
      </c>
      <c r="E44" s="2" t="str">
        <f t="shared" si="1"/>
        <v>battletech_type_4_name</v>
      </c>
      <c r="F44" s="5" t="s">
        <v>105</v>
      </c>
      <c r="G44" s="6" t="s">
        <v>106</v>
      </c>
      <c r="H44" s="2" t="str">
        <f t="shared" si="6"/>
        <v>battletech_6304_name</v>
      </c>
      <c r="I44" s="2" t="str">
        <f t="shared" si="7"/>
        <v>battletech_6304_desc</v>
      </c>
      <c r="J44" s="2">
        <f t="shared" si="4"/>
        <v>456304</v>
      </c>
      <c r="K44" s="2" t="str">
        <f t="shared" si="8"/>
        <v>icon_battletech_6304</v>
      </c>
      <c r="L44" s="2">
        <v>3</v>
      </c>
    </row>
    <row r="45" spans="1:12">
      <c r="A45" s="2">
        <v>7101</v>
      </c>
      <c r="B45" s="5" t="s">
        <v>98</v>
      </c>
      <c r="C45" s="5">
        <v>4</v>
      </c>
      <c r="D45" s="2" t="str">
        <f t="shared" si="0"/>
        <v>icon_battletech_type_4</v>
      </c>
      <c r="E45" s="2" t="str">
        <f t="shared" si="1"/>
        <v>battletech_type_4_name</v>
      </c>
      <c r="F45" s="5" t="s">
        <v>107</v>
      </c>
      <c r="G45" s="6" t="s">
        <v>108</v>
      </c>
      <c r="H45" s="2" t="str">
        <f t="shared" si="6"/>
        <v>battletech_7101_name</v>
      </c>
      <c r="I45" s="2" t="str">
        <f t="shared" si="7"/>
        <v>battletech_7101_desc</v>
      </c>
      <c r="J45" s="2">
        <f t="shared" si="4"/>
        <v>457101</v>
      </c>
      <c r="K45" s="2" t="str">
        <f t="shared" si="8"/>
        <v>icon_battletech_7101</v>
      </c>
      <c r="L45" s="2">
        <v>1</v>
      </c>
    </row>
    <row r="46" spans="1:12">
      <c r="A46" s="2">
        <v>7201</v>
      </c>
      <c r="B46" s="5" t="s">
        <v>98</v>
      </c>
      <c r="C46" s="5">
        <v>4</v>
      </c>
      <c r="D46" s="2" t="str">
        <f t="shared" si="0"/>
        <v>icon_battletech_type_4</v>
      </c>
      <c r="E46" s="2" t="str">
        <f t="shared" si="1"/>
        <v>battletech_type_4_name</v>
      </c>
      <c r="F46" s="5" t="s">
        <v>109</v>
      </c>
      <c r="G46" s="6" t="s">
        <v>110</v>
      </c>
      <c r="H46" s="2" t="str">
        <f t="shared" si="6"/>
        <v>battletech_7201_name</v>
      </c>
      <c r="I46" s="2" t="str">
        <f t="shared" si="7"/>
        <v>battletech_7201_desc</v>
      </c>
      <c r="J46" s="2">
        <f t="shared" si="4"/>
        <v>457201</v>
      </c>
      <c r="K46" s="2" t="str">
        <f t="shared" si="8"/>
        <v>icon_battletech_7201</v>
      </c>
      <c r="L46" s="2">
        <v>2</v>
      </c>
    </row>
    <row r="47" spans="1:12">
      <c r="A47" s="2">
        <v>7202</v>
      </c>
      <c r="B47" s="5" t="s">
        <v>98</v>
      </c>
      <c r="C47" s="5">
        <v>4</v>
      </c>
      <c r="D47" s="2" t="str">
        <f t="shared" si="0"/>
        <v>icon_battletech_type_4</v>
      </c>
      <c r="E47" s="2" t="str">
        <f t="shared" si="1"/>
        <v>battletech_type_4_name</v>
      </c>
      <c r="F47" s="5" t="s">
        <v>111</v>
      </c>
      <c r="G47" s="6" t="s">
        <v>112</v>
      </c>
      <c r="H47" s="2" t="str">
        <f t="shared" si="6"/>
        <v>battletech_7202_name</v>
      </c>
      <c r="I47" s="2" t="str">
        <f t="shared" si="7"/>
        <v>battletech_7202_desc</v>
      </c>
      <c r="J47" s="2">
        <f t="shared" si="4"/>
        <v>457202</v>
      </c>
      <c r="K47" s="2" t="str">
        <f t="shared" si="8"/>
        <v>icon_battletech_7202</v>
      </c>
      <c r="L47" s="2">
        <v>2</v>
      </c>
    </row>
    <row r="48" spans="1:12">
      <c r="A48" s="2">
        <v>7203</v>
      </c>
      <c r="B48" s="5" t="s">
        <v>98</v>
      </c>
      <c r="C48" s="5">
        <v>4</v>
      </c>
      <c r="D48" s="2" t="str">
        <f t="shared" si="0"/>
        <v>icon_battletech_type_4</v>
      </c>
      <c r="E48" s="2" t="str">
        <f t="shared" si="1"/>
        <v>battletech_type_4_name</v>
      </c>
      <c r="F48" s="5" t="s">
        <v>113</v>
      </c>
      <c r="G48" s="6" t="s">
        <v>114</v>
      </c>
      <c r="H48" s="2" t="str">
        <f t="shared" si="6"/>
        <v>battletech_7203_name</v>
      </c>
      <c r="I48" s="2" t="str">
        <f t="shared" si="7"/>
        <v>battletech_7203_desc</v>
      </c>
      <c r="J48" s="2">
        <f t="shared" si="4"/>
        <v>457203</v>
      </c>
      <c r="K48" s="2" t="str">
        <f t="shared" si="8"/>
        <v>icon_battletech_7203</v>
      </c>
      <c r="L48" s="2">
        <v>2</v>
      </c>
    </row>
    <row r="49" spans="1:12">
      <c r="A49" s="2">
        <v>7204</v>
      </c>
      <c r="B49" s="5" t="s">
        <v>98</v>
      </c>
      <c r="C49" s="5">
        <v>4</v>
      </c>
      <c r="D49" s="2" t="str">
        <f t="shared" si="0"/>
        <v>icon_battletech_type_4</v>
      </c>
      <c r="E49" s="2" t="str">
        <f t="shared" si="1"/>
        <v>battletech_type_4_name</v>
      </c>
      <c r="F49" s="5" t="s">
        <v>115</v>
      </c>
      <c r="G49" s="6" t="s">
        <v>116</v>
      </c>
      <c r="H49" s="2" t="str">
        <f t="shared" si="6"/>
        <v>battletech_7204_name</v>
      </c>
      <c r="I49" s="2" t="str">
        <f t="shared" si="7"/>
        <v>battletech_7204_desc</v>
      </c>
      <c r="J49" s="2">
        <f t="shared" si="4"/>
        <v>457204</v>
      </c>
      <c r="K49" s="2" t="str">
        <f t="shared" si="8"/>
        <v>icon_battletech_7204</v>
      </c>
      <c r="L49" s="2">
        <v>2</v>
      </c>
    </row>
  </sheetData>
  <autoFilter xmlns:etc="http://www.wps.cn/officeDocument/2017/etCustomData" ref="A4:L4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zoomScale="145" zoomScaleNormal="145" topLeftCell="A3" workbookViewId="0">
      <selection activeCell="A1" sqref="A1"/>
    </sheetView>
  </sheetViews>
  <sheetFormatPr defaultColWidth="9" defaultRowHeight="11.25" outlineLevelCol="2"/>
  <cols>
    <col min="1" max="3" width="11.4083333333333" style="2" customWidth="1"/>
    <col min="4" max="16384" width="9" style="2"/>
  </cols>
  <sheetData>
    <row r="1" s="1" customFormat="1" ht="14.25" spans="1:3">
      <c r="A1" s="3" t="s">
        <v>0</v>
      </c>
      <c r="B1" s="3" t="s">
        <v>117</v>
      </c>
      <c r="C1" s="3" t="s">
        <v>118</v>
      </c>
    </row>
    <row r="2" s="1" customFormat="1" ht="14.25" spans="1:3">
      <c r="A2" s="3" t="s">
        <v>9</v>
      </c>
      <c r="B2" s="3" t="s">
        <v>9</v>
      </c>
      <c r="C2" s="3" t="s">
        <v>9</v>
      </c>
    </row>
    <row r="3" s="1" customFormat="1" ht="14.25" spans="1:3">
      <c r="A3" s="3" t="s">
        <v>11</v>
      </c>
      <c r="B3" s="3" t="s">
        <v>11</v>
      </c>
      <c r="C3" s="3" t="s">
        <v>11</v>
      </c>
    </row>
    <row r="4" s="1" customFormat="1" ht="14.25" spans="1:3">
      <c r="A4" s="4" t="s">
        <v>119</v>
      </c>
      <c r="B4" s="4" t="s">
        <v>12</v>
      </c>
      <c r="C4" s="4" t="s">
        <v>120</v>
      </c>
    </row>
    <row r="5" spans="1:3">
      <c r="A5" s="2">
        <v>1</v>
      </c>
      <c r="B5" s="2">
        <v>1101</v>
      </c>
      <c r="C5" s="2">
        <v>100</v>
      </c>
    </row>
    <row r="6" spans="1:3">
      <c r="A6" s="2">
        <v>1</v>
      </c>
      <c r="B6" s="2">
        <v>1102</v>
      </c>
      <c r="C6" s="2">
        <v>100</v>
      </c>
    </row>
    <row r="7" spans="1:3">
      <c r="A7" s="2">
        <v>1</v>
      </c>
      <c r="B7" s="2">
        <v>2101</v>
      </c>
      <c r="C7" s="2">
        <v>100</v>
      </c>
    </row>
    <row r="8" spans="1:3">
      <c r="A8" s="2">
        <v>1</v>
      </c>
      <c r="B8" s="2">
        <v>2102</v>
      </c>
      <c r="C8" s="2">
        <v>100</v>
      </c>
    </row>
    <row r="9" spans="1:3">
      <c r="A9" s="2">
        <v>1</v>
      </c>
      <c r="B9" s="2">
        <v>3101</v>
      </c>
      <c r="C9" s="2">
        <v>100</v>
      </c>
    </row>
    <row r="10" spans="1:3">
      <c r="A10" s="2">
        <v>1</v>
      </c>
      <c r="B10" s="2">
        <v>3102</v>
      </c>
      <c r="C10" s="2">
        <v>100</v>
      </c>
    </row>
    <row r="11" spans="1:3">
      <c r="A11" s="2">
        <v>1</v>
      </c>
      <c r="B11" s="2">
        <v>3103</v>
      </c>
      <c r="C11" s="2">
        <v>100</v>
      </c>
    </row>
    <row r="12" spans="1:3">
      <c r="A12" s="2">
        <v>1</v>
      </c>
      <c r="B12" s="2">
        <v>3104</v>
      </c>
      <c r="C12" s="2">
        <v>100</v>
      </c>
    </row>
    <row r="13" spans="1:3">
      <c r="A13" s="2">
        <v>1</v>
      </c>
      <c r="B13" s="2">
        <v>4101</v>
      </c>
      <c r="C13" s="2">
        <v>100</v>
      </c>
    </row>
    <row r="14" spans="1:3">
      <c r="A14" s="2">
        <v>1</v>
      </c>
      <c r="B14" s="2">
        <v>7101</v>
      </c>
      <c r="C14" s="2">
        <v>100</v>
      </c>
    </row>
    <row r="15" spans="1:3">
      <c r="A15" s="2">
        <v>2</v>
      </c>
      <c r="B15" s="2">
        <v>1201</v>
      </c>
      <c r="C15" s="2">
        <v>100</v>
      </c>
    </row>
    <row r="16" spans="1:3">
      <c r="A16" s="2">
        <v>2</v>
      </c>
      <c r="B16" s="2">
        <v>1202</v>
      </c>
      <c r="C16" s="2">
        <v>100</v>
      </c>
    </row>
    <row r="17" spans="1:3">
      <c r="A17" s="2">
        <v>2</v>
      </c>
      <c r="B17" s="2">
        <v>2201</v>
      </c>
      <c r="C17" s="2">
        <v>100</v>
      </c>
    </row>
    <row r="18" spans="1:3">
      <c r="A18" s="2">
        <v>2</v>
      </c>
      <c r="B18" s="2">
        <v>2202</v>
      </c>
      <c r="C18" s="2">
        <v>100</v>
      </c>
    </row>
    <row r="19" spans="1:3">
      <c r="A19" s="2">
        <v>2</v>
      </c>
      <c r="B19" s="2">
        <v>3201</v>
      </c>
      <c r="C19" s="2">
        <v>100</v>
      </c>
    </row>
    <row r="20" spans="1:3">
      <c r="A20" s="2">
        <v>2</v>
      </c>
      <c r="B20" s="2">
        <v>3202</v>
      </c>
      <c r="C20" s="2">
        <v>100</v>
      </c>
    </row>
    <row r="21" spans="1:3">
      <c r="A21" s="2">
        <v>2</v>
      </c>
      <c r="B21" s="2">
        <v>3203</v>
      </c>
      <c r="C21" s="2">
        <v>100</v>
      </c>
    </row>
    <row r="22" spans="1:3">
      <c r="A22" s="2">
        <v>2</v>
      </c>
      <c r="B22" s="2">
        <v>3204</v>
      </c>
      <c r="C22" s="2">
        <v>100</v>
      </c>
    </row>
    <row r="23" spans="1:3">
      <c r="A23" s="2">
        <v>2</v>
      </c>
      <c r="B23" s="2">
        <v>4201</v>
      </c>
      <c r="C23" s="2">
        <v>100</v>
      </c>
    </row>
    <row r="24" spans="1:3">
      <c r="A24" s="2">
        <v>2</v>
      </c>
      <c r="B24" s="2">
        <v>5201</v>
      </c>
      <c r="C24" s="2">
        <v>100</v>
      </c>
    </row>
    <row r="25" spans="1:3">
      <c r="A25" s="2">
        <v>2</v>
      </c>
      <c r="B25" s="2">
        <v>5202</v>
      </c>
      <c r="C25" s="2">
        <v>100</v>
      </c>
    </row>
    <row r="26" spans="1:3">
      <c r="A26" s="2">
        <v>2</v>
      </c>
      <c r="B26" s="2">
        <v>5203</v>
      </c>
      <c r="C26" s="2">
        <v>100</v>
      </c>
    </row>
    <row r="27" spans="1:3">
      <c r="A27" s="2">
        <v>2</v>
      </c>
      <c r="B27" s="2">
        <v>5204</v>
      </c>
      <c r="C27" s="2">
        <v>100</v>
      </c>
    </row>
    <row r="28" spans="1:3">
      <c r="A28" s="2">
        <v>2</v>
      </c>
      <c r="B28" s="2">
        <v>5205</v>
      </c>
      <c r="C28" s="2">
        <v>100</v>
      </c>
    </row>
    <row r="29" spans="1:3">
      <c r="A29" s="2">
        <v>2</v>
      </c>
      <c r="B29" s="2">
        <v>5206</v>
      </c>
      <c r="C29" s="2">
        <v>100</v>
      </c>
    </row>
    <row r="30" spans="1:3">
      <c r="A30" s="2">
        <v>2</v>
      </c>
      <c r="B30" s="2">
        <v>5207</v>
      </c>
      <c r="C30" s="2">
        <v>100</v>
      </c>
    </row>
    <row r="31" spans="1:3">
      <c r="A31" s="2">
        <v>2</v>
      </c>
      <c r="B31" s="2">
        <v>5208</v>
      </c>
      <c r="C31" s="2">
        <v>100</v>
      </c>
    </row>
    <row r="32" spans="1:3">
      <c r="A32" s="2">
        <v>2</v>
      </c>
      <c r="B32" s="2">
        <v>7201</v>
      </c>
      <c r="C32" s="2">
        <v>100</v>
      </c>
    </row>
    <row r="33" spans="1:3">
      <c r="A33" s="2">
        <v>2</v>
      </c>
      <c r="B33" s="2">
        <v>7202</v>
      </c>
      <c r="C33" s="2">
        <v>100</v>
      </c>
    </row>
    <row r="34" spans="1:3">
      <c r="A34" s="2">
        <v>2</v>
      </c>
      <c r="B34" s="2">
        <v>7203</v>
      </c>
      <c r="C34" s="2">
        <v>100</v>
      </c>
    </row>
    <row r="35" spans="1:3">
      <c r="A35" s="2">
        <v>2</v>
      </c>
      <c r="B35" s="2">
        <v>7204</v>
      </c>
      <c r="C35" s="2">
        <v>100</v>
      </c>
    </row>
    <row r="36" spans="1:3">
      <c r="A36" s="2">
        <v>3</v>
      </c>
      <c r="B36" s="2">
        <v>2301</v>
      </c>
      <c r="C36" s="2">
        <v>100</v>
      </c>
    </row>
    <row r="37" spans="1:3">
      <c r="A37" s="2">
        <v>3</v>
      </c>
      <c r="B37" s="2">
        <v>3302</v>
      </c>
      <c r="C37" s="2">
        <v>100</v>
      </c>
    </row>
    <row r="38" spans="1:3">
      <c r="A38" s="2">
        <v>3</v>
      </c>
      <c r="B38" s="2">
        <v>3303</v>
      </c>
      <c r="C38" s="2">
        <v>100</v>
      </c>
    </row>
    <row r="39" spans="1:3">
      <c r="A39" s="2">
        <v>3</v>
      </c>
      <c r="B39" s="2">
        <v>3304</v>
      </c>
      <c r="C39" s="2">
        <v>100</v>
      </c>
    </row>
    <row r="40" spans="1:3">
      <c r="A40" s="2">
        <v>3</v>
      </c>
      <c r="B40" s="2">
        <v>3305</v>
      </c>
      <c r="C40" s="2">
        <v>100</v>
      </c>
    </row>
    <row r="41" spans="1:3">
      <c r="A41" s="2">
        <v>3</v>
      </c>
      <c r="B41" s="2">
        <v>3306</v>
      </c>
      <c r="C41" s="2">
        <v>100</v>
      </c>
    </row>
    <row r="42" spans="1:3">
      <c r="A42" s="2">
        <v>3</v>
      </c>
      <c r="B42" s="2">
        <v>5301</v>
      </c>
      <c r="C42" s="2">
        <v>100</v>
      </c>
    </row>
    <row r="43" spans="1:3">
      <c r="A43" s="2">
        <v>3</v>
      </c>
      <c r="B43" s="2">
        <v>5302</v>
      </c>
      <c r="C43" s="2">
        <v>100</v>
      </c>
    </row>
    <row r="44" spans="1:3">
      <c r="A44" s="2">
        <v>3</v>
      </c>
      <c r="B44" s="2">
        <v>5303</v>
      </c>
      <c r="C44" s="2">
        <v>100</v>
      </c>
    </row>
    <row r="45" spans="1:3">
      <c r="A45" s="2">
        <v>3</v>
      </c>
      <c r="B45" s="2">
        <v>5304</v>
      </c>
      <c r="C45" s="2">
        <v>100</v>
      </c>
    </row>
    <row r="46" spans="1:3">
      <c r="A46" s="2">
        <v>3</v>
      </c>
      <c r="B46" s="2">
        <v>6301</v>
      </c>
      <c r="C46" s="2">
        <v>100</v>
      </c>
    </row>
    <row r="47" spans="1:3">
      <c r="A47" s="2">
        <v>3</v>
      </c>
      <c r="B47" s="2">
        <v>6302</v>
      </c>
      <c r="C47" s="2">
        <v>100</v>
      </c>
    </row>
    <row r="48" spans="1:3">
      <c r="A48" s="2">
        <v>3</v>
      </c>
      <c r="B48" s="2">
        <v>6303</v>
      </c>
      <c r="C48" s="2">
        <v>100</v>
      </c>
    </row>
    <row r="49" spans="1:3">
      <c r="A49" s="2">
        <v>3</v>
      </c>
      <c r="B49" s="2">
        <v>6304</v>
      </c>
      <c r="C49" s="2"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battletech|战斗科技</vt:lpstr>
      <vt:lpstr>battletech_drop|科技池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2025-06-25T08:29:59Z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</Properties>
</file>