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655"/>
  </bookViews>
  <sheets>
    <sheet name="quality|品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关联equip_data表quality</t>
        </r>
      </text>
    </comment>
    <comment ref="H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equip_quality品质子类subtype字段值不为1时生效，替换品质框</t>
        </r>
      </text>
    </comment>
  </commentList>
</comments>
</file>

<file path=xl/sharedStrings.xml><?xml version="1.0" encoding="utf-8"?>
<sst xmlns="http://schemas.openxmlformats.org/spreadsheetml/2006/main" count="65" uniqueCount="46">
  <si>
    <t>id</t>
  </si>
  <si>
    <t>name</t>
  </si>
  <si>
    <t>frame</t>
  </si>
  <si>
    <t>font_color</t>
  </si>
  <si>
    <t>toequip</t>
  </si>
  <si>
    <t>num_frame</t>
  </si>
  <si>
    <t>pos_frame</t>
  </si>
  <si>
    <t>unlock</t>
  </si>
  <si>
    <t>lock</t>
  </si>
  <si>
    <t>int</t>
  </si>
  <si>
    <t>string</t>
  </si>
  <si>
    <t>array_int</t>
  </si>
  <si>
    <t>all</t>
  </si>
  <si>
    <t>client</t>
  </si>
  <si>
    <t>品质id</t>
  </si>
  <si>
    <t>备注</t>
  </si>
  <si>
    <t>名称</t>
  </si>
  <si>
    <t>品质框(图片资源)</t>
  </si>
  <si>
    <t>品质底板</t>
  </si>
  <si>
    <t>品质字体颜色</t>
  </si>
  <si>
    <t>装备数据表</t>
  </si>
  <si>
    <t>装备框</t>
  </si>
  <si>
    <t>角标框(图片资源)</t>
  </si>
  <si>
    <t>部位底板(图片资源)</t>
  </si>
  <si>
    <t>技能解锁图标(图片资源)</t>
  </si>
  <si>
    <t>技能未解锁图标(图片资源)</t>
  </si>
  <si>
    <t>装备预览标题栏图片</t>
  </si>
  <si>
    <t>装备预览底图</t>
  </si>
  <si>
    <t>D阶</t>
  </si>
  <si>
    <t>ffffff</t>
  </si>
  <si>
    <t>C阶</t>
  </si>
  <si>
    <t>90e43f</t>
  </si>
  <si>
    <t>B阶</t>
  </si>
  <si>
    <t>4fd9f6</t>
  </si>
  <si>
    <t>A阶</t>
  </si>
  <si>
    <t>d373f9</t>
  </si>
  <si>
    <t>4;5;6</t>
  </si>
  <si>
    <t>S阶</t>
  </si>
  <si>
    <t>ffd75b</t>
  </si>
  <si>
    <t>7;8;9;10</t>
  </si>
  <si>
    <t>SS阶</t>
  </si>
  <si>
    <t>ff4d65</t>
  </si>
  <si>
    <t>11;12;13;14;15</t>
  </si>
  <si>
    <t>限量A阶</t>
  </si>
  <si>
    <t>限量S阶</t>
  </si>
  <si>
    <t>限量SS阶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</si>
</sst>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13"/>
  <sheetViews>
    <sheetView tabSelected="1" zoomScale="130" zoomScaleNormal="130" workbookViewId="0">
      <selection activeCell="A1" sqref="A1"/>
    </sheetView>
  </sheetViews>
  <sheetFormatPr defaultColWidth="10.625" defaultRowHeight="11.25"/>
  <cols>
    <col min="1" max="1" width="10.625" style="2" customWidth="1"/>
    <col min="2" max="2" width="10.625" style="3" customWidth="1"/>
    <col min="3" max="3" width="30.625" style="3" customWidth="1"/>
    <col min="4" max="6" width="30.625" style="2" customWidth="1"/>
    <col min="7" max="7" width="30.625" style="3" customWidth="1"/>
    <col min="8" max="14" width="30.625" style="2" customWidth="1"/>
    <col min="15" max="16378" width="10.625" style="3" customWidth="1"/>
    <col min="16379" max="16384" width="10.625" style="3"/>
  </cols>
  <sheetData>
    <row r="1" s="1" customFormat="1" ht="14.25" spans="1:14">
      <c r="A1" s="4" t="s">
        <v>0</v>
      </c>
      <c r="B1" s="4"/>
      <c r="C1" s="4" t="s">
        <v>1</v>
      </c>
      <c r="D1" s="4" t="s">
        <v>2</v>
      </c>
      <c r="E1" s="5"/>
      <c r="F1" s="4" t="s">
        <v>3</v>
      </c>
      <c r="G1" s="4" t="s">
        <v>4</v>
      </c>
      <c r="H1" s="6"/>
      <c r="I1" s="9" t="s">
        <v>5</v>
      </c>
      <c r="J1" s="4" t="s">
        <v>6</v>
      </c>
      <c r="K1" s="4" t="s">
        <v>7</v>
      </c>
      <c r="L1" s="4" t="s">
        <v>8</v>
      </c>
      <c r="M1" s="4"/>
      <c r="N1" s="5"/>
    </row>
    <row r="2" s="1" customFormat="1" ht="14.25" spans="1:14">
      <c r="A2" s="4" t="s">
        <v>9</v>
      </c>
      <c r="B2" s="4"/>
      <c r="C2" s="4" t="s">
        <v>10</v>
      </c>
      <c r="D2" s="4" t="s">
        <v>10</v>
      </c>
      <c r="E2" s="5"/>
      <c r="F2" s="4" t="s">
        <v>10</v>
      </c>
      <c r="G2" s="4" t="s">
        <v>11</v>
      </c>
      <c r="H2" s="5"/>
      <c r="I2" s="4" t="s">
        <v>10</v>
      </c>
      <c r="J2" s="4" t="s">
        <v>10</v>
      </c>
      <c r="K2" s="4" t="s">
        <v>10</v>
      </c>
      <c r="L2" s="4" t="s">
        <v>10</v>
      </c>
      <c r="M2" s="4"/>
      <c r="N2" s="5"/>
    </row>
    <row r="3" s="1" customFormat="1" ht="14.25" spans="1:14">
      <c r="A3" s="4" t="s">
        <v>12</v>
      </c>
      <c r="B3" s="4"/>
      <c r="C3" s="4" t="s">
        <v>13</v>
      </c>
      <c r="D3" s="4" t="s">
        <v>13</v>
      </c>
      <c r="E3" s="5"/>
      <c r="F3" s="4" t="s">
        <v>13</v>
      </c>
      <c r="G3" s="4" t="s">
        <v>12</v>
      </c>
      <c r="H3" s="5"/>
      <c r="I3" s="4" t="s">
        <v>13</v>
      </c>
      <c r="J3" s="4" t="s">
        <v>13</v>
      </c>
      <c r="K3" s="4" t="s">
        <v>13</v>
      </c>
      <c r="L3" s="4" t="s">
        <v>13</v>
      </c>
      <c r="M3" s="4"/>
      <c r="N3" s="5"/>
    </row>
    <row r="4" s="1" customFormat="1" ht="14.25" spans="1:14">
      <c r="A4" s="7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8" t="s">
        <v>21</v>
      </c>
      <c r="I4" s="8" t="s">
        <v>22</v>
      </c>
      <c r="J4" s="7" t="s">
        <v>23</v>
      </c>
      <c r="K4" s="7" t="s">
        <v>24</v>
      </c>
      <c r="L4" s="7" t="s">
        <v>25</v>
      </c>
      <c r="M4" s="7" t="s">
        <v>26</v>
      </c>
      <c r="N4" s="7" t="s">
        <v>27</v>
      </c>
    </row>
    <row r="5" spans="1:14">
      <c r="A5" s="2">
        <v>1</v>
      </c>
      <c r="B5" s="2" t="s">
        <v>28</v>
      </c>
      <c r="C5" s="2" t="str">
        <f>CONCATENATE("common_quality_",A5,"_name")</f>
        <v>common_quality_1_name</v>
      </c>
      <c r="D5" s="2" t="str">
        <f t="shared" ref="D5:D10" si="0">CONCATENATE("pic_quality_frame_",A5)</f>
        <v>pic_quality_frame_1</v>
      </c>
      <c r="E5" s="2" t="str">
        <f t="shared" ref="E5:E10" si="1">CONCATENATE("pic_quality_bg_",A5)</f>
        <v>pic_quality_bg_1</v>
      </c>
      <c r="F5" s="2" t="s">
        <v>29</v>
      </c>
      <c r="G5" s="1">
        <v>1</v>
      </c>
      <c r="I5" s="2" t="str">
        <f t="shared" ref="I5:I10" si="2">CONCATENATE("pic_quality_num_frame_",A5)</f>
        <v>pic_quality_num_frame_1</v>
      </c>
      <c r="J5" s="2" t="str">
        <f t="shared" ref="J5:J10" si="3">CONCATENATE("pic_quality_pos_frame_",A5)</f>
        <v>pic_quality_pos_frame_1</v>
      </c>
      <c r="M5" s="2" t="str">
        <f>CONCATENATE("pic_preview_title_",A5)</f>
        <v>pic_preview_title_1</v>
      </c>
      <c r="N5" s="2" t="str">
        <f>CONCATENATE("pic_preview_bg_",A5)</f>
        <v>pic_preview_bg_1</v>
      </c>
    </row>
    <row r="6" spans="1:14">
      <c r="A6" s="2">
        <v>2</v>
      </c>
      <c r="B6" s="2" t="s">
        <v>30</v>
      </c>
      <c r="C6" s="2" t="str">
        <f t="shared" ref="C6:C13" si="4">CONCATENATE("common_quality_",A6,"_name")</f>
        <v>common_quality_2_name</v>
      </c>
      <c r="D6" s="2" t="str">
        <f t="shared" si="0"/>
        <v>pic_quality_frame_2</v>
      </c>
      <c r="E6" s="2" t="str">
        <f t="shared" si="1"/>
        <v>pic_quality_bg_2</v>
      </c>
      <c r="F6" s="2" t="s">
        <v>31</v>
      </c>
      <c r="G6" s="1">
        <v>2</v>
      </c>
      <c r="I6" s="2" t="str">
        <f t="shared" si="2"/>
        <v>pic_quality_num_frame_2</v>
      </c>
      <c r="J6" s="2" t="str">
        <f t="shared" si="3"/>
        <v>pic_quality_pos_frame_2</v>
      </c>
      <c r="K6" s="2" t="str">
        <f>CONCATENATE("pic_quality_unlock_",A6)</f>
        <v>pic_quality_unlock_2</v>
      </c>
      <c r="L6" s="2" t="str">
        <f>CONCATENATE("pic_quality_lock_",A6)</f>
        <v>pic_quality_lock_2</v>
      </c>
      <c r="M6" s="2" t="str">
        <f>CONCATENATE("pic_preview_title_",A6)</f>
        <v>pic_preview_title_2</v>
      </c>
      <c r="N6" s="2" t="str">
        <f t="shared" ref="N6:N13" si="5">CONCATENATE("pic_preview_bg_",A6)</f>
        <v>pic_preview_bg_2</v>
      </c>
    </row>
    <row r="7" spans="1:14">
      <c r="A7" s="2">
        <v>3</v>
      </c>
      <c r="B7" s="2" t="s">
        <v>32</v>
      </c>
      <c r="C7" s="2" t="str">
        <f t="shared" si="4"/>
        <v>common_quality_3_name</v>
      </c>
      <c r="D7" s="2" t="str">
        <f t="shared" si="0"/>
        <v>pic_quality_frame_3</v>
      </c>
      <c r="E7" s="2" t="str">
        <f t="shared" si="1"/>
        <v>pic_quality_bg_3</v>
      </c>
      <c r="F7" s="2" t="s">
        <v>33</v>
      </c>
      <c r="G7" s="1">
        <v>3</v>
      </c>
      <c r="I7" s="2" t="str">
        <f t="shared" si="2"/>
        <v>pic_quality_num_frame_3</v>
      </c>
      <c r="J7" s="2" t="str">
        <f t="shared" si="3"/>
        <v>pic_quality_pos_frame_3</v>
      </c>
      <c r="K7" s="2" t="str">
        <f>CONCATENATE("pic_quality_unlock_",A7)</f>
        <v>pic_quality_unlock_3</v>
      </c>
      <c r="L7" s="2" t="str">
        <f>CONCATENATE("pic_quality_lock_",A7)</f>
        <v>pic_quality_lock_3</v>
      </c>
      <c r="M7" s="2" t="str">
        <f t="shared" ref="M7:M13" si="6">CONCATENATE("pic_preview_title_",A7)</f>
        <v>pic_preview_title_3</v>
      </c>
      <c r="N7" s="2" t="str">
        <f t="shared" si="5"/>
        <v>pic_preview_bg_3</v>
      </c>
    </row>
    <row r="8" spans="1:14">
      <c r="A8" s="2">
        <v>4</v>
      </c>
      <c r="B8" s="2" t="s">
        <v>34</v>
      </c>
      <c r="C8" s="2" t="str">
        <f t="shared" si="4"/>
        <v>common_quality_4_name</v>
      </c>
      <c r="D8" s="2" t="str">
        <f t="shared" si="0"/>
        <v>pic_quality_frame_4</v>
      </c>
      <c r="E8" s="2" t="str">
        <f t="shared" si="1"/>
        <v>pic_quality_bg_4</v>
      </c>
      <c r="F8" s="2" t="s">
        <v>35</v>
      </c>
      <c r="G8" s="1" t="s">
        <v>36</v>
      </c>
      <c r="H8" s="2" t="str">
        <f>CONCATENATE("pic_quality_equip_frame_",A8)</f>
        <v>pic_quality_equip_frame_4</v>
      </c>
      <c r="I8" s="2" t="str">
        <f t="shared" si="2"/>
        <v>pic_quality_num_frame_4</v>
      </c>
      <c r="J8" s="2" t="str">
        <f t="shared" si="3"/>
        <v>pic_quality_pos_frame_4</v>
      </c>
      <c r="K8" s="2" t="str">
        <f>CONCATENATE("pic_quality_unlock_",A8)</f>
        <v>pic_quality_unlock_4</v>
      </c>
      <c r="L8" s="2" t="str">
        <f>CONCATENATE("pic_quality_lock_",A8)</f>
        <v>pic_quality_lock_4</v>
      </c>
      <c r="M8" s="2" t="str">
        <f t="shared" si="6"/>
        <v>pic_preview_title_4</v>
      </c>
      <c r="N8" s="2" t="str">
        <f t="shared" si="5"/>
        <v>pic_preview_bg_4</v>
      </c>
    </row>
    <row r="9" spans="1:14">
      <c r="A9" s="2">
        <v>5</v>
      </c>
      <c r="B9" s="2" t="s">
        <v>37</v>
      </c>
      <c r="C9" s="2" t="str">
        <f t="shared" si="4"/>
        <v>common_quality_5_name</v>
      </c>
      <c r="D9" s="2" t="str">
        <f t="shared" si="0"/>
        <v>pic_quality_frame_5</v>
      </c>
      <c r="E9" s="2" t="str">
        <f t="shared" si="1"/>
        <v>pic_quality_bg_5</v>
      </c>
      <c r="F9" s="2" t="s">
        <v>38</v>
      </c>
      <c r="G9" s="1" t="s">
        <v>39</v>
      </c>
      <c r="H9" s="2" t="str">
        <f>CONCATENATE("pic_quality_equip_frame_",A9)</f>
        <v>pic_quality_equip_frame_5</v>
      </c>
      <c r="I9" s="2" t="str">
        <f t="shared" si="2"/>
        <v>pic_quality_num_frame_5</v>
      </c>
      <c r="J9" s="2" t="str">
        <f t="shared" si="3"/>
        <v>pic_quality_pos_frame_5</v>
      </c>
      <c r="K9" s="2" t="str">
        <f>CONCATENATE("pic_quality_unlock_",A9)</f>
        <v>pic_quality_unlock_5</v>
      </c>
      <c r="L9" s="2" t="str">
        <f>CONCATENATE("pic_quality_lock_",A9)</f>
        <v>pic_quality_lock_5</v>
      </c>
      <c r="M9" s="2" t="str">
        <f t="shared" si="6"/>
        <v>pic_preview_title_5</v>
      </c>
      <c r="N9" s="2" t="str">
        <f t="shared" si="5"/>
        <v>pic_preview_bg_5</v>
      </c>
    </row>
    <row r="10" spans="1:14">
      <c r="A10" s="2">
        <v>6</v>
      </c>
      <c r="B10" s="2" t="s">
        <v>40</v>
      </c>
      <c r="C10" s="2" t="str">
        <f t="shared" si="4"/>
        <v>common_quality_6_name</v>
      </c>
      <c r="D10" s="2" t="str">
        <f t="shared" si="0"/>
        <v>pic_quality_frame_6</v>
      </c>
      <c r="E10" s="2" t="str">
        <f t="shared" si="1"/>
        <v>pic_quality_bg_6</v>
      </c>
      <c r="F10" s="2" t="s">
        <v>41</v>
      </c>
      <c r="G10" s="1" t="s">
        <v>42</v>
      </c>
      <c r="H10" s="2" t="str">
        <f>CONCATENATE("pic_quality_equip_frame_",A10)</f>
        <v>pic_quality_equip_frame_6</v>
      </c>
      <c r="I10" s="2" t="str">
        <f t="shared" si="2"/>
        <v>pic_quality_num_frame_6</v>
      </c>
      <c r="J10" s="2" t="str">
        <f t="shared" si="3"/>
        <v>pic_quality_pos_frame_6</v>
      </c>
      <c r="K10" s="2" t="str">
        <f>CONCATENATE("pic_quality_unlock_",A10)</f>
        <v>pic_quality_unlock_6</v>
      </c>
      <c r="L10" s="2" t="str">
        <f>CONCATENATE("pic_quality_lock_",A10)</f>
        <v>pic_quality_lock_6</v>
      </c>
      <c r="M10" s="2" t="str">
        <f t="shared" si="6"/>
        <v>pic_preview_title_6</v>
      </c>
      <c r="N10" s="2" t="str">
        <f t="shared" si="5"/>
        <v>pic_preview_bg_6</v>
      </c>
    </row>
    <row r="11" spans="1:14">
      <c r="A11" s="2">
        <v>54</v>
      </c>
      <c r="B11" s="2" t="s">
        <v>43</v>
      </c>
      <c r="C11" s="2" t="str">
        <f t="shared" si="4"/>
        <v>common_quality_54_name</v>
      </c>
      <c r="D11" s="2" t="str">
        <f t="shared" ref="D11:N11" si="7">D8</f>
        <v>pic_quality_frame_4</v>
      </c>
      <c r="E11" s="2" t="str">
        <f t="shared" si="7"/>
        <v>pic_quality_bg_4</v>
      </c>
      <c r="F11" s="2" t="s">
        <v>35</v>
      </c>
      <c r="G11" s="1" t="s">
        <v>36</v>
      </c>
      <c r="H11" s="2" t="str">
        <f t="shared" si="7"/>
        <v>pic_quality_equip_frame_4</v>
      </c>
      <c r="I11" s="2" t="str">
        <f t="shared" si="7"/>
        <v>pic_quality_num_frame_4</v>
      </c>
      <c r="J11" s="2" t="str">
        <f t="shared" si="7"/>
        <v>pic_quality_pos_frame_4</v>
      </c>
      <c r="K11" s="2" t="str">
        <f t="shared" si="7"/>
        <v>pic_quality_unlock_4</v>
      </c>
      <c r="L11" s="2" t="str">
        <f t="shared" si="7"/>
        <v>pic_quality_lock_4</v>
      </c>
      <c r="M11" s="2" t="str">
        <f t="shared" si="7"/>
        <v>pic_preview_title_4</v>
      </c>
      <c r="N11" s="2" t="str">
        <f t="shared" si="7"/>
        <v>pic_preview_bg_4</v>
      </c>
    </row>
    <row r="12" spans="1:14">
      <c r="A12" s="2">
        <v>55</v>
      </c>
      <c r="B12" s="2" t="s">
        <v>44</v>
      </c>
      <c r="C12" s="2" t="str">
        <f t="shared" si="4"/>
        <v>common_quality_55_name</v>
      </c>
      <c r="D12" s="2" t="str">
        <f t="shared" ref="D12:N12" si="8">D9</f>
        <v>pic_quality_frame_5</v>
      </c>
      <c r="E12" s="2" t="str">
        <f t="shared" si="8"/>
        <v>pic_quality_bg_5</v>
      </c>
      <c r="F12" s="2" t="s">
        <v>38</v>
      </c>
      <c r="G12" s="1" t="s">
        <v>39</v>
      </c>
      <c r="H12" s="2" t="str">
        <f t="shared" si="8"/>
        <v>pic_quality_equip_frame_5</v>
      </c>
      <c r="I12" s="2" t="str">
        <f t="shared" si="8"/>
        <v>pic_quality_num_frame_5</v>
      </c>
      <c r="J12" s="2" t="str">
        <f t="shared" si="8"/>
        <v>pic_quality_pos_frame_5</v>
      </c>
      <c r="K12" s="2" t="str">
        <f t="shared" si="8"/>
        <v>pic_quality_unlock_5</v>
      </c>
      <c r="L12" s="2" t="str">
        <f t="shared" si="8"/>
        <v>pic_quality_lock_5</v>
      </c>
      <c r="M12" s="2" t="str">
        <f t="shared" si="8"/>
        <v>pic_preview_title_5</v>
      </c>
      <c r="N12" s="2" t="str">
        <f t="shared" si="8"/>
        <v>pic_preview_bg_5</v>
      </c>
    </row>
    <row r="13" spans="1:14">
      <c r="A13" s="2">
        <v>56</v>
      </c>
      <c r="B13" s="2" t="s">
        <v>45</v>
      </c>
      <c r="C13" s="2" t="str">
        <f t="shared" si="4"/>
        <v>common_quality_56_name</v>
      </c>
      <c r="D13" s="2" t="str">
        <f t="shared" ref="D13:N13" si="9">D10</f>
        <v>pic_quality_frame_6</v>
      </c>
      <c r="E13" s="2" t="str">
        <f t="shared" si="9"/>
        <v>pic_quality_bg_6</v>
      </c>
      <c r="F13" s="2" t="s">
        <v>41</v>
      </c>
      <c r="G13" s="1" t="s">
        <v>42</v>
      </c>
      <c r="H13" s="2" t="str">
        <f t="shared" si="9"/>
        <v>pic_quality_equip_frame_6</v>
      </c>
      <c r="I13" s="2" t="str">
        <f t="shared" si="9"/>
        <v>pic_quality_num_frame_6</v>
      </c>
      <c r="J13" s="2" t="str">
        <f t="shared" si="9"/>
        <v>pic_quality_pos_frame_6</v>
      </c>
      <c r="K13" s="2" t="str">
        <f t="shared" si="9"/>
        <v>pic_quality_unlock_6</v>
      </c>
      <c r="L13" s="2" t="str">
        <f t="shared" si="9"/>
        <v>pic_quality_lock_6</v>
      </c>
      <c r="M13" s="2" t="str">
        <f t="shared" si="9"/>
        <v>pic_preview_title_6</v>
      </c>
      <c r="N13" s="2" t="str">
        <f t="shared" si="9"/>
        <v>pic_preview_bg_6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quality|品质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蓝霸符</cp:lastModifiedBy>
  <dcterms:created xsi:type="dcterms:W3CDTF">2023-07-06T02:18:00Z</dcterms:created>
  <dcterms:modified xsi:type="dcterms:W3CDTF">2025-07-07T10:04:47Z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2052-12.1.0.21915</vt:lpwstr>
  </property>
</Properties>
</file>