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 activeTab="1"/>
  </bookViews>
  <sheets>
    <sheet name="tag|页签" sheetId="1" r:id="rId1"/>
    <sheet name="tag_func|页签模块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蓝霸符</author>
    <author>MLoong</author>
  </authors>
  <commentList>
    <comment ref="F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0-无
1-默认
只能存在一个1。</t>
        </r>
      </text>
    </comment>
    <comment ref="G4" authorId="1">
      <text>
        <r>
          <rPr>
            <b/>
            <sz val="9"/>
            <rFont val="宋体"/>
            <charset val="134"/>
          </rPr>
          <t>MLoong:</t>
        </r>
        <r>
          <rPr>
            <sz val="9"/>
            <rFont val="宋体"/>
            <charset val="134"/>
          </rPr>
          <t xml:space="preserve">
0:不可跳转
1:可跳转</t>
        </r>
      </text>
    </comment>
  </commentList>
</comments>
</file>

<file path=xl/comments2.xml><?xml version="1.0" encoding="utf-8"?>
<comments xmlns="http://schemas.openxmlformats.org/spreadsheetml/2006/main">
  <authors>
    <author>蓝霸符</author>
  </authors>
  <commentList>
    <comment ref="E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页签1:
一级页签。
页签2:
只有类型1,无排序.
页签3:
1-↖
2-↙
页签4:
只有类型1,由上至下.
页签5:
无.</t>
        </r>
      </text>
    </comment>
    <comment ref="I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用于2级页签之间的排序</t>
        </r>
      </text>
    </comment>
  </commentList>
</comments>
</file>

<file path=xl/sharedStrings.xml><?xml version="1.0" encoding="utf-8"?>
<sst xmlns="http://schemas.openxmlformats.org/spreadsheetml/2006/main" count="240" uniqueCount="115">
  <si>
    <t>id</t>
  </si>
  <si>
    <t>name</t>
  </si>
  <si>
    <t>icon</t>
  </si>
  <si>
    <t>sort</t>
  </si>
  <si>
    <t>init</t>
  </si>
  <si>
    <t>goto_yn</t>
  </si>
  <si>
    <t>unlock</t>
  </si>
  <si>
    <t>int</t>
  </si>
  <si>
    <t>string</t>
  </si>
  <si>
    <t>all</t>
  </si>
  <si>
    <t>client</t>
  </si>
  <si>
    <t>页签id</t>
  </si>
  <si>
    <t>页签备注</t>
  </si>
  <si>
    <t>名称</t>
  </si>
  <si>
    <t>图标(图片资源)</t>
  </si>
  <si>
    <t>排序</t>
  </si>
  <si>
    <t>默认页</t>
  </si>
  <si>
    <t>可否跳转</t>
  </si>
  <si>
    <t>解锁</t>
  </si>
  <si>
    <t>黑市</t>
  </si>
  <si>
    <t>tag_1_name</t>
  </si>
  <si>
    <t>icon_tag_1</t>
  </si>
  <si>
    <t>type=5,para=[1]</t>
  </si>
  <si>
    <t>角色</t>
  </si>
  <si>
    <t>tag_2_name</t>
  </si>
  <si>
    <t>icon_tag_2</t>
  </si>
  <si>
    <t>type=3</t>
  </si>
  <si>
    <t>战斗</t>
  </si>
  <si>
    <t>tag_3_name</t>
  </si>
  <si>
    <t>icon_tag_3</t>
  </si>
  <si>
    <t>对决</t>
  </si>
  <si>
    <t>tag_4_name</t>
  </si>
  <si>
    <t>icon_tag_4</t>
  </si>
  <si>
    <t>type=5,para=[2]</t>
  </si>
  <si>
    <t>名片</t>
  </si>
  <si>
    <t>tag_5_name</t>
  </si>
  <si>
    <t>icon_tag_5</t>
  </si>
  <si>
    <t>tag_id</t>
  </si>
  <si>
    <t>pos_type</t>
  </si>
  <si>
    <t>sub1_name</t>
  </si>
  <si>
    <t>sub1_icon</t>
  </si>
  <si>
    <t>sub2_pos</t>
  </si>
  <si>
    <t>sub2_name</t>
  </si>
  <si>
    <t>sub2_icon</t>
  </si>
  <si>
    <t>desc</t>
  </si>
  <si>
    <t>模块id</t>
  </si>
  <si>
    <t>模块备注</t>
  </si>
  <si>
    <t>所属页签id</t>
  </si>
  <si>
    <t>1级位置类型</t>
  </si>
  <si>
    <t>1级页签名称</t>
  </si>
  <si>
    <t>1级页签图标(图片资源)</t>
  </si>
  <si>
    <t>1级页签备注</t>
  </si>
  <si>
    <t>2级位置类型</t>
  </si>
  <si>
    <t>2级页签名称</t>
  </si>
  <si>
    <t>2级页签图标(图片资源)</t>
  </si>
  <si>
    <t>2级页签备注</t>
  </si>
  <si>
    <t>描述</t>
  </si>
  <si>
    <t>限时宝箱</t>
  </si>
  <si>
    <t>盲盒</t>
  </si>
  <si>
    <t>S级宝箱</t>
  </si>
  <si>
    <t>补给箱</t>
  </si>
  <si>
    <t>每日商店</t>
  </si>
  <si>
    <t>走私</t>
  </si>
  <si>
    <t>每日特惠</t>
  </si>
  <si>
    <t>type=5,para=[3]</t>
  </si>
  <si>
    <t>章节礼包</t>
  </si>
  <si>
    <t>补给</t>
  </si>
  <si>
    <t>限时礼包</t>
  </si>
  <si>
    <t>比特币</t>
  </si>
  <si>
    <t>充值</t>
  </si>
  <si>
    <t>现金</t>
  </si>
  <si>
    <t>钞票</t>
  </si>
  <si>
    <t>基金</t>
  </si>
  <si>
    <t>月卡</t>
  </si>
  <si>
    <t>装备</t>
  </si>
  <si>
    <t>仓库</t>
  </si>
  <si>
    <t>物品</t>
  </si>
  <si>
    <t>健身</t>
  </si>
  <si>
    <t>通行证</t>
  </si>
  <si>
    <t>type=5,para=[5]</t>
  </si>
  <si>
    <t>特殊关卡</t>
  </si>
  <si>
    <t>签到</t>
  </si>
  <si>
    <t>战斗↖</t>
  </si>
  <si>
    <t>type=6,para=[3]</t>
  </si>
  <si>
    <t>首充</t>
  </si>
  <si>
    <t>type=8</t>
  </si>
  <si>
    <t>存钱罐</t>
  </si>
  <si>
    <t>章节宝箱</t>
  </si>
  <si>
    <t>地盘</t>
  </si>
  <si>
    <t>战斗↙</t>
  </si>
  <si>
    <t>整顿</t>
  </si>
  <si>
    <t>任务中心</t>
  </si>
  <si>
    <t>日常</t>
  </si>
  <si>
    <t>周常</t>
  </si>
  <si>
    <t>开服7日挑战</t>
  </si>
  <si>
    <t>开服签到</t>
  </si>
  <si>
    <t>大富翁1</t>
  </si>
  <si>
    <t>大富翁2</t>
  </si>
  <si>
    <t>体力兑换1</t>
  </si>
  <si>
    <t>体力兑换2</t>
  </si>
  <si>
    <t>体力兑换3</t>
  </si>
  <si>
    <t>每日挑战</t>
  </si>
  <si>
    <t>开始游戏</t>
  </si>
  <si>
    <t>每日活动</t>
  </si>
  <si>
    <t>主线挑战</t>
  </si>
  <si>
    <t>街区挑战</t>
  </si>
  <si>
    <t>更换装扮</t>
  </si>
  <si>
    <t>公会</t>
  </si>
  <si>
    <t>好友</t>
  </si>
  <si>
    <t>怪物图鉴</t>
  </si>
  <si>
    <t>成就</t>
  </si>
  <si>
    <t>邮件</t>
  </si>
  <si>
    <t>公告</t>
  </si>
  <si>
    <t>礼包码兑换</t>
  </si>
  <si>
    <t>设置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</si>
</sst>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indexed="8"/>
      <name val="微软雅黑"/>
      <charset val="134"/>
    </font>
    <font>
      <b/>
      <sz val="9"/>
      <color indexed="9"/>
      <name val="微软雅黑"/>
      <charset val="134"/>
    </font>
    <font>
      <sz val="9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>
      <alignment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zoomScale="175" zoomScaleNormal="175" workbookViewId="0">
      <selection activeCell="G10" sqref="G10"/>
    </sheetView>
  </sheetViews>
  <sheetFormatPr defaultColWidth="9" defaultRowHeight="13.5" outlineLevelCol="7"/>
  <cols>
    <col min="1" max="1" width="9.00833333333333" style="3" customWidth="1"/>
    <col min="2" max="2" width="9.00833333333333" style="4" customWidth="1"/>
    <col min="3" max="7" width="9.00833333333333" style="3" customWidth="1"/>
    <col min="8" max="8" width="14.375" style="4" customWidth="1"/>
    <col min="9" max="18" width="9.00833333333333" style="3" customWidth="1"/>
    <col min="19" max="16381" width="9" style="3"/>
  </cols>
  <sheetData>
    <row r="1" s="1" customFormat="1" ht="14.25" spans="1:8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="1" customFormat="1" ht="14.25" spans="1:8">
      <c r="A2" s="1" t="s">
        <v>7</v>
      </c>
      <c r="C2" s="1" t="s">
        <v>8</v>
      </c>
      <c r="D2" s="1" t="s">
        <v>8</v>
      </c>
      <c r="E2" s="1" t="s">
        <v>7</v>
      </c>
      <c r="F2" s="1" t="s">
        <v>7</v>
      </c>
      <c r="G2" s="1" t="s">
        <v>7</v>
      </c>
      <c r="H2" s="1" t="s">
        <v>8</v>
      </c>
    </row>
    <row r="3" s="1" customFormat="1" ht="14.25" spans="1:8">
      <c r="A3" s="1" t="s">
        <v>9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9</v>
      </c>
    </row>
    <row r="4" s="2" customFormat="1" ht="14.25" spans="1:8">
      <c r="A4" s="2" t="s">
        <v>11</v>
      </c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</row>
    <row r="5" spans="1:8">
      <c r="A5" s="3">
        <v>1</v>
      </c>
      <c r="B5" s="4" t="s">
        <v>19</v>
      </c>
      <c r="C5" s="3" t="s">
        <v>20</v>
      </c>
      <c r="D5" s="3" t="s">
        <v>21</v>
      </c>
      <c r="E5" s="3">
        <v>1</v>
      </c>
      <c r="F5" s="3">
        <v>0</v>
      </c>
      <c r="G5" s="3">
        <v>1</v>
      </c>
      <c r="H5" s="11" t="s">
        <v>22</v>
      </c>
    </row>
    <row r="6" spans="1:8">
      <c r="A6" s="3">
        <v>2</v>
      </c>
      <c r="B6" s="4" t="s">
        <v>23</v>
      </c>
      <c r="C6" s="3" t="s">
        <v>24</v>
      </c>
      <c r="D6" s="3" t="s">
        <v>25</v>
      </c>
      <c r="E6" s="3">
        <v>2</v>
      </c>
      <c r="F6" s="3">
        <v>0</v>
      </c>
      <c r="G6" s="3">
        <v>1</v>
      </c>
      <c r="H6" s="11" t="s">
        <v>26</v>
      </c>
    </row>
    <row r="7" spans="1:8">
      <c r="A7" s="3">
        <v>3</v>
      </c>
      <c r="B7" s="4" t="s">
        <v>27</v>
      </c>
      <c r="C7" s="3" t="s">
        <v>28</v>
      </c>
      <c r="D7" s="3" t="s">
        <v>29</v>
      </c>
      <c r="E7" s="3">
        <v>3</v>
      </c>
      <c r="F7" s="3">
        <v>1</v>
      </c>
      <c r="G7" s="3">
        <v>0</v>
      </c>
      <c r="H7" s="11"/>
    </row>
    <row r="8" spans="1:8">
      <c r="A8" s="3">
        <v>4</v>
      </c>
      <c r="B8" s="4" t="s">
        <v>30</v>
      </c>
      <c r="C8" s="3" t="s">
        <v>31</v>
      </c>
      <c r="D8" s="3" t="s">
        <v>32</v>
      </c>
      <c r="E8" s="3">
        <v>4</v>
      </c>
      <c r="F8" s="3">
        <v>0</v>
      </c>
      <c r="G8" s="3">
        <v>1</v>
      </c>
      <c r="H8" s="11" t="s">
        <v>33</v>
      </c>
    </row>
    <row r="9" spans="1:8">
      <c r="A9" s="3">
        <v>5</v>
      </c>
      <c r="B9" s="4" t="s">
        <v>34</v>
      </c>
      <c r="C9" s="3" t="s">
        <v>35</v>
      </c>
      <c r="D9" s="3" t="s">
        <v>36</v>
      </c>
      <c r="E9" s="3">
        <v>5</v>
      </c>
      <c r="F9" s="3">
        <v>0</v>
      </c>
      <c r="G9" s="3">
        <v>0</v>
      </c>
      <c r="H9" s="11"/>
    </row>
    <row r="10" spans="8:8">
      <c r="H10" s="11"/>
    </row>
    <row r="11" spans="8:8">
      <c r="H11" s="11"/>
    </row>
    <row r="12" spans="8:8">
      <c r="H12" s="11"/>
    </row>
    <row r="13" spans="8:8">
      <c r="H13" s="11"/>
    </row>
    <row r="14" spans="8:8">
      <c r="H14" s="11"/>
    </row>
    <row r="15" spans="8:8">
      <c r="H15" s="11"/>
    </row>
    <row r="16" spans="8:8">
      <c r="H16" s="11"/>
    </row>
    <row r="17" spans="8:8">
      <c r="H17" s="11"/>
    </row>
    <row r="18" spans="8:8">
      <c r="H18" s="11"/>
    </row>
    <row r="19" spans="8:8">
      <c r="H19" s="11"/>
    </row>
    <row r="20" spans="8:8">
      <c r="H20" s="11"/>
    </row>
    <row r="21" spans="8:8">
      <c r="H21" s="11"/>
    </row>
    <row r="22" spans="8:8">
      <c r="H22" s="11"/>
    </row>
    <row r="23" spans="8:8">
      <c r="H23" s="11"/>
    </row>
    <row r="24" spans="8:8">
      <c r="H24" s="11"/>
    </row>
    <row r="25" spans="8:8">
      <c r="H25" s="11"/>
    </row>
    <row r="26" spans="8:8">
      <c r="H26" s="11"/>
    </row>
    <row r="27" spans="8:8">
      <c r="H27" s="11"/>
    </row>
    <row r="28" spans="8:8">
      <c r="H28" s="11"/>
    </row>
    <row r="29" spans="8:8">
      <c r="H29" s="11"/>
    </row>
    <row r="30" spans="8:8">
      <c r="H30" s="11"/>
    </row>
    <row r="31" spans="8:8">
      <c r="H31" s="11"/>
    </row>
    <row r="32" spans="8:8">
      <c r="H32" s="11"/>
    </row>
    <row r="33" spans="8:8">
      <c r="H33" s="11"/>
    </row>
    <row r="34" spans="8:8">
      <c r="H34" s="11"/>
    </row>
    <row r="35" spans="8:8">
      <c r="H35" s="11"/>
    </row>
    <row r="36" spans="8:8">
      <c r="H36" s="11"/>
    </row>
    <row r="37" spans="8:8">
      <c r="H37" s="11"/>
    </row>
    <row r="38" spans="8:8">
      <c r="H38" s="11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tabSelected="1" workbookViewId="0">
      <pane xSplit="2" ySplit="10" topLeftCell="C11" activePane="bottomRight" state="frozen"/>
      <selection/>
      <selection pane="topRight"/>
      <selection pane="bottomLeft"/>
      <selection pane="bottomRight" activeCell="N28" sqref="N28"/>
    </sheetView>
  </sheetViews>
  <sheetFormatPr defaultColWidth="9" defaultRowHeight="11.25"/>
  <cols>
    <col min="1" max="1" width="9.00833333333333" style="3" customWidth="1"/>
    <col min="2" max="2" width="9.00833333333333" style="4" customWidth="1"/>
    <col min="3" max="3" width="9.00833333333333" style="3" customWidth="1"/>
    <col min="4" max="4" width="9.00833333333333" style="4" customWidth="1"/>
    <col min="5" max="5" width="9.00833333333333" style="3" customWidth="1"/>
    <col min="6" max="7" width="11.5" style="3" customWidth="1"/>
    <col min="8" max="12" width="11.5" style="4" customWidth="1"/>
    <col min="13" max="13" width="9.00833333333333" style="3" customWidth="1"/>
    <col min="14" max="17" width="14.375" style="4" customWidth="1"/>
    <col min="18" max="24" width="9.00833333333333" style="3" customWidth="1"/>
    <col min="25" max="16384" width="9" style="3"/>
  </cols>
  <sheetData>
    <row r="1" s="1" customFormat="1" ht="14.25" spans="1:17">
      <c r="A1" s="1" t="s">
        <v>0</v>
      </c>
      <c r="C1" s="1" t="s">
        <v>37</v>
      </c>
      <c r="E1" s="1" t="s">
        <v>38</v>
      </c>
      <c r="F1" s="1" t="s">
        <v>39</v>
      </c>
      <c r="G1" s="1" t="s">
        <v>40</v>
      </c>
      <c r="I1" s="1" t="s">
        <v>41</v>
      </c>
      <c r="J1" s="1" t="s">
        <v>42</v>
      </c>
      <c r="K1" s="1" t="s">
        <v>43</v>
      </c>
      <c r="M1" s="1" t="s">
        <v>3</v>
      </c>
      <c r="N1" s="1" t="s">
        <v>1</v>
      </c>
      <c r="O1" s="1" t="s">
        <v>2</v>
      </c>
      <c r="P1" s="1" t="s">
        <v>44</v>
      </c>
      <c r="Q1" s="1" t="s">
        <v>6</v>
      </c>
    </row>
    <row r="2" s="1" customFormat="1" ht="14.25" spans="1:17">
      <c r="A2" s="1" t="s">
        <v>7</v>
      </c>
      <c r="C2" s="1" t="s">
        <v>7</v>
      </c>
      <c r="E2" s="1" t="s">
        <v>7</v>
      </c>
      <c r="F2" s="1" t="s">
        <v>8</v>
      </c>
      <c r="G2" s="1" t="s">
        <v>8</v>
      </c>
      <c r="I2" s="1" t="s">
        <v>7</v>
      </c>
      <c r="J2" s="1" t="s">
        <v>8</v>
      </c>
      <c r="K2" s="1" t="s">
        <v>8</v>
      </c>
      <c r="M2" s="1" t="s">
        <v>7</v>
      </c>
      <c r="N2" s="1" t="s">
        <v>8</v>
      </c>
      <c r="O2" s="1" t="s">
        <v>8</v>
      </c>
      <c r="P2" s="1" t="s">
        <v>8</v>
      </c>
      <c r="Q2" s="1" t="s">
        <v>8</v>
      </c>
    </row>
    <row r="3" s="1" customFormat="1" ht="14.25" spans="1:17">
      <c r="A3" s="1" t="s">
        <v>9</v>
      </c>
      <c r="C3" s="1" t="s">
        <v>10</v>
      </c>
      <c r="E3" s="1" t="s">
        <v>10</v>
      </c>
      <c r="F3" s="1" t="s">
        <v>10</v>
      </c>
      <c r="G3" s="1" t="s">
        <v>10</v>
      </c>
      <c r="I3" s="1" t="s">
        <v>10</v>
      </c>
      <c r="J3" s="1" t="s">
        <v>10</v>
      </c>
      <c r="K3" s="1" t="s">
        <v>10</v>
      </c>
      <c r="M3" s="1" t="s">
        <v>10</v>
      </c>
      <c r="N3" s="1" t="s">
        <v>10</v>
      </c>
      <c r="O3" s="1" t="s">
        <v>10</v>
      </c>
      <c r="P3" s="1" t="s">
        <v>10</v>
      </c>
      <c r="Q3" s="1" t="s">
        <v>9</v>
      </c>
    </row>
    <row r="4" s="2" customFormat="1" ht="14.25" spans="1:17">
      <c r="A4" s="2" t="s">
        <v>45</v>
      </c>
      <c r="B4" s="2" t="s">
        <v>46</v>
      </c>
      <c r="C4" s="2" t="s">
        <v>47</v>
      </c>
      <c r="D4" s="2" t="s">
        <v>12</v>
      </c>
      <c r="E4" s="2" t="s">
        <v>48</v>
      </c>
      <c r="F4" s="2" t="s">
        <v>49</v>
      </c>
      <c r="G4" s="2" t="s">
        <v>50</v>
      </c>
      <c r="H4" s="2" t="s">
        <v>51</v>
      </c>
      <c r="I4" s="2" t="s">
        <v>52</v>
      </c>
      <c r="J4" s="2" t="s">
        <v>53</v>
      </c>
      <c r="K4" s="2" t="s">
        <v>54</v>
      </c>
      <c r="L4" s="2" t="s">
        <v>55</v>
      </c>
      <c r="M4" s="2" t="s">
        <v>15</v>
      </c>
      <c r="N4" s="2" t="s">
        <v>13</v>
      </c>
      <c r="O4" s="2" t="s">
        <v>14</v>
      </c>
      <c r="P4" s="2" t="s">
        <v>56</v>
      </c>
      <c r="Q4" s="2" t="s">
        <v>18</v>
      </c>
    </row>
    <row r="5" customFormat="1" ht="13.5" spans="1:17">
      <c r="A5" s="5">
        <v>1101</v>
      </c>
      <c r="B5" s="6" t="s">
        <v>57</v>
      </c>
      <c r="C5" s="5">
        <v>1</v>
      </c>
      <c r="D5" s="6" t="s">
        <v>19</v>
      </c>
      <c r="E5" s="5">
        <v>1</v>
      </c>
      <c r="F5" s="5" t="str">
        <f t="shared" ref="F5:F18" si="0">CONCATENATE("tag",C5,"_",E5,"_name")</f>
        <v>tag1_1_name</v>
      </c>
      <c r="G5" s="5" t="str">
        <f t="shared" ref="G5:G18" si="1">CONCATENATE("tag",C5,"_",E5,"_icon")</f>
        <v>tag1_1_icon</v>
      </c>
      <c r="H5" s="6" t="s">
        <v>58</v>
      </c>
      <c r="I5" s="6"/>
      <c r="J5" s="6"/>
      <c r="K5" s="6"/>
      <c r="L5" s="6"/>
      <c r="M5" s="5">
        <v>1</v>
      </c>
      <c r="N5" s="6" t="str">
        <f t="shared" ref="N5:N43" si="2">CONCATENATE("func_",A5,"_name")</f>
        <v>func_1101_name</v>
      </c>
      <c r="O5" s="6"/>
      <c r="P5" s="6"/>
      <c r="Q5" s="6"/>
    </row>
    <row r="6" customFormat="1" ht="13.5" spans="1:17">
      <c r="A6" s="5">
        <v>1102</v>
      </c>
      <c r="B6" s="6" t="s">
        <v>59</v>
      </c>
      <c r="C6" s="5">
        <v>1</v>
      </c>
      <c r="D6" s="6" t="s">
        <v>19</v>
      </c>
      <c r="E6" s="5">
        <v>1</v>
      </c>
      <c r="F6" s="5" t="str">
        <f t="shared" si="0"/>
        <v>tag1_1_name</v>
      </c>
      <c r="G6" s="5" t="str">
        <f t="shared" si="1"/>
        <v>tag1_1_icon</v>
      </c>
      <c r="H6" s="6" t="s">
        <v>58</v>
      </c>
      <c r="I6" s="6"/>
      <c r="J6" s="6"/>
      <c r="K6" s="6"/>
      <c r="L6" s="6"/>
      <c r="M6" s="5">
        <v>2</v>
      </c>
      <c r="N6" s="6" t="str">
        <f t="shared" si="2"/>
        <v>func_1102_name</v>
      </c>
      <c r="O6" s="6"/>
      <c r="P6" s="6"/>
      <c r="Q6" s="6"/>
    </row>
    <row r="7" customFormat="1" ht="13.5" spans="1:17">
      <c r="A7" s="5">
        <v>1103</v>
      </c>
      <c r="B7" s="6" t="s">
        <v>60</v>
      </c>
      <c r="C7" s="5">
        <v>1</v>
      </c>
      <c r="D7" s="6" t="s">
        <v>19</v>
      </c>
      <c r="E7" s="5">
        <v>1</v>
      </c>
      <c r="F7" s="5" t="str">
        <f t="shared" si="0"/>
        <v>tag1_1_name</v>
      </c>
      <c r="G7" s="5" t="str">
        <f t="shared" si="1"/>
        <v>tag1_1_icon</v>
      </c>
      <c r="H7" s="6" t="s">
        <v>58</v>
      </c>
      <c r="I7" s="6"/>
      <c r="J7" s="6"/>
      <c r="K7" s="6"/>
      <c r="L7" s="6"/>
      <c r="M7" s="5">
        <v>3</v>
      </c>
      <c r="N7" s="6" t="str">
        <f t="shared" si="2"/>
        <v>func_1103_name</v>
      </c>
      <c r="O7" s="6"/>
      <c r="P7" s="6"/>
      <c r="Q7" s="6"/>
    </row>
    <row r="8" customFormat="1" ht="13.5" spans="1:17">
      <c r="A8" s="5">
        <v>1201</v>
      </c>
      <c r="B8" s="6" t="s">
        <v>61</v>
      </c>
      <c r="C8" s="5">
        <v>1</v>
      </c>
      <c r="D8" s="6" t="s">
        <v>19</v>
      </c>
      <c r="E8" s="5">
        <v>2</v>
      </c>
      <c r="F8" s="5" t="str">
        <f t="shared" si="0"/>
        <v>tag1_2_name</v>
      </c>
      <c r="G8" s="5" t="str">
        <f t="shared" si="1"/>
        <v>tag1_2_icon</v>
      </c>
      <c r="H8" s="6" t="s">
        <v>62</v>
      </c>
      <c r="I8" s="6"/>
      <c r="J8" s="6"/>
      <c r="K8" s="6"/>
      <c r="L8" s="6"/>
      <c r="M8" s="5">
        <v>1</v>
      </c>
      <c r="N8" s="6" t="str">
        <f t="shared" si="2"/>
        <v>func_1201_name</v>
      </c>
      <c r="O8" s="6"/>
      <c r="P8" s="6"/>
      <c r="Q8" s="6" t="s">
        <v>33</v>
      </c>
    </row>
    <row r="9" customFormat="1" ht="13.5" spans="1:17">
      <c r="A9" s="5">
        <v>1202</v>
      </c>
      <c r="B9" s="6" t="s">
        <v>63</v>
      </c>
      <c r="C9" s="5">
        <v>1</v>
      </c>
      <c r="D9" s="6" t="s">
        <v>19</v>
      </c>
      <c r="E9" s="5">
        <v>2</v>
      </c>
      <c r="F9" s="5" t="str">
        <f t="shared" si="0"/>
        <v>tag1_2_name</v>
      </c>
      <c r="G9" s="5" t="str">
        <f t="shared" si="1"/>
        <v>tag1_2_icon</v>
      </c>
      <c r="H9" s="6" t="s">
        <v>62</v>
      </c>
      <c r="I9" s="6"/>
      <c r="J9" s="6"/>
      <c r="K9" s="6"/>
      <c r="L9" s="6"/>
      <c r="M9" s="5">
        <v>2</v>
      </c>
      <c r="N9" s="6" t="str">
        <f t="shared" si="2"/>
        <v>func_1202_name</v>
      </c>
      <c r="O9" s="6"/>
      <c r="P9" s="6"/>
      <c r="Q9" s="6" t="s">
        <v>64</v>
      </c>
    </row>
    <row r="10" customFormat="1" ht="13.5" spans="1:17">
      <c r="A10" s="5">
        <v>1301</v>
      </c>
      <c r="B10" s="6" t="s">
        <v>65</v>
      </c>
      <c r="C10" s="5">
        <v>1</v>
      </c>
      <c r="D10" s="6" t="s">
        <v>19</v>
      </c>
      <c r="E10" s="5">
        <v>3</v>
      </c>
      <c r="F10" s="5" t="str">
        <f t="shared" si="0"/>
        <v>tag1_3_name</v>
      </c>
      <c r="G10" s="5" t="str">
        <f t="shared" si="1"/>
        <v>tag1_3_icon</v>
      </c>
      <c r="H10" s="6" t="s">
        <v>66</v>
      </c>
      <c r="I10" s="6"/>
      <c r="J10" s="6"/>
      <c r="K10" s="6"/>
      <c r="L10" s="6"/>
      <c r="M10" s="5">
        <v>1</v>
      </c>
      <c r="N10" s="6" t="str">
        <f t="shared" si="2"/>
        <v>func_1301_name</v>
      </c>
      <c r="O10" s="6"/>
      <c r="P10" s="6" t="str">
        <f>CONCATENATE("func_",A10,"_desc")</f>
        <v>func_1301_desc</v>
      </c>
      <c r="Q10" s="6"/>
    </row>
    <row r="11" customFormat="1" ht="13.5" spans="1:17">
      <c r="A11" s="5">
        <v>1302</v>
      </c>
      <c r="B11" s="6" t="s">
        <v>67</v>
      </c>
      <c r="C11" s="5">
        <v>1</v>
      </c>
      <c r="D11" s="6" t="s">
        <v>19</v>
      </c>
      <c r="E11" s="5">
        <v>3</v>
      </c>
      <c r="F11" s="5" t="str">
        <f t="shared" si="0"/>
        <v>tag1_3_name</v>
      </c>
      <c r="G11" s="5" t="str">
        <f t="shared" si="1"/>
        <v>tag1_3_icon</v>
      </c>
      <c r="H11" s="6" t="s">
        <v>66</v>
      </c>
      <c r="I11" s="6"/>
      <c r="J11" s="6"/>
      <c r="K11" s="6"/>
      <c r="L11" s="6"/>
      <c r="M11" s="5">
        <v>2</v>
      </c>
      <c r="N11" s="6" t="str">
        <f t="shared" si="2"/>
        <v>func_1302_name</v>
      </c>
      <c r="O11" s="6"/>
      <c r="P11" s="6"/>
      <c r="Q11" s="6"/>
    </row>
    <row r="12" customFormat="1" ht="13.5" spans="1:17">
      <c r="A12" s="5">
        <v>1401</v>
      </c>
      <c r="B12" s="6" t="s">
        <v>68</v>
      </c>
      <c r="C12" s="5">
        <v>1</v>
      </c>
      <c r="D12" s="6" t="s">
        <v>19</v>
      </c>
      <c r="E12" s="5">
        <v>4</v>
      </c>
      <c r="F12" s="5" t="str">
        <f t="shared" si="0"/>
        <v>tag1_4_name</v>
      </c>
      <c r="G12" s="5" t="str">
        <f t="shared" si="1"/>
        <v>tag1_4_icon</v>
      </c>
      <c r="H12" s="6" t="s">
        <v>69</v>
      </c>
      <c r="I12" s="6">
        <v>1</v>
      </c>
      <c r="J12" s="6" t="str">
        <f>CONCATENATE("tag",C12,"_",E12,"_",I12,"_name")</f>
        <v>tag1_4_1_name</v>
      </c>
      <c r="K12" s="6"/>
      <c r="L12" s="6" t="s">
        <v>70</v>
      </c>
      <c r="M12" s="5">
        <v>1</v>
      </c>
      <c r="N12" s="6" t="str">
        <f t="shared" si="2"/>
        <v>func_1401_name</v>
      </c>
      <c r="O12" s="6"/>
      <c r="P12" s="6"/>
      <c r="Q12" s="6"/>
    </row>
    <row r="13" customFormat="1" ht="13.5" spans="1:17">
      <c r="A13" s="5">
        <v>1402</v>
      </c>
      <c r="B13" s="6" t="s">
        <v>71</v>
      </c>
      <c r="C13" s="5">
        <v>1</v>
      </c>
      <c r="D13" s="6" t="s">
        <v>19</v>
      </c>
      <c r="E13" s="5">
        <v>4</v>
      </c>
      <c r="F13" s="5" t="str">
        <f t="shared" si="0"/>
        <v>tag1_4_name</v>
      </c>
      <c r="G13" s="5" t="str">
        <f t="shared" si="1"/>
        <v>tag1_4_icon</v>
      </c>
      <c r="H13" s="6" t="s">
        <v>69</v>
      </c>
      <c r="I13" s="6">
        <v>1</v>
      </c>
      <c r="J13" s="6" t="str">
        <f>CONCATENATE("tag",C13,"_",E13,"_",I13,"_name")</f>
        <v>tag1_4_1_name</v>
      </c>
      <c r="K13" s="6"/>
      <c r="L13" s="6" t="s">
        <v>70</v>
      </c>
      <c r="M13" s="5">
        <v>2</v>
      </c>
      <c r="N13" s="6" t="str">
        <f t="shared" si="2"/>
        <v>func_1402_name</v>
      </c>
      <c r="O13" s="6"/>
      <c r="P13" s="6"/>
      <c r="Q13" s="6"/>
    </row>
    <row r="14" customFormat="1" ht="13.5" spans="1:17">
      <c r="A14" s="5">
        <v>1403</v>
      </c>
      <c r="B14" s="6" t="s">
        <v>72</v>
      </c>
      <c r="C14" s="5">
        <v>1</v>
      </c>
      <c r="D14" s="6" t="s">
        <v>19</v>
      </c>
      <c r="E14" s="5">
        <v>4</v>
      </c>
      <c r="F14" s="5" t="str">
        <f t="shared" si="0"/>
        <v>tag1_4_name</v>
      </c>
      <c r="G14" s="5" t="str">
        <f t="shared" si="1"/>
        <v>tag1_4_icon</v>
      </c>
      <c r="H14" s="6" t="s">
        <v>69</v>
      </c>
      <c r="I14" s="6">
        <v>2</v>
      </c>
      <c r="J14" s="6" t="str">
        <f>CONCATENATE("tag",C14,"_",E14,"_",I14,"_name")</f>
        <v>tag1_4_2_name</v>
      </c>
      <c r="K14" s="6"/>
      <c r="L14" s="6" t="s">
        <v>72</v>
      </c>
      <c r="M14" s="5">
        <v>1</v>
      </c>
      <c r="N14" s="6" t="str">
        <f t="shared" si="2"/>
        <v>func_1403_name</v>
      </c>
      <c r="O14" s="6"/>
      <c r="P14" s="6"/>
      <c r="Q14" s="6" t="s">
        <v>33</v>
      </c>
    </row>
    <row r="15" customFormat="1" ht="13.5" spans="1:17">
      <c r="A15" s="5">
        <v>1404</v>
      </c>
      <c r="B15" s="6" t="s">
        <v>73</v>
      </c>
      <c r="C15" s="5">
        <v>1</v>
      </c>
      <c r="D15" s="6" t="s">
        <v>19</v>
      </c>
      <c r="E15" s="5">
        <v>4</v>
      </c>
      <c r="F15" s="5" t="str">
        <f t="shared" si="0"/>
        <v>tag1_4_name</v>
      </c>
      <c r="G15" s="5" t="str">
        <f t="shared" si="1"/>
        <v>tag1_4_icon</v>
      </c>
      <c r="H15" s="6" t="s">
        <v>69</v>
      </c>
      <c r="I15" s="6">
        <v>3</v>
      </c>
      <c r="J15" s="6" t="str">
        <f>CONCATENATE("tag",C15,"_",E15,"_",I15,"_name")</f>
        <v>tag1_4_3_name</v>
      </c>
      <c r="K15" s="6"/>
      <c r="L15" s="6" t="s">
        <v>73</v>
      </c>
      <c r="M15" s="5">
        <v>1</v>
      </c>
      <c r="N15" s="6" t="str">
        <f t="shared" si="2"/>
        <v>func_1404_name</v>
      </c>
      <c r="O15" s="6"/>
      <c r="P15" s="6"/>
      <c r="Q15" s="6"/>
    </row>
    <row r="16" spans="1:14">
      <c r="A16" s="3">
        <v>2101</v>
      </c>
      <c r="B16" s="4" t="s">
        <v>74</v>
      </c>
      <c r="C16" s="3">
        <v>2</v>
      </c>
      <c r="D16" s="4" t="s">
        <v>23</v>
      </c>
      <c r="E16" s="3">
        <v>1</v>
      </c>
      <c r="F16" s="3" t="str">
        <f t="shared" si="0"/>
        <v>tag2_1_name</v>
      </c>
      <c r="G16" s="3" t="str">
        <f t="shared" si="1"/>
        <v>tag2_1_icon</v>
      </c>
      <c r="H16" s="4" t="s">
        <v>75</v>
      </c>
      <c r="M16" s="3">
        <v>1</v>
      </c>
      <c r="N16" s="4" t="str">
        <f t="shared" si="2"/>
        <v>func_2101_name</v>
      </c>
    </row>
    <row r="17" spans="1:14">
      <c r="A17" s="3">
        <v>2102</v>
      </c>
      <c r="B17" s="4" t="s">
        <v>76</v>
      </c>
      <c r="C17" s="3">
        <v>2</v>
      </c>
      <c r="D17" s="4" t="s">
        <v>23</v>
      </c>
      <c r="E17" s="3">
        <v>1</v>
      </c>
      <c r="F17" s="3" t="str">
        <f t="shared" si="0"/>
        <v>tag2_1_name</v>
      </c>
      <c r="G17" s="3" t="str">
        <f t="shared" si="1"/>
        <v>tag2_1_icon</v>
      </c>
      <c r="H17" s="4" t="s">
        <v>75</v>
      </c>
      <c r="M17" s="3">
        <v>2</v>
      </c>
      <c r="N17" s="4" t="str">
        <f t="shared" si="2"/>
        <v>func_2102_name</v>
      </c>
    </row>
    <row r="18" spans="1:14">
      <c r="A18" s="3">
        <v>2201</v>
      </c>
      <c r="B18" s="4" t="s">
        <v>77</v>
      </c>
      <c r="C18" s="3">
        <v>2</v>
      </c>
      <c r="D18" s="4" t="s">
        <v>23</v>
      </c>
      <c r="E18" s="3">
        <v>2</v>
      </c>
      <c r="F18" s="3" t="str">
        <f t="shared" si="0"/>
        <v>tag2_2_name</v>
      </c>
      <c r="G18" s="3" t="str">
        <f t="shared" si="1"/>
        <v>tag2_2_icon</v>
      </c>
      <c r="H18" s="4" t="s">
        <v>77</v>
      </c>
      <c r="M18" s="3">
        <v>1</v>
      </c>
      <c r="N18" s="4" t="str">
        <f t="shared" si="2"/>
        <v>func_2201_name</v>
      </c>
    </row>
    <row r="19" spans="1:17">
      <c r="A19" s="3">
        <v>3201</v>
      </c>
      <c r="B19" s="4" t="s">
        <v>78</v>
      </c>
      <c r="C19" s="3">
        <v>3</v>
      </c>
      <c r="D19" s="4" t="s">
        <v>27</v>
      </c>
      <c r="N19" s="4" t="str">
        <f t="shared" si="2"/>
        <v>func_3201_name</v>
      </c>
      <c r="O19" s="4" t="str">
        <f t="shared" ref="O19:O28" si="3">CONCATENATE("icon_func_",A19)</f>
        <v>icon_func_3201</v>
      </c>
      <c r="Q19" s="4" t="s">
        <v>79</v>
      </c>
    </row>
    <row r="20" spans="1:15">
      <c r="A20" s="7">
        <v>3399</v>
      </c>
      <c r="B20" s="8" t="s">
        <v>80</v>
      </c>
      <c r="C20" s="3">
        <v>3</v>
      </c>
      <c r="D20" s="4" t="s">
        <v>27</v>
      </c>
      <c r="N20" s="4" t="str">
        <f t="shared" si="2"/>
        <v>func_3399_name</v>
      </c>
      <c r="O20" s="4" t="str">
        <f t="shared" si="3"/>
        <v>icon_func_3399</v>
      </c>
    </row>
    <row r="21" spans="1:17">
      <c r="A21" s="3">
        <v>3601</v>
      </c>
      <c r="B21" s="4" t="s">
        <v>81</v>
      </c>
      <c r="C21" s="3">
        <v>3</v>
      </c>
      <c r="D21" s="4" t="s">
        <v>27</v>
      </c>
      <c r="E21" s="3">
        <v>1</v>
      </c>
      <c r="H21" s="4" t="s">
        <v>82</v>
      </c>
      <c r="M21" s="3">
        <v>1</v>
      </c>
      <c r="N21" s="4" t="str">
        <f t="shared" si="2"/>
        <v>func_3601_name</v>
      </c>
      <c r="O21" s="4" t="str">
        <f t="shared" si="3"/>
        <v>icon_func_3601</v>
      </c>
      <c r="Q21" s="4" t="s">
        <v>83</v>
      </c>
    </row>
    <row r="22" spans="1:17">
      <c r="A22" s="3">
        <v>3401</v>
      </c>
      <c r="B22" s="4" t="s">
        <v>84</v>
      </c>
      <c r="C22" s="3">
        <v>3</v>
      </c>
      <c r="D22" s="4" t="s">
        <v>27</v>
      </c>
      <c r="E22" s="3">
        <v>1</v>
      </c>
      <c r="H22" s="4" t="s">
        <v>82</v>
      </c>
      <c r="M22" s="3">
        <v>2</v>
      </c>
      <c r="N22" s="4" t="str">
        <f t="shared" si="2"/>
        <v>func_3401_name</v>
      </c>
      <c r="O22" s="4" t="str">
        <f t="shared" si="3"/>
        <v>icon_func_3401</v>
      </c>
      <c r="Q22" s="4" t="s">
        <v>85</v>
      </c>
    </row>
    <row r="23" spans="1:17">
      <c r="A23" s="3">
        <v>3405</v>
      </c>
      <c r="B23" s="4" t="s">
        <v>86</v>
      </c>
      <c r="C23" s="3">
        <v>3</v>
      </c>
      <c r="D23" s="4" t="s">
        <v>27</v>
      </c>
      <c r="E23" s="3">
        <v>1</v>
      </c>
      <c r="H23" s="4" t="s">
        <v>82</v>
      </c>
      <c r="M23" s="3">
        <v>3</v>
      </c>
      <c r="N23" s="4" t="str">
        <f t="shared" si="2"/>
        <v>func_3405_name</v>
      </c>
      <c r="O23" s="4" t="str">
        <f t="shared" si="3"/>
        <v>icon_func_3405</v>
      </c>
      <c r="Q23" s="4" t="s">
        <v>33</v>
      </c>
    </row>
    <row r="24" spans="1:15">
      <c r="A24" s="3">
        <v>3501</v>
      </c>
      <c r="B24" s="4" t="s">
        <v>87</v>
      </c>
      <c r="C24" s="3">
        <v>3</v>
      </c>
      <c r="D24" s="4" t="s">
        <v>27</v>
      </c>
      <c r="N24" s="4" t="str">
        <f t="shared" si="2"/>
        <v>func_3501_name</v>
      </c>
      <c r="O24" s="4" t="str">
        <f t="shared" si="3"/>
        <v>icon_func_3501</v>
      </c>
    </row>
    <row r="25" ht="13.5" spans="1:17">
      <c r="A25" s="3">
        <v>3502</v>
      </c>
      <c r="B25" s="4" t="s">
        <v>88</v>
      </c>
      <c r="C25" s="3">
        <v>3</v>
      </c>
      <c r="D25" s="4" t="s">
        <v>27</v>
      </c>
      <c r="E25" s="3">
        <v>2</v>
      </c>
      <c r="H25" s="4" t="s">
        <v>89</v>
      </c>
      <c r="I25" s="4">
        <v>1</v>
      </c>
      <c r="J25" s="10" t="str">
        <f>CONCATENATE("tag",C25,"_",E25,"_",I25,"_name")</f>
        <v>tag3_2_1_name</v>
      </c>
      <c r="K25" s="10" t="str">
        <f>CONCATENATE("tag",C25,"_",E25,"_",I25,"_icon")</f>
        <v>tag3_2_1_icon</v>
      </c>
      <c r="L25" s="10" t="s">
        <v>88</v>
      </c>
      <c r="M25" s="3">
        <v>1</v>
      </c>
      <c r="N25" s="4" t="str">
        <f t="shared" si="2"/>
        <v>func_3502_name</v>
      </c>
      <c r="O25" s="4" t="str">
        <f t="shared" si="3"/>
        <v>icon_func_3502</v>
      </c>
      <c r="P25"/>
      <c r="Q25" s="4" t="s">
        <v>33</v>
      </c>
    </row>
    <row r="26" spans="1:17">
      <c r="A26" s="9">
        <v>3605</v>
      </c>
      <c r="B26" s="10" t="s">
        <v>90</v>
      </c>
      <c r="C26" s="9">
        <v>3</v>
      </c>
      <c r="D26" s="10" t="s">
        <v>27</v>
      </c>
      <c r="E26" s="9">
        <v>2</v>
      </c>
      <c r="F26" s="9"/>
      <c r="G26" s="9"/>
      <c r="H26" s="10" t="s">
        <v>89</v>
      </c>
      <c r="I26" s="10">
        <v>2</v>
      </c>
      <c r="J26" s="10" t="str">
        <f>CONCATENATE("tag",C26,"_",E26,"_",I26,"_name")</f>
        <v>tag3_2_2_name</v>
      </c>
      <c r="K26" s="10" t="str">
        <f>CONCATENATE("tag",C26,"_",E26,"_",I26,"_icon")</f>
        <v>tag3_2_2_icon</v>
      </c>
      <c r="L26" s="10" t="s">
        <v>91</v>
      </c>
      <c r="M26" s="9">
        <v>1</v>
      </c>
      <c r="N26" s="10" t="str">
        <f t="shared" si="2"/>
        <v>func_3605_name</v>
      </c>
      <c r="O26" s="10" t="str">
        <f t="shared" si="3"/>
        <v>icon_func_3605</v>
      </c>
      <c r="P26" s="10"/>
      <c r="Q26" s="10" t="s">
        <v>64</v>
      </c>
    </row>
    <row r="27" spans="1:17">
      <c r="A27" s="3">
        <v>3602</v>
      </c>
      <c r="B27" s="4" t="s">
        <v>92</v>
      </c>
      <c r="C27" s="3">
        <v>3</v>
      </c>
      <c r="D27" s="4" t="s">
        <v>27</v>
      </c>
      <c r="E27" s="3">
        <v>2</v>
      </c>
      <c r="H27" s="4" t="s">
        <v>89</v>
      </c>
      <c r="I27" s="4">
        <v>3</v>
      </c>
      <c r="J27" s="10" t="str">
        <f>CONCATENATE("tag",C27,"_",E27,"_",I27,"_name")</f>
        <v>tag3_2_3_name</v>
      </c>
      <c r="K27" s="10" t="str">
        <f>CONCATENATE("tag",C27,"_",E27,"_",I27,"_icon")</f>
        <v>tag3_2_3_icon</v>
      </c>
      <c r="L27" s="10" t="s">
        <v>91</v>
      </c>
      <c r="M27" s="3">
        <v>1</v>
      </c>
      <c r="N27" s="4" t="str">
        <f t="shared" si="2"/>
        <v>func_3602_name</v>
      </c>
      <c r="O27" s="4" t="str">
        <f t="shared" si="3"/>
        <v>icon_func_3602</v>
      </c>
      <c r="Q27" s="4" t="s">
        <v>33</v>
      </c>
    </row>
    <row r="28" spans="1:17">
      <c r="A28" s="3">
        <v>3603</v>
      </c>
      <c r="B28" s="4" t="s">
        <v>93</v>
      </c>
      <c r="C28" s="3">
        <v>3</v>
      </c>
      <c r="D28" s="4" t="s">
        <v>27</v>
      </c>
      <c r="E28" s="3">
        <v>2</v>
      </c>
      <c r="H28" s="4" t="s">
        <v>89</v>
      </c>
      <c r="I28" s="4">
        <v>3</v>
      </c>
      <c r="J28" s="10" t="str">
        <f>CONCATENATE("tag",C28,"_",E28,"_",I28,"_name")</f>
        <v>tag3_2_3_name</v>
      </c>
      <c r="K28" s="10" t="str">
        <f>CONCATENATE("tag",C28,"_",E28,"_",I28,"_icon")</f>
        <v>tag3_2_3_icon</v>
      </c>
      <c r="L28" s="10" t="s">
        <v>91</v>
      </c>
      <c r="M28" s="3">
        <v>2</v>
      </c>
      <c r="N28" s="4" t="str">
        <f t="shared" si="2"/>
        <v>func_3603_name</v>
      </c>
      <c r="O28" s="4" t="str">
        <f t="shared" si="3"/>
        <v>icon_func_3603</v>
      </c>
      <c r="Q28" s="4" t="s">
        <v>33</v>
      </c>
    </row>
    <row r="29" ht="10" customHeight="1" spans="1:17">
      <c r="A29" s="9">
        <v>3301</v>
      </c>
      <c r="B29" s="4" t="s">
        <v>94</v>
      </c>
      <c r="C29" s="3">
        <v>3</v>
      </c>
      <c r="D29" s="4" t="s">
        <v>27</v>
      </c>
      <c r="E29" s="3">
        <v>3</v>
      </c>
      <c r="M29" s="3">
        <v>1</v>
      </c>
      <c r="N29" s="10" t="str">
        <f t="shared" si="2"/>
        <v>func_3301_name</v>
      </c>
      <c r="O29" s="10" t="str">
        <f t="shared" ref="O29:O36" si="4">CONCATENATE("icon_func_",A29)</f>
        <v>icon_func_3301</v>
      </c>
      <c r="Q29" s="10" t="s">
        <v>22</v>
      </c>
    </row>
    <row r="30" spans="1:17">
      <c r="A30" s="9">
        <v>3302</v>
      </c>
      <c r="B30" s="4" t="s">
        <v>95</v>
      </c>
      <c r="C30" s="3">
        <v>3</v>
      </c>
      <c r="D30" s="4" t="s">
        <v>27</v>
      </c>
      <c r="E30" s="3">
        <v>3</v>
      </c>
      <c r="M30" s="3">
        <v>2</v>
      </c>
      <c r="N30" s="10" t="str">
        <f t="shared" si="2"/>
        <v>func_3302_name</v>
      </c>
      <c r="O30" s="10" t="str">
        <f t="shared" si="4"/>
        <v>icon_func_3302</v>
      </c>
      <c r="Q30" s="10" t="s">
        <v>22</v>
      </c>
    </row>
    <row r="31" spans="1:17">
      <c r="A31" s="9">
        <v>3303</v>
      </c>
      <c r="B31" s="4" t="s">
        <v>96</v>
      </c>
      <c r="C31" s="3">
        <v>3</v>
      </c>
      <c r="D31" s="4" t="s">
        <v>27</v>
      </c>
      <c r="E31" s="3">
        <v>3</v>
      </c>
      <c r="M31" s="3">
        <v>3</v>
      </c>
      <c r="N31" s="10" t="str">
        <f t="shared" ref="N31:N35" si="5">CONCATENATE("func_",A31,"_name")</f>
        <v>func_3303_name</v>
      </c>
      <c r="O31" s="10" t="str">
        <f t="shared" si="4"/>
        <v>icon_func_3303</v>
      </c>
      <c r="Q31" s="10" t="s">
        <v>33</v>
      </c>
    </row>
    <row r="32" spans="1:17">
      <c r="A32" s="9">
        <v>3304</v>
      </c>
      <c r="B32" s="4" t="s">
        <v>97</v>
      </c>
      <c r="C32" s="3">
        <v>3</v>
      </c>
      <c r="D32" s="4" t="s">
        <v>27</v>
      </c>
      <c r="E32" s="3">
        <v>3</v>
      </c>
      <c r="M32" s="3">
        <v>4</v>
      </c>
      <c r="N32" s="10" t="str">
        <f t="shared" si="5"/>
        <v>func_3304_name</v>
      </c>
      <c r="O32" s="10" t="str">
        <f t="shared" si="4"/>
        <v>icon_func_3304</v>
      </c>
      <c r="Q32" s="10" t="s">
        <v>33</v>
      </c>
    </row>
    <row r="33" spans="1:17">
      <c r="A33" s="9">
        <v>3305</v>
      </c>
      <c r="B33" s="4" t="s">
        <v>98</v>
      </c>
      <c r="C33" s="3">
        <v>3</v>
      </c>
      <c r="D33" s="4" t="s">
        <v>27</v>
      </c>
      <c r="E33" s="3">
        <v>3</v>
      </c>
      <c r="M33" s="3">
        <v>5</v>
      </c>
      <c r="N33" s="10" t="str">
        <f t="shared" si="5"/>
        <v>func_3305_name</v>
      </c>
      <c r="O33" s="10" t="str">
        <f t="shared" ref="O33:O35" si="6">CONCATENATE("icon_func_",A33)</f>
        <v>icon_func_3305</v>
      </c>
      <c r="Q33" s="10" t="s">
        <v>33</v>
      </c>
    </row>
    <row r="34" spans="1:17">
      <c r="A34" s="9">
        <v>3306</v>
      </c>
      <c r="B34" s="4" t="s">
        <v>99</v>
      </c>
      <c r="C34" s="3">
        <v>3</v>
      </c>
      <c r="D34" s="4" t="s">
        <v>27</v>
      </c>
      <c r="E34" s="3">
        <v>3</v>
      </c>
      <c r="M34" s="3">
        <v>6</v>
      </c>
      <c r="N34" s="10" t="str">
        <f t="shared" si="5"/>
        <v>func_3306_name</v>
      </c>
      <c r="O34" s="10" t="str">
        <f t="shared" si="6"/>
        <v>icon_func_3306</v>
      </c>
      <c r="Q34" s="10" t="s">
        <v>33</v>
      </c>
    </row>
    <row r="35" spans="1:17">
      <c r="A35" s="9">
        <v>3307</v>
      </c>
      <c r="B35" s="4" t="s">
        <v>100</v>
      </c>
      <c r="C35" s="3">
        <v>3</v>
      </c>
      <c r="D35" s="4" t="s">
        <v>27</v>
      </c>
      <c r="E35" s="3">
        <v>3</v>
      </c>
      <c r="M35" s="3">
        <v>7</v>
      </c>
      <c r="N35" s="10" t="str">
        <f t="shared" si="5"/>
        <v>func_3307_name</v>
      </c>
      <c r="O35" s="10" t="str">
        <f t="shared" si="6"/>
        <v>icon_func_3307</v>
      </c>
      <c r="Q35" s="10" t="s">
        <v>33</v>
      </c>
    </row>
    <row r="36" spans="1:15">
      <c r="A36" s="7">
        <v>3701</v>
      </c>
      <c r="B36" s="8" t="s">
        <v>101</v>
      </c>
      <c r="C36" s="3">
        <v>3</v>
      </c>
      <c r="D36" s="4" t="s">
        <v>27</v>
      </c>
      <c r="N36" s="4" t="str">
        <f t="shared" ref="N36:N49" si="7">CONCATENATE("func_",A36,"_name")</f>
        <v>func_3701_name</v>
      </c>
      <c r="O36" s="4" t="str">
        <f t="shared" ref="O36:O49" si="8">CONCATENATE("icon_func_",A36)</f>
        <v>icon_func_3701</v>
      </c>
    </row>
    <row r="37" spans="1:15">
      <c r="A37" s="3">
        <v>3801</v>
      </c>
      <c r="B37" s="4" t="s">
        <v>102</v>
      </c>
      <c r="C37" s="3">
        <v>3</v>
      </c>
      <c r="D37" s="4" t="s">
        <v>27</v>
      </c>
      <c r="N37" s="4" t="str">
        <f t="shared" si="7"/>
        <v>func_3801_name</v>
      </c>
      <c r="O37" s="4" t="str">
        <f t="shared" si="8"/>
        <v>icon_func_3801</v>
      </c>
    </row>
    <row r="38" spans="1:15">
      <c r="A38" s="3">
        <v>3901</v>
      </c>
      <c r="B38" s="4" t="s">
        <v>103</v>
      </c>
      <c r="C38" s="3">
        <v>3</v>
      </c>
      <c r="D38" s="4" t="s">
        <v>27</v>
      </c>
      <c r="N38" s="4" t="str">
        <f t="shared" si="7"/>
        <v>func_3901_name</v>
      </c>
      <c r="O38" s="4" t="str">
        <f t="shared" si="8"/>
        <v>icon_func_3901</v>
      </c>
    </row>
    <row r="39" spans="1:16">
      <c r="A39" s="3">
        <v>4001</v>
      </c>
      <c r="B39" s="4" t="s">
        <v>104</v>
      </c>
      <c r="C39" s="3">
        <v>4</v>
      </c>
      <c r="D39" s="4" t="s">
        <v>30</v>
      </c>
      <c r="E39" s="3">
        <v>1</v>
      </c>
      <c r="M39" s="3">
        <v>1</v>
      </c>
      <c r="N39" s="4" t="str">
        <f t="shared" si="7"/>
        <v>func_4001_name</v>
      </c>
      <c r="O39" s="4" t="str">
        <f t="shared" si="8"/>
        <v>icon_func_4001</v>
      </c>
      <c r="P39" s="4" t="str">
        <f>CONCATENATE("func_",A39,"_desc")</f>
        <v>func_4001_desc</v>
      </c>
    </row>
    <row r="40" spans="1:16">
      <c r="A40" s="3">
        <v>4002</v>
      </c>
      <c r="B40" s="4" t="s">
        <v>105</v>
      </c>
      <c r="C40" s="3">
        <v>4</v>
      </c>
      <c r="D40" s="4" t="s">
        <v>30</v>
      </c>
      <c r="E40" s="3">
        <v>1</v>
      </c>
      <c r="M40" s="3">
        <v>2</v>
      </c>
      <c r="N40" s="4" t="str">
        <f t="shared" si="7"/>
        <v>func_4002_name</v>
      </c>
      <c r="O40" s="4" t="str">
        <f t="shared" si="8"/>
        <v>icon_func_4002</v>
      </c>
      <c r="P40" s="4" t="str">
        <f>CONCATENATE("func_",A40,"_desc")</f>
        <v>func_4002_desc</v>
      </c>
    </row>
    <row r="41" spans="1:15">
      <c r="A41" s="3">
        <v>5101</v>
      </c>
      <c r="B41" s="4" t="s">
        <v>106</v>
      </c>
      <c r="C41" s="3">
        <v>5</v>
      </c>
      <c r="D41" s="4" t="s">
        <v>34</v>
      </c>
      <c r="E41" s="3">
        <v>1</v>
      </c>
      <c r="M41" s="3">
        <v>1</v>
      </c>
      <c r="N41" s="4" t="str">
        <f t="shared" si="7"/>
        <v>func_5101_name</v>
      </c>
      <c r="O41" s="4" t="str">
        <f t="shared" si="8"/>
        <v>icon_func_5101</v>
      </c>
    </row>
    <row r="42" spans="1:15">
      <c r="A42" s="3">
        <v>5102</v>
      </c>
      <c r="B42" s="4" t="s">
        <v>107</v>
      </c>
      <c r="C42" s="3">
        <v>5</v>
      </c>
      <c r="D42" s="4" t="s">
        <v>34</v>
      </c>
      <c r="E42" s="3">
        <v>1</v>
      </c>
      <c r="M42" s="3">
        <v>2</v>
      </c>
      <c r="N42" s="4" t="str">
        <f t="shared" si="7"/>
        <v>func_5102_name</v>
      </c>
      <c r="O42" s="4" t="str">
        <f t="shared" si="8"/>
        <v>icon_func_5102</v>
      </c>
    </row>
    <row r="43" spans="1:15">
      <c r="A43" s="3">
        <v>5103</v>
      </c>
      <c r="B43" s="4" t="s">
        <v>108</v>
      </c>
      <c r="C43" s="3">
        <v>5</v>
      </c>
      <c r="D43" s="4" t="s">
        <v>34</v>
      </c>
      <c r="E43" s="3">
        <v>1</v>
      </c>
      <c r="M43" s="3">
        <v>3</v>
      </c>
      <c r="N43" s="4" t="str">
        <f t="shared" si="7"/>
        <v>func_5103_name</v>
      </c>
      <c r="O43" s="4" t="str">
        <f t="shared" si="8"/>
        <v>icon_func_5103</v>
      </c>
    </row>
    <row r="44" spans="1:15">
      <c r="A44" s="3">
        <v>5104</v>
      </c>
      <c r="B44" s="4" t="s">
        <v>109</v>
      </c>
      <c r="C44" s="3">
        <v>5</v>
      </c>
      <c r="D44" s="4" t="s">
        <v>34</v>
      </c>
      <c r="E44" s="3">
        <v>1</v>
      </c>
      <c r="M44" s="3">
        <v>4</v>
      </c>
      <c r="N44" s="4" t="str">
        <f t="shared" si="7"/>
        <v>func_5104_name</v>
      </c>
      <c r="O44" s="4" t="str">
        <f t="shared" si="8"/>
        <v>icon_func_5104</v>
      </c>
    </row>
    <row r="45" spans="1:17">
      <c r="A45" s="9">
        <v>5105</v>
      </c>
      <c r="B45" s="10" t="s">
        <v>110</v>
      </c>
      <c r="C45" s="9">
        <v>5</v>
      </c>
      <c r="D45" s="10" t="s">
        <v>34</v>
      </c>
      <c r="E45" s="9">
        <v>1</v>
      </c>
      <c r="F45" s="9"/>
      <c r="G45" s="9"/>
      <c r="H45" s="10"/>
      <c r="I45" s="10"/>
      <c r="J45" s="10"/>
      <c r="K45" s="10"/>
      <c r="L45" s="10"/>
      <c r="M45" s="9">
        <v>5</v>
      </c>
      <c r="N45" s="10" t="str">
        <f t="shared" si="7"/>
        <v>func_5105_name</v>
      </c>
      <c r="O45" s="10" t="str">
        <f t="shared" si="8"/>
        <v>icon_func_5105</v>
      </c>
      <c r="P45" s="10"/>
      <c r="Q45" s="10"/>
    </row>
    <row r="46" spans="1:15">
      <c r="A46" s="3">
        <v>5201</v>
      </c>
      <c r="B46" s="4" t="s">
        <v>111</v>
      </c>
      <c r="C46" s="3">
        <v>5</v>
      </c>
      <c r="D46" s="4" t="s">
        <v>34</v>
      </c>
      <c r="E46" s="3">
        <v>2</v>
      </c>
      <c r="M46" s="3">
        <v>1</v>
      </c>
      <c r="N46" s="4" t="str">
        <f t="shared" si="7"/>
        <v>func_5201_name</v>
      </c>
      <c r="O46" s="4" t="str">
        <f t="shared" si="8"/>
        <v>icon_func_5201</v>
      </c>
    </row>
    <row r="47" spans="1:15">
      <c r="A47" s="3">
        <v>5202</v>
      </c>
      <c r="B47" s="4" t="s">
        <v>112</v>
      </c>
      <c r="C47" s="3">
        <v>5</v>
      </c>
      <c r="D47" s="4" t="s">
        <v>34</v>
      </c>
      <c r="E47" s="3">
        <v>2</v>
      </c>
      <c r="M47" s="3">
        <v>2</v>
      </c>
      <c r="N47" s="4" t="str">
        <f t="shared" si="7"/>
        <v>func_5202_name</v>
      </c>
      <c r="O47" s="4" t="str">
        <f t="shared" si="8"/>
        <v>icon_func_5202</v>
      </c>
    </row>
    <row r="48" spans="1:15">
      <c r="A48" s="3">
        <v>5203</v>
      </c>
      <c r="B48" s="4" t="s">
        <v>113</v>
      </c>
      <c r="C48" s="3">
        <v>5</v>
      </c>
      <c r="D48" s="4" t="s">
        <v>34</v>
      </c>
      <c r="E48" s="3">
        <v>2</v>
      </c>
      <c r="M48" s="3">
        <v>3</v>
      </c>
      <c r="N48" s="4" t="str">
        <f t="shared" si="7"/>
        <v>func_5203_name</v>
      </c>
      <c r="O48" s="4" t="str">
        <f t="shared" si="8"/>
        <v>icon_func_5203</v>
      </c>
    </row>
    <row r="49" spans="1:15">
      <c r="A49" s="3">
        <v>5204</v>
      </c>
      <c r="B49" s="4" t="s">
        <v>114</v>
      </c>
      <c r="C49" s="3">
        <v>5</v>
      </c>
      <c r="D49" s="4" t="s">
        <v>34</v>
      </c>
      <c r="E49" s="3">
        <v>2</v>
      </c>
      <c r="M49" s="3">
        <v>4</v>
      </c>
      <c r="N49" s="4" t="str">
        <f t="shared" si="7"/>
        <v>func_5204_name</v>
      </c>
      <c r="O49" s="4" t="str">
        <f t="shared" si="8"/>
        <v>icon_func_5204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tag|页签</vt:lpstr>
      <vt:lpstr>tag_func|页签模块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Sucker</cp:lastModifiedBy>
  <dcterms:created xsi:type="dcterms:W3CDTF">2023-07-04T10:14:00Z</dcterms:created>
  <dcterms:modified xsi:type="dcterms:W3CDTF">2025-06-25T08:36:10Z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608BA0D6EB0448B699DFB1EF5BA07442_12</vt:lpwstr>
  </property>
  <property fmtid="{D5CDD505-2E9C-101B-9397-08002B2CF9AE}" pid="3" name="KSOProductBuildVer">
    <vt:lpwstr>2052-12.1.0.21541</vt:lpwstr>
  </property>
</Properties>
</file>