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文档版本" sheetId="2" r:id="rId1"/>
    <sheet name="设计正文" sheetId="7" r:id="rId2"/>
    <sheet name="美术需求表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F14FFFC93B884CFF8B9474EE62D55EE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89645" y="944245"/>
          <a:ext cx="3971925" cy="2933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414F8C6A8079469C88E69490A9EC6F4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50710" y="16316325"/>
          <a:ext cx="4399280" cy="195389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707AE407DBB145FE8FD45DA21DF1F7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80935" y="18258155"/>
          <a:ext cx="3866515" cy="1619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32301DA0536481C93D56242BDC8E7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951345" y="20238720"/>
          <a:ext cx="3694430" cy="7848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05F5A6986F934BCA9DF9F7A90465899A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051675" y="24641175"/>
          <a:ext cx="3648075" cy="4181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<sst xmlns="http://schemas.openxmlformats.org/spreadsheetml/2006/main" count="109" uniqueCount="108">
  <si>
    <t>分享系统</t>
  </si>
  <si>
    <t xml:space="preserve">   1 UE策划案地址</t>
  </si>
  <si>
    <t xml:space="preserve">   2 文档版本</t>
  </si>
  <si>
    <t>版本号</t>
  </si>
  <si>
    <t>撰写/修改人</t>
  </si>
  <si>
    <t>修改时间</t>
  </si>
  <si>
    <t>修改内容</t>
  </si>
  <si>
    <t>v1.0</t>
  </si>
  <si>
    <t>冷淡雾峰</t>
  </si>
  <si>
    <t>创建分享系统基础文档。</t>
  </si>
  <si>
    <t xml:space="preserve">  1.功能简述</t>
  </si>
  <si>
    <t xml:space="preserve">  1.1 系统定位</t>
  </si>
  <si>
    <t>通过一定的奖励，使得玩家能够将游戏在指定平台分享给其他潜在玩家</t>
  </si>
  <si>
    <t>起到对游戏的引流作用</t>
  </si>
  <si>
    <t xml:space="preserve">  1.2 功能入口</t>
  </si>
  <si>
    <t>在设置界面的顶部</t>
  </si>
  <si>
    <t>点击图片后会弹出分享的界面</t>
  </si>
  <si>
    <t xml:space="preserve">  2.逻辑简述</t>
  </si>
  <si>
    <t>分享表：  item/share</t>
  </si>
  <si>
    <t>打开设置界面</t>
  </si>
  <si>
    <t>加载原先本地缓存的分享缩略图，如果本地不存在或者服务端有新的分享配置，下载新的分享图片到本地</t>
  </si>
  <si>
    <t>点击后打开分享界面</t>
  </si>
  <si>
    <t>玩家点击分享后，调用第三方sdk，拼接图片进行分享</t>
  </si>
  <si>
    <t>根据第三方的不同，前端返回至设置界面，提示分享成功，后端发送分享邮件</t>
  </si>
  <si>
    <t xml:space="preserve">  3.界面元素</t>
  </si>
  <si>
    <r>
      <rPr>
        <sz val="10"/>
        <color theme="1"/>
        <rFont val="微软雅黑"/>
        <charset val="134"/>
      </rPr>
      <t>位于</t>
    </r>
    <r>
      <rPr>
        <sz val="10"/>
        <color rgb="FFFF0000"/>
        <rFont val="微软雅黑"/>
        <charset val="134"/>
      </rPr>
      <t>设置</t>
    </r>
    <r>
      <rPr>
        <sz val="10"/>
        <color theme="1"/>
        <rFont val="微软雅黑"/>
        <charset val="134"/>
      </rPr>
      <t>界面，显示</t>
    </r>
  </si>
  <si>
    <t>1 分享有礼</t>
  </si>
  <si>
    <t>分享有礼 = setting_share_title</t>
  </si>
  <si>
    <r>
      <rPr>
        <sz val="11"/>
        <color theme="1"/>
        <rFont val="微软雅黑"/>
        <charset val="134"/>
      </rPr>
      <t xml:space="preserve">从后端获取分享次数，如果分享次数 &lt; 常量表 </t>
    </r>
    <r>
      <rPr>
        <sz val="11"/>
        <color rgb="FFFF0000"/>
        <rFont val="微软雅黑"/>
        <charset val="134"/>
      </rPr>
      <t>share_reward_limit</t>
    </r>
    <r>
      <rPr>
        <sz val="11"/>
        <color theme="1"/>
        <rFont val="微软雅黑"/>
        <charset val="134"/>
      </rPr>
      <t xml:space="preserve"> ，展示</t>
    </r>
  </si>
  <si>
    <t>2 分享可得</t>
  </si>
  <si>
    <t>分享可得 = setting_share_no_text</t>
  </si>
  <si>
    <t>拼接 比特币的icon 拼接 常量表share_reward</t>
  </si>
  <si>
    <t>3 设置分享背景图</t>
  </si>
  <si>
    <r>
      <rPr>
        <sz val="11"/>
        <color theme="1"/>
        <rFont val="微软雅黑"/>
        <charset val="134"/>
      </rPr>
      <t xml:space="preserve">展示分享配置的缩略图 </t>
    </r>
    <r>
      <rPr>
        <sz val="11"/>
        <color rgb="FFFF0000"/>
        <rFont val="微软雅黑"/>
        <charset val="134"/>
      </rPr>
      <t>thumb</t>
    </r>
  </si>
  <si>
    <t>3.1 红点</t>
  </si>
  <si>
    <t>可以获得分享奖励的时候，在图片右上角展示通用红点</t>
  </si>
  <si>
    <t>4 分享奖励已领取</t>
  </si>
  <si>
    <r>
      <t xml:space="preserve">如果分享次数 &gt;= 常量表 </t>
    </r>
    <r>
      <rPr>
        <sz val="11"/>
        <color rgb="FFFF0000"/>
        <rFont val="微软雅黑"/>
        <charset val="134"/>
      </rPr>
      <t>share_reward_limit</t>
    </r>
    <r>
      <rPr>
        <sz val="11"/>
        <color theme="1"/>
        <rFont val="微软雅黑"/>
        <charset val="134"/>
      </rPr>
      <t xml:space="preserve"> ，展示</t>
    </r>
  </si>
  <si>
    <t>分享奖励已领取 = setting_share_yes_text</t>
  </si>
  <si>
    <r>
      <rPr>
        <sz val="11"/>
        <color theme="1"/>
        <rFont val="微软雅黑"/>
        <charset val="134"/>
      </rPr>
      <t>点击</t>
    </r>
    <r>
      <rPr>
        <sz val="11"/>
        <color rgb="FFFF0000"/>
        <rFont val="微软雅黑"/>
        <charset val="134"/>
      </rPr>
      <t>设置</t>
    </r>
    <r>
      <rPr>
        <sz val="11"/>
        <color theme="1"/>
        <rFont val="微软雅黑"/>
        <charset val="134"/>
      </rPr>
      <t>弹窗中</t>
    </r>
    <r>
      <rPr>
        <sz val="11"/>
        <color rgb="FFFF0000"/>
        <rFont val="微软雅黑"/>
        <charset val="134"/>
      </rPr>
      <t>分享</t>
    </r>
    <r>
      <rPr>
        <sz val="11"/>
        <color theme="1"/>
        <rFont val="微软雅黑"/>
        <charset val="134"/>
      </rPr>
      <t>区域任意位置，弹出分享弹窗</t>
    </r>
  </si>
  <si>
    <t>5 弹窗蒙版</t>
  </si>
  <si>
    <t>通用的弹窗蒙版</t>
  </si>
  <si>
    <t>点击蒙版区域即可关闭分享弹窗，展示设置弹窗</t>
  </si>
  <si>
    <t>6 分享背景图</t>
  </si>
  <si>
    <r>
      <rPr>
        <sz val="11"/>
        <color theme="1"/>
        <rFont val="微软雅黑"/>
        <charset val="134"/>
      </rPr>
      <t>展示分享配置的详细图片</t>
    </r>
    <r>
      <rPr>
        <sz val="11"/>
        <color rgb="FFFF0000"/>
        <rFont val="微软雅黑"/>
        <charset val="134"/>
      </rPr>
      <t xml:space="preserve"> pic</t>
    </r>
  </si>
  <si>
    <t>7 分享可得</t>
  </si>
  <si>
    <r>
      <t xml:space="preserve">如果分享次数 &lt; 常量表 </t>
    </r>
    <r>
      <rPr>
        <sz val="11"/>
        <color rgb="FFFF0000"/>
        <rFont val="微软雅黑"/>
        <charset val="134"/>
      </rPr>
      <t>share_reward_limit</t>
    </r>
    <r>
      <rPr>
        <sz val="11"/>
        <color theme="1"/>
        <rFont val="微软雅黑"/>
        <charset val="134"/>
      </rPr>
      <t xml:space="preserve"> ，展示</t>
    </r>
  </si>
  <si>
    <r>
      <t>分享可得 = setting_share_no_text</t>
    </r>
    <r>
      <rPr>
        <sz val="11"/>
        <color theme="1"/>
        <rFont val="微软雅黑"/>
        <charset val="134"/>
      </rPr>
      <t xml:space="preserve"> 拼接 比特币的icon 拼接 </t>
    </r>
  </si>
  <si>
    <t>常量表share_reward的值</t>
  </si>
  <si>
    <t>8 分享奖励已领取</t>
  </si>
  <si>
    <r>
      <t xml:space="preserve">如果分享次数 &gt; 常量表 </t>
    </r>
    <r>
      <rPr>
        <sz val="11"/>
        <color rgb="FFFF0000"/>
        <rFont val="微软雅黑"/>
        <charset val="134"/>
      </rPr>
      <t>share_reward_limit</t>
    </r>
    <r>
      <rPr>
        <sz val="11"/>
        <color theme="1"/>
        <rFont val="微软雅黑"/>
        <charset val="134"/>
      </rPr>
      <t xml:space="preserve"> ，展示</t>
    </r>
  </si>
  <si>
    <t>9 第三方分享图标</t>
  </si>
  <si>
    <r>
      <rPr>
        <sz val="11"/>
        <color theme="1"/>
        <rFont val="微软雅黑"/>
        <charset val="134"/>
      </rPr>
      <t xml:space="preserve">读取 </t>
    </r>
    <r>
      <rPr>
        <sz val="11"/>
        <color rgb="FFFF0000"/>
        <rFont val="微软雅黑"/>
        <charset val="134"/>
      </rPr>
      <t>third_party</t>
    </r>
    <r>
      <rPr>
        <sz val="11"/>
        <color theme="1"/>
        <rFont val="微软雅黑"/>
        <charset val="134"/>
      </rPr>
      <t xml:space="preserve"> 表 取出配置的 </t>
    </r>
    <r>
      <rPr>
        <sz val="11"/>
        <color rgb="FFFF0000"/>
        <rFont val="微软雅黑"/>
        <charset val="134"/>
      </rPr>
      <t>share_yn</t>
    </r>
    <r>
      <rPr>
        <sz val="11"/>
        <color theme="1"/>
        <rFont val="微软雅黑"/>
        <charset val="134"/>
      </rPr>
      <t xml:space="preserve"> = 1 的第三方信息</t>
    </r>
  </si>
  <si>
    <r>
      <rPr>
        <sz val="11"/>
        <color theme="1"/>
        <rFont val="微软雅黑"/>
        <charset val="134"/>
      </rPr>
      <t xml:space="preserve">按照 </t>
    </r>
    <r>
      <rPr>
        <sz val="11"/>
        <color rgb="FFFF0000"/>
        <rFont val="微软雅黑"/>
        <charset val="134"/>
      </rPr>
      <t xml:space="preserve">share_sort </t>
    </r>
    <r>
      <rPr>
        <sz val="11"/>
        <rFont val="微软雅黑"/>
        <charset val="134"/>
      </rPr>
      <t>顺序展示第三方的</t>
    </r>
    <r>
      <rPr>
        <sz val="11"/>
        <color rgb="FFFF0000"/>
        <rFont val="微软雅黑"/>
        <charset val="134"/>
      </rPr>
      <t>icon</t>
    </r>
    <r>
      <rPr>
        <sz val="11"/>
        <rFont val="微软雅黑"/>
        <charset val="134"/>
      </rPr>
      <t>和</t>
    </r>
    <r>
      <rPr>
        <sz val="11"/>
        <color rgb="FFFF0000"/>
        <rFont val="微软雅黑"/>
        <charset val="134"/>
      </rPr>
      <t>name</t>
    </r>
  </si>
  <si>
    <t>点击第三方分享图标和名称，会调用第三方sdk，唤起第三方app</t>
  </si>
  <si>
    <r>
      <rPr>
        <sz val="11"/>
        <color theme="1"/>
        <rFont val="微软雅黑"/>
        <charset val="134"/>
      </rPr>
      <t>同时通知后端分享成功，后端记录</t>
    </r>
    <r>
      <rPr>
        <sz val="11"/>
        <color rgb="FFFF0000"/>
        <rFont val="微软雅黑"/>
        <charset val="134"/>
      </rPr>
      <t>分享次数</t>
    </r>
    <r>
      <rPr>
        <sz val="11"/>
        <color theme="1"/>
        <rFont val="微软雅黑"/>
        <charset val="134"/>
      </rPr>
      <t>，同时发送对应的</t>
    </r>
    <r>
      <rPr>
        <sz val="11"/>
        <color rgb="FFFF0000"/>
        <rFont val="微软雅黑"/>
        <charset val="134"/>
      </rPr>
      <t>邮件</t>
    </r>
  </si>
  <si>
    <t>调用第三方的接口，发送给第三方的图片需要处理</t>
  </si>
  <si>
    <t>10 图片处理</t>
  </si>
  <si>
    <t>将默认的处理图片（边框等）拼接在 pic 图片底下固定位置</t>
  </si>
  <si>
    <t>在拼接后的图片固定位置依次填充</t>
  </si>
  <si>
    <t>玩家名片</t>
  </si>
  <si>
    <t>玩家名称</t>
  </si>
  <si>
    <t>玩家id</t>
  </si>
  <si>
    <t>从第三方sdk 返回游戏时进行提示</t>
  </si>
  <si>
    <t>11 分享完成后处理</t>
  </si>
  <si>
    <t>弹出tips</t>
  </si>
  <si>
    <t>分享完成，请从邮箱领取奖励 = setting_share_success_text</t>
  </si>
  <si>
    <t xml:space="preserve">  4.其他说明</t>
  </si>
  <si>
    <t>同时只会存在一个分享，从gm后台推送新的分享后，所有玩家都会获取新的分享配置（点开配置弹窗后加载即可）</t>
  </si>
  <si>
    <r>
      <rPr>
        <sz val="11"/>
        <color theme="1"/>
        <rFont val="微软雅黑"/>
        <charset val="134"/>
      </rPr>
      <t>如果推送了新的分享，所有玩家的</t>
    </r>
    <r>
      <rPr>
        <sz val="11"/>
        <color rgb="FFFF0000"/>
        <rFont val="微软雅黑"/>
        <charset val="134"/>
      </rPr>
      <t>分享次数</t>
    </r>
    <r>
      <rPr>
        <sz val="11"/>
        <color theme="1"/>
        <rFont val="微软雅黑"/>
        <charset val="134"/>
      </rPr>
      <t>重置为0</t>
    </r>
  </si>
  <si>
    <t>因为政策限制，分享按钮点击后即视为分享成功</t>
  </si>
  <si>
    <r>
      <rPr>
        <sz val="11"/>
        <color theme="1"/>
        <rFont val="微软雅黑"/>
        <charset val="134"/>
      </rPr>
      <t>分享成功后发送的邮件id固定为</t>
    </r>
    <r>
      <rPr>
        <sz val="11"/>
        <color rgb="FFFF0000"/>
        <rFont val="微软雅黑"/>
        <charset val="134"/>
      </rPr>
      <t xml:space="preserve"> 20005 （上线后可能修改）</t>
    </r>
  </si>
  <si>
    <t>调用第三方的时候所需的其他自定义内容，如 文案等，由后端提供</t>
  </si>
  <si>
    <t>模块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</si>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</sst>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b/>
      <sz val="16"/>
      <color theme="0"/>
      <name val="微软雅黑"/>
      <charset val="134"/>
    </font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6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b/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0000"/>
      <name val="微软雅黑"/>
      <charset val="134"/>
    </font>
    <font>
      <sz val="1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4" fillId="0" borderId="0" xfId="0" applyFont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5" borderId="0" xfId="0" applyFont="1" applyFill="1"/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7" fillId="5" borderId="0" xfId="0" applyFont="1" applyFill="1" applyAlignment="1">
      <alignment horizontal="center"/>
    </xf>
    <xf numFmtId="0" fontId="10" fillId="5" borderId="0" xfId="0" applyFont="1" applyFill="1"/>
    <xf numFmtId="0" fontId="11" fillId="5" borderId="0" xfId="0" applyFont="1" applyFill="1" applyAlignment="1">
      <alignment horizontal="center"/>
    </xf>
    <xf numFmtId="0" fontId="3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center"/>
    </xf>
    <xf numFmtId="0" fontId="12" fillId="5" borderId="0" xfId="6" applyFont="1" applyFill="1" applyAlignment="1"/>
    <xf numFmtId="0" fontId="13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7D56"/>
      <color rgb="00F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3"/>
  <sheetViews>
    <sheetView zoomScale="115" zoomScaleNormal="115" workbookViewId="0">
      <selection activeCell="C17" sqref="$A1:$XFD1048576"/>
    </sheetView>
  </sheetViews>
  <sheetFormatPr defaultColWidth="9" defaultRowHeight="16.5" outlineLevelCol="7"/>
  <cols>
    <col min="1" max="2" width="9" style="17"/>
    <col min="3" max="5" width="15.4666666666667" style="17" customWidth="1"/>
    <col min="6" max="6" width="115.333333333333" style="17" customWidth="1"/>
    <col min="7" max="16384" width="9" style="17"/>
  </cols>
  <sheetData>
    <row r="1" s="28" customFormat="1" ht="25.5" customHeight="1" spans="1:8">
      <c r="A1" s="29" t="s">
        <v>0</v>
      </c>
      <c r="B1" s="30"/>
      <c r="C1" s="30"/>
      <c r="D1" s="30"/>
      <c r="E1" s="30"/>
      <c r="F1" s="30"/>
      <c r="G1" s="30"/>
      <c r="H1" s="30"/>
    </row>
    <row r="3" s="15" customFormat="1" ht="18" customHeight="1" spans="1:8">
      <c r="A3" s="20"/>
      <c r="B3" s="21" t="s">
        <v>1</v>
      </c>
      <c r="C3" s="21"/>
      <c r="D3" s="21"/>
      <c r="E3" s="21"/>
      <c r="F3" s="21"/>
      <c r="G3" s="21"/>
      <c r="H3" s="21"/>
    </row>
    <row r="4" s="15" customFormat="1" ht="17.25" spans="1:8">
      <c r="A4" s="17"/>
      <c r="B4" s="17"/>
      <c r="C4" s="17"/>
      <c r="D4" s="17"/>
      <c r="E4" s="17"/>
      <c r="F4" s="17"/>
      <c r="G4" s="17"/>
      <c r="H4" s="17"/>
    </row>
    <row r="5" s="15" customFormat="1" ht="17.25" spans="1:8">
      <c r="A5" s="17"/>
      <c r="B5" s="17"/>
      <c r="C5" s="31"/>
      <c r="D5" s="17"/>
      <c r="E5" s="17"/>
      <c r="F5" s="17"/>
      <c r="G5" s="17"/>
      <c r="H5" s="17"/>
    </row>
    <row r="6" s="15" customFormat="1" ht="17.25" spans="1:8">
      <c r="A6" s="17"/>
      <c r="B6" s="17"/>
      <c r="C6" s="17"/>
      <c r="D6" s="17"/>
      <c r="E6" s="17"/>
      <c r="F6" s="17"/>
      <c r="G6" s="17"/>
      <c r="H6" s="17"/>
    </row>
    <row r="7" s="15" customFormat="1" ht="18" customHeight="1" spans="1:8">
      <c r="A7" s="20"/>
      <c r="B7" s="21" t="s">
        <v>2</v>
      </c>
      <c r="C7" s="21"/>
      <c r="D7" s="21"/>
      <c r="E7" s="21"/>
      <c r="F7" s="21"/>
      <c r="G7" s="21"/>
      <c r="H7" s="21"/>
    </row>
    <row r="8" s="15" customFormat="1" ht="17.25" spans="1:6">
      <c r="A8"/>
      <c r="B8" s="17"/>
      <c r="C8" s="17"/>
      <c r="D8" s="17"/>
      <c r="E8" s="17"/>
      <c r="F8"/>
    </row>
    <row r="9" s="15" customFormat="1" ht="18" spans="3:6">
      <c r="C9" s="32" t="s">
        <v>3</v>
      </c>
      <c r="D9" s="32" t="s">
        <v>4</v>
      </c>
      <c r="E9" s="32" t="s">
        <v>5</v>
      </c>
      <c r="F9" s="32" t="s">
        <v>6</v>
      </c>
    </row>
    <row r="10" s="16" customFormat="1" spans="3:6">
      <c r="C10" s="33" t="s">
        <v>7</v>
      </c>
      <c r="D10" s="33" t="s">
        <v>8</v>
      </c>
      <c r="E10" s="34">
        <v>45237</v>
      </c>
      <c r="F10" s="34" t="s">
        <v>9</v>
      </c>
    </row>
    <row r="11" s="16" customFormat="1" spans="3:6">
      <c r="C11" s="33"/>
      <c r="D11" s="33"/>
      <c r="E11" s="34"/>
      <c r="F11" s="34"/>
    </row>
    <row r="12" s="16" customFormat="1" spans="3:6">
      <c r="C12" s="33"/>
      <c r="D12" s="33"/>
      <c r="E12" s="34"/>
      <c r="F12" s="34"/>
    </row>
    <row r="13" s="16" customFormat="1" spans="3:6">
      <c r="C13" s="33"/>
      <c r="D13" s="33"/>
      <c r="E13" s="34"/>
      <c r="F13" s="34"/>
    </row>
    <row r="14" s="16" customFormat="1" spans="3:6">
      <c r="C14" s="33"/>
      <c r="D14" s="33"/>
      <c r="E14" s="34"/>
      <c r="F14" s="34"/>
    </row>
    <row r="15" s="16" customFormat="1" spans="3:6">
      <c r="C15" s="33"/>
      <c r="D15" s="33"/>
      <c r="F15" s="34"/>
    </row>
    <row r="16" s="16" customFormat="1" spans="3:6">
      <c r="C16" s="33"/>
      <c r="D16" s="33"/>
      <c r="E16" s="34"/>
      <c r="F16" s="34"/>
    </row>
    <row r="23" spans="2:2">
      <c r="B23" s="22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90"/>
  <sheetViews>
    <sheetView tabSelected="1" zoomScale="115" zoomScaleNormal="115" topLeftCell="A60" workbookViewId="0">
      <selection activeCell="F79" sqref="F79"/>
    </sheetView>
  </sheetViews>
  <sheetFormatPr defaultColWidth="9.125" defaultRowHeight="16.5"/>
  <cols>
    <col min="1" max="1" width="9.125" style="18" customWidth="1"/>
    <col min="2" max="41" width="9.125" style="17" customWidth="1"/>
    <col min="42" max="16384" width="9.125" style="17"/>
  </cols>
  <sheetData>
    <row r="1" s="13" customFormat="1" ht="27.75" customHeight="1" spans="1:1">
      <c r="A1" s="13" t="s">
        <v>10</v>
      </c>
    </row>
    <row r="2" customFormat="1" ht="21" customHeight="1" spans="1:4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="14" customFormat="1" ht="18" customHeight="1" spans="1:41">
      <c r="A3" s="20"/>
      <c r="B3" s="21" t="s">
        <v>11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</row>
    <row r="4" customFormat="1" ht="21" customHeight="1" spans="1:41">
      <c r="A4" s="18"/>
      <c r="B4" s="19"/>
      <c r="C4" s="19"/>
      <c r="D4" s="19"/>
      <c r="E4" s="19"/>
      <c r="F4" s="19"/>
      <c r="G4" s="19"/>
      <c r="H4" s="19"/>
      <c r="I4" s="19"/>
      <c r="J4" s="19"/>
      <c r="K4" s="23" t="str">
        <f>_xlfn.DISPIMG("ID_F14FFFC93B884CFF8B9474EE62D55EE5",1)</f>
        <v>=DISPIMG("ID_F14FFFC93B884CFF8B9474EE62D55EE5",1)</v>
      </c>
      <c r="L4" s="23"/>
      <c r="M4" s="23"/>
      <c r="N4" s="23"/>
      <c r="O4" s="23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</row>
    <row r="5" customFormat="1" ht="21" customHeight="1" spans="1:41">
      <c r="A5" s="18"/>
      <c r="B5" s="19"/>
      <c r="C5" s="19" t="s">
        <v>12</v>
      </c>
      <c r="D5" s="19"/>
      <c r="E5" s="19"/>
      <c r="F5" s="19"/>
      <c r="G5" s="19"/>
      <c r="H5" s="19"/>
      <c r="I5" s="19"/>
      <c r="J5" s="19"/>
      <c r="K5" s="23"/>
      <c r="L5" s="23"/>
      <c r="M5" s="23"/>
      <c r="N5" s="23"/>
      <c r="O5" s="23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customFormat="1" ht="21" customHeight="1" spans="1:41">
      <c r="A6" s="18"/>
      <c r="B6" s="19"/>
      <c r="C6" s="19"/>
      <c r="D6" s="19" t="s">
        <v>13</v>
      </c>
      <c r="E6" s="19"/>
      <c r="F6" s="19"/>
      <c r="G6" s="19"/>
      <c r="H6" s="19"/>
      <c r="I6" s="19"/>
      <c r="J6" s="19"/>
      <c r="K6" s="23"/>
      <c r="L6" s="23"/>
      <c r="M6" s="23"/>
      <c r="N6" s="23"/>
      <c r="O6" s="23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customFormat="1" ht="21" customHeight="1" spans="1:41">
      <c r="A7" s="18"/>
      <c r="B7" s="19"/>
      <c r="C7" s="19"/>
      <c r="D7" s="19"/>
      <c r="E7" s="19"/>
      <c r="F7" s="19"/>
      <c r="G7" s="19"/>
      <c r="H7" s="19"/>
      <c r="I7" s="19"/>
      <c r="J7" s="19"/>
      <c r="K7" s="23"/>
      <c r="L7" s="23"/>
      <c r="M7" s="23"/>
      <c r="N7" s="23"/>
      <c r="O7" s="23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</row>
    <row r="8" s="15" customFormat="1" ht="18" customHeight="1" spans="1:22">
      <c r="A8" s="18"/>
      <c r="B8" s="21" t="s">
        <v>14</v>
      </c>
      <c r="C8" s="21"/>
      <c r="D8" s="21"/>
      <c r="E8" s="21"/>
      <c r="F8" s="21"/>
      <c r="G8" s="21"/>
      <c r="H8" s="21"/>
      <c r="I8" s="21"/>
      <c r="J8" s="21"/>
      <c r="K8" s="23"/>
      <c r="L8" s="23"/>
      <c r="M8" s="23"/>
      <c r="N8" s="23"/>
      <c r="O8" s="23"/>
      <c r="P8" s="18"/>
      <c r="Q8" s="18"/>
      <c r="R8" s="18"/>
      <c r="S8" s="18"/>
      <c r="T8" s="18"/>
      <c r="U8" s="18"/>
      <c r="V8" s="18"/>
    </row>
    <row r="9" customFormat="1" ht="21" customHeight="1" spans="1:41">
      <c r="A9" s="18"/>
      <c r="B9" s="19"/>
      <c r="C9" s="19"/>
      <c r="D9" s="19"/>
      <c r="E9" s="19"/>
      <c r="F9" s="19"/>
      <c r="G9" s="19"/>
      <c r="H9" s="19"/>
      <c r="I9" s="19"/>
      <c r="J9" s="19"/>
      <c r="K9" s="23"/>
      <c r="L9" s="23"/>
      <c r="M9" s="23"/>
      <c r="N9" s="23"/>
      <c r="O9" s="23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customFormat="1" ht="21" customHeight="1" spans="1:41">
      <c r="A10" s="18"/>
      <c r="B10" s="17"/>
      <c r="C10" s="17" t="s">
        <v>15</v>
      </c>
      <c r="D10" s="17"/>
      <c r="E10" s="17"/>
      <c r="F10" s="17"/>
      <c r="G10" s="17"/>
      <c r="H10" s="17"/>
      <c r="I10" s="17"/>
      <c r="J10" s="19"/>
      <c r="K10" s="23"/>
      <c r="L10" s="23"/>
      <c r="M10" s="23"/>
      <c r="N10" s="23"/>
      <c r="O10" s="23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customFormat="1" ht="21" customHeight="1" spans="1:41">
      <c r="A11" s="20"/>
      <c r="B11" s="17"/>
      <c r="C11" s="17" t="s">
        <v>16</v>
      </c>
      <c r="D11" s="17"/>
      <c r="E11" s="17"/>
      <c r="F11" s="17"/>
      <c r="G11" s="17"/>
      <c r="H11" s="17"/>
      <c r="I11" s="17"/>
      <c r="J11" s="19"/>
      <c r="K11" s="23"/>
      <c r="L11" s="23"/>
      <c r="M11" s="23"/>
      <c r="N11" s="23"/>
      <c r="O11" s="23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customFormat="1" ht="21" customHeight="1" spans="1:41">
      <c r="A12" s="18"/>
      <c r="B12" s="17"/>
      <c r="C12" s="17"/>
      <c r="D12" s="17"/>
      <c r="E12" s="17"/>
      <c r="F12" s="17"/>
      <c r="G12" s="17"/>
      <c r="H12" s="17"/>
      <c r="I12" s="17"/>
      <c r="J12" s="19"/>
      <c r="K12" s="23"/>
      <c r="L12" s="23"/>
      <c r="M12" s="23"/>
      <c r="N12" s="23"/>
      <c r="O12" s="23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customFormat="1" ht="21" customHeight="1" spans="1:41">
      <c r="A13" s="18"/>
      <c r="B13" s="17"/>
      <c r="C13" s="17"/>
      <c r="D13" s="17"/>
      <c r="E13" s="17"/>
      <c r="F13" s="17"/>
      <c r="G13" s="17"/>
      <c r="H13" s="17"/>
      <c r="I13" s="17"/>
      <c r="J13" s="19"/>
      <c r="K13" s="23"/>
      <c r="L13" s="23"/>
      <c r="M13" s="23"/>
      <c r="N13" s="23"/>
      <c r="O13" s="23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 customFormat="1" ht="21" customHeight="1" spans="1:41">
      <c r="A14" s="18"/>
      <c r="B14" s="17"/>
      <c r="C14" s="17"/>
      <c r="D14" s="17"/>
      <c r="E14" s="17"/>
      <c r="F14" s="17"/>
      <c r="G14" s="17"/>
      <c r="H14" s="17"/>
      <c r="I14" s="17"/>
      <c r="J14" s="19"/>
      <c r="K14" s="23"/>
      <c r="L14" s="23"/>
      <c r="M14" s="23"/>
      <c r="N14" s="23"/>
      <c r="O14" s="23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 customFormat="1" ht="21" customHeight="1" spans="1:41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23"/>
      <c r="L15" s="23"/>
      <c r="M15" s="23"/>
      <c r="N15" s="23"/>
      <c r="O15" s="23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="16" customFormat="1" ht="22.5" spans="1:22">
      <c r="A16" s="13" t="s">
        <v>17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="16" customFormat="1" spans="1:22">
      <c r="A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="16" customFormat="1" spans="1:22">
      <c r="A18" s="18"/>
      <c r="B18" s="17" t="s">
        <v>18</v>
      </c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="16" customFormat="1" spans="1:22">
      <c r="A19" s="18"/>
      <c r="B19" s="17">
        <v>1</v>
      </c>
      <c r="C19" s="17" t="s">
        <v>19</v>
      </c>
      <c r="D19" s="17"/>
      <c r="E19" s="17"/>
      <c r="F19" s="17"/>
      <c r="G19" s="17"/>
      <c r="H19" s="17"/>
      <c r="I19" s="17"/>
      <c r="J19" s="17"/>
      <c r="K19" s="17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="17" customFormat="1" spans="1:22">
      <c r="A20" s="18"/>
      <c r="B20" s="17">
        <v>2</v>
      </c>
      <c r="C20" s="17" t="s">
        <v>20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="17" customFormat="1" spans="1:22">
      <c r="A21" s="18"/>
      <c r="B21" s="17">
        <v>3</v>
      </c>
      <c r="C21" s="17" t="s">
        <v>21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="17" customFormat="1" spans="1:22">
      <c r="A22" s="18"/>
      <c r="B22" s="17">
        <v>4</v>
      </c>
      <c r="C22" s="17" t="s">
        <v>22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="17" customFormat="1" spans="1:22">
      <c r="A23" s="18"/>
      <c r="B23" s="17">
        <v>5</v>
      </c>
      <c r="C23" s="17" t="s">
        <v>23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="17" customFormat="1" spans="1:22">
      <c r="A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22.5" spans="1:22">
      <c r="A25" s="13" t="s">
        <v>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2:2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8" s="18" customFormat="1" ht="17" customHeight="1" spans="2:17">
      <c r="B28" s="18" t="s">
        <v>25</v>
      </c>
      <c r="K28" s="24" t="str">
        <f>_xlfn.DISPIMG("ID_414F8C6A8079469C88E69490A9EC6F47",1)</f>
        <v>=DISPIMG("ID_414F8C6A8079469C88E69490A9EC6F47",1)</v>
      </c>
      <c r="L28" s="24"/>
      <c r="M28" s="24"/>
      <c r="N28" s="24"/>
      <c r="O28" s="24"/>
      <c r="P28" s="24"/>
      <c r="Q28" s="24"/>
    </row>
    <row r="29" ht="17" customHeight="1" spans="4:17">
      <c r="D29" s="22" t="s">
        <v>26</v>
      </c>
      <c r="I29" s="25"/>
      <c r="J29" s="25"/>
      <c r="K29" s="24"/>
      <c r="L29" s="24"/>
      <c r="M29" s="24"/>
      <c r="N29" s="24"/>
      <c r="O29" s="24"/>
      <c r="P29" s="24"/>
      <c r="Q29" s="24"/>
    </row>
    <row r="30" ht="17" customHeight="1" spans="5:17">
      <c r="E30" s="22" t="s">
        <v>27</v>
      </c>
      <c r="I30" s="25"/>
      <c r="J30" s="25"/>
      <c r="K30" s="24"/>
      <c r="L30" s="24"/>
      <c r="M30" s="24"/>
      <c r="N30" s="24"/>
      <c r="O30" s="24"/>
      <c r="P30" s="24"/>
      <c r="Q30" s="24"/>
    </row>
    <row r="31" ht="17" customHeight="1" spans="4:17">
      <c r="D31" s="17" t="s">
        <v>28</v>
      </c>
      <c r="I31" s="25"/>
      <c r="J31" s="25"/>
      <c r="K31" s="24"/>
      <c r="L31" s="24"/>
      <c r="M31" s="24"/>
      <c r="N31" s="24"/>
      <c r="O31" s="24"/>
      <c r="P31" s="24"/>
      <c r="Q31" s="24"/>
    </row>
    <row r="32" ht="17" customHeight="1" spans="4:17">
      <c r="D32" s="22" t="s">
        <v>29</v>
      </c>
      <c r="I32" s="25"/>
      <c r="J32" s="25"/>
      <c r="K32" s="24"/>
      <c r="L32" s="24"/>
      <c r="M32" s="24"/>
      <c r="N32" s="24"/>
      <c r="O32" s="24"/>
      <c r="P32" s="24"/>
      <c r="Q32" s="24"/>
    </row>
    <row r="33" spans="5:17">
      <c r="E33" s="22" t="s">
        <v>30</v>
      </c>
      <c r="I33" s="25"/>
      <c r="J33" s="25"/>
      <c r="K33" s="24"/>
      <c r="L33" s="24"/>
      <c r="M33" s="24"/>
      <c r="N33" s="24"/>
      <c r="O33" s="24"/>
      <c r="P33" s="24"/>
      <c r="Q33" s="24"/>
    </row>
    <row r="34" spans="4:17">
      <c r="D34" s="22"/>
      <c r="F34" s="17" t="s">
        <v>31</v>
      </c>
      <c r="I34" s="25"/>
      <c r="J34" s="25"/>
      <c r="K34" s="24"/>
      <c r="L34" s="24"/>
      <c r="M34" s="24"/>
      <c r="N34" s="24"/>
      <c r="O34" s="24"/>
      <c r="P34" s="24"/>
      <c r="Q34" s="24"/>
    </row>
    <row r="35" ht="17.25" spans="1:17">
      <c r="A35" s="20"/>
      <c r="D35" s="22" t="s">
        <v>32</v>
      </c>
      <c r="I35" s="25"/>
      <c r="J35" s="25"/>
      <c r="K35" s="24"/>
      <c r="L35" s="24"/>
      <c r="M35" s="24"/>
      <c r="N35" s="24"/>
      <c r="O35" s="24"/>
      <c r="P35" s="24"/>
      <c r="Q35" s="24"/>
    </row>
    <row r="36" spans="5:11">
      <c r="E36" s="17" t="s">
        <v>33</v>
      </c>
      <c r="I36" s="25"/>
      <c r="J36" s="25"/>
      <c r="K36" s="25"/>
    </row>
    <row r="37" ht="25.1" customHeight="1" spans="4:17">
      <c r="D37" s="22" t="s">
        <v>34</v>
      </c>
      <c r="G37" s="22"/>
      <c r="J37" s="22"/>
      <c r="K37" s="26" t="str">
        <f>_xlfn.DISPIMG("ID_707AE407DBB145FE8FD45DA21DF1F741",1)</f>
        <v>=DISPIMG("ID_707AE407DBB145FE8FD45DA21DF1F741",1)</v>
      </c>
      <c r="L37" s="26"/>
      <c r="M37" s="26"/>
      <c r="N37" s="26"/>
      <c r="O37" s="26"/>
      <c r="P37" s="26"/>
      <c r="Q37" s="26"/>
    </row>
    <row r="38" spans="5:17">
      <c r="E38" s="17" t="s">
        <v>35</v>
      </c>
      <c r="K38" s="26"/>
      <c r="L38" s="26"/>
      <c r="M38" s="26"/>
      <c r="N38" s="26"/>
      <c r="O38" s="26"/>
      <c r="P38" s="26"/>
      <c r="Q38" s="26"/>
    </row>
    <row r="39" spans="4:17">
      <c r="D39" s="22" t="s">
        <v>36</v>
      </c>
      <c r="I39" s="25"/>
      <c r="J39" s="25"/>
      <c r="K39" s="26"/>
      <c r="L39" s="26"/>
      <c r="M39" s="26"/>
      <c r="N39" s="26"/>
      <c r="O39" s="26"/>
      <c r="P39" s="26"/>
      <c r="Q39" s="26"/>
    </row>
    <row r="40" spans="5:17">
      <c r="E40" s="17" t="s">
        <v>37</v>
      </c>
      <c r="I40" s="25"/>
      <c r="J40" s="25"/>
      <c r="K40" s="26"/>
      <c r="L40" s="26"/>
      <c r="M40" s="26"/>
      <c r="N40" s="26"/>
      <c r="O40" s="26"/>
      <c r="P40" s="26"/>
      <c r="Q40" s="26"/>
    </row>
    <row r="41" spans="5:17">
      <c r="E41" s="22" t="s">
        <v>38</v>
      </c>
      <c r="I41" s="25"/>
      <c r="J41" s="25"/>
      <c r="K41" s="26"/>
      <c r="L41" s="26"/>
      <c r="M41" s="26"/>
      <c r="N41" s="26"/>
      <c r="O41" s="26"/>
      <c r="P41" s="26"/>
      <c r="Q41" s="26"/>
    </row>
    <row r="42" spans="11:17">
      <c r="K42" s="26"/>
      <c r="L42" s="26"/>
      <c r="M42" s="26"/>
      <c r="N42" s="26"/>
      <c r="O42" s="26"/>
      <c r="P42" s="26"/>
      <c r="Q42" s="26"/>
    </row>
    <row r="43" spans="5:17">
      <c r="E43" s="22"/>
      <c r="K43" s="26"/>
      <c r="L43" s="26"/>
      <c r="M43" s="26"/>
      <c r="N43" s="26"/>
      <c r="O43" s="26"/>
      <c r="P43" s="26"/>
      <c r="Q43" s="26"/>
    </row>
    <row r="44" spans="11:17">
      <c r="K44" s="26"/>
      <c r="L44" s="26"/>
      <c r="M44" s="26"/>
      <c r="N44" s="26"/>
      <c r="O44" s="26"/>
      <c r="P44" s="26"/>
      <c r="Q44" s="26"/>
    </row>
    <row r="45" spans="4:4">
      <c r="D45" s="17" t="s">
        <v>39</v>
      </c>
    </row>
    <row r="46" ht="16" customHeight="1" spans="4:14">
      <c r="D46" s="22" t="s">
        <v>40</v>
      </c>
      <c r="K46" s="26" t="str">
        <f>_xlfn.DISPIMG("ID_632301DA0536481C93D56242BDC8E766",1)</f>
        <v>=DISPIMG("ID_632301DA0536481C93D56242BDC8E766",1)</v>
      </c>
      <c r="L46" s="26"/>
      <c r="M46" s="26"/>
      <c r="N46" s="26"/>
    </row>
    <row r="47" spans="5:14">
      <c r="E47" s="17" t="s">
        <v>41</v>
      </c>
      <c r="K47" s="26"/>
      <c r="L47" s="26"/>
      <c r="M47" s="26"/>
      <c r="N47" s="26"/>
    </row>
    <row r="48" spans="5:14">
      <c r="E48" s="17" t="s">
        <v>42</v>
      </c>
      <c r="K48" s="26"/>
      <c r="L48" s="26"/>
      <c r="M48" s="26"/>
      <c r="N48" s="26"/>
    </row>
    <row r="49" spans="4:14">
      <c r="D49" s="22" t="s">
        <v>43</v>
      </c>
      <c r="K49" s="26"/>
      <c r="L49" s="26"/>
      <c r="M49" s="26"/>
      <c r="N49" s="26"/>
    </row>
    <row r="50" spans="5:14">
      <c r="E50" s="17" t="s">
        <v>44</v>
      </c>
      <c r="K50" s="26"/>
      <c r="L50" s="26"/>
      <c r="M50" s="26"/>
      <c r="N50" s="26"/>
    </row>
    <row r="51" spans="11:14">
      <c r="K51" s="26"/>
      <c r="L51" s="26"/>
      <c r="M51" s="26"/>
      <c r="N51" s="26"/>
    </row>
    <row r="52" spans="4:14">
      <c r="D52" s="22" t="s">
        <v>45</v>
      </c>
      <c r="K52" s="26"/>
      <c r="L52" s="26"/>
      <c r="M52" s="26"/>
      <c r="N52" s="26"/>
    </row>
    <row r="53" spans="5:14">
      <c r="E53" s="17" t="s">
        <v>46</v>
      </c>
      <c r="K53" s="26"/>
      <c r="L53" s="26"/>
      <c r="M53" s="26"/>
      <c r="N53" s="26"/>
    </row>
    <row r="54" spans="5:14">
      <c r="E54" s="22" t="s">
        <v>47</v>
      </c>
      <c r="K54" s="26"/>
      <c r="L54" s="26"/>
      <c r="M54" s="26"/>
      <c r="N54" s="26"/>
    </row>
    <row r="55" spans="6:14">
      <c r="F55" s="17" t="s">
        <v>48</v>
      </c>
      <c r="K55" s="26"/>
      <c r="L55" s="26"/>
      <c r="M55" s="26"/>
      <c r="N55" s="26"/>
    </row>
    <row r="56" spans="4:14">
      <c r="D56" s="22" t="s">
        <v>49</v>
      </c>
      <c r="K56" s="26"/>
      <c r="L56" s="26"/>
      <c r="M56" s="26"/>
      <c r="N56" s="26"/>
    </row>
    <row r="57" spans="5:14">
      <c r="E57" s="17" t="s">
        <v>50</v>
      </c>
      <c r="K57" s="26"/>
      <c r="L57" s="26"/>
      <c r="M57" s="26"/>
      <c r="N57" s="26"/>
    </row>
    <row r="58" spans="5:14">
      <c r="E58" s="22" t="s">
        <v>38</v>
      </c>
      <c r="K58" s="26"/>
      <c r="L58" s="26"/>
      <c r="M58" s="26"/>
      <c r="N58" s="26"/>
    </row>
    <row r="59" spans="4:14">
      <c r="D59" s="22" t="s">
        <v>51</v>
      </c>
      <c r="K59" s="26"/>
      <c r="L59" s="26"/>
      <c r="M59" s="26"/>
      <c r="N59" s="26"/>
    </row>
    <row r="60" spans="5:14">
      <c r="E60" s="17" t="s">
        <v>52</v>
      </c>
      <c r="K60" s="26"/>
      <c r="L60" s="26"/>
      <c r="M60" s="26"/>
      <c r="N60" s="26"/>
    </row>
    <row r="61" spans="5:14">
      <c r="E61" s="17" t="s">
        <v>53</v>
      </c>
      <c r="K61" s="26"/>
      <c r="L61" s="26"/>
      <c r="M61" s="26"/>
      <c r="N61" s="26"/>
    </row>
    <row r="62" spans="11:14">
      <c r="K62" s="26"/>
      <c r="L62" s="26"/>
      <c r="M62" s="26"/>
      <c r="N62" s="26"/>
    </row>
    <row r="63" spans="11:14">
      <c r="K63" s="26"/>
      <c r="L63" s="26"/>
      <c r="M63" s="26"/>
      <c r="N63" s="26"/>
    </row>
    <row r="64" ht="19" customHeight="1" spans="4:14">
      <c r="D64" s="17" t="s">
        <v>54</v>
      </c>
      <c r="K64" s="26" t="str">
        <f>_xlfn.DISPIMG("ID_05F5A6986F934BCA9DF9F7A90465899A",1)</f>
        <v>=DISPIMG("ID_05F5A6986F934BCA9DF9F7A90465899A",1)</v>
      </c>
      <c r="L64" s="26"/>
      <c r="M64" s="26"/>
      <c r="N64" s="26"/>
    </row>
    <row r="65" spans="4:14">
      <c r="D65" s="17" t="s">
        <v>55</v>
      </c>
      <c r="K65" s="26"/>
      <c r="L65" s="26"/>
      <c r="M65" s="26"/>
      <c r="N65" s="26"/>
    </row>
    <row r="66" ht="19" customHeight="1" spans="1:14">
      <c r="A66" s="17"/>
      <c r="D66" s="17" t="s">
        <v>56</v>
      </c>
      <c r="K66" s="26"/>
      <c r="L66" s="26"/>
      <c r="M66" s="26"/>
      <c r="N66" s="26"/>
    </row>
    <row r="67" spans="4:14">
      <c r="D67" s="22" t="s">
        <v>57</v>
      </c>
      <c r="K67" s="26"/>
      <c r="L67" s="26"/>
      <c r="M67" s="26"/>
      <c r="N67" s="26"/>
    </row>
    <row r="68" spans="5:14">
      <c r="E68" s="17" t="s">
        <v>58</v>
      </c>
      <c r="K68" s="26"/>
      <c r="L68" s="26"/>
      <c r="M68" s="26"/>
      <c r="N68" s="26"/>
    </row>
    <row r="69" spans="5:14">
      <c r="E69" s="17" t="s">
        <v>59</v>
      </c>
      <c r="K69" s="26"/>
      <c r="L69" s="26"/>
      <c r="M69" s="26"/>
      <c r="N69" s="26"/>
    </row>
    <row r="70" spans="6:14">
      <c r="F70" s="27" t="s">
        <v>60</v>
      </c>
      <c r="K70" s="26"/>
      <c r="L70" s="26"/>
      <c r="M70" s="26"/>
      <c r="N70" s="26"/>
    </row>
    <row r="71" ht="17.25" spans="1:14">
      <c r="A71" s="20"/>
      <c r="F71" s="27" t="s">
        <v>61</v>
      </c>
      <c r="K71" s="26"/>
      <c r="L71" s="26"/>
      <c r="M71" s="26"/>
      <c r="N71" s="26"/>
    </row>
    <row r="72" spans="6:14">
      <c r="F72" s="27" t="s">
        <v>62</v>
      </c>
      <c r="K72" s="26"/>
      <c r="L72" s="26"/>
      <c r="M72" s="26"/>
      <c r="N72" s="26"/>
    </row>
    <row r="73" spans="4:14">
      <c r="D73" s="17" t="s">
        <v>63</v>
      </c>
      <c r="K73" s="26"/>
      <c r="L73" s="26"/>
      <c r="M73" s="26"/>
      <c r="N73" s="26"/>
    </row>
    <row r="74" spans="4:14">
      <c r="D74" s="22" t="s">
        <v>64</v>
      </c>
      <c r="K74" s="26"/>
      <c r="L74" s="26"/>
      <c r="M74" s="26"/>
      <c r="N74" s="26"/>
    </row>
    <row r="75" spans="1:14">
      <c r="A75" s="17"/>
      <c r="E75" s="17" t="s">
        <v>65</v>
      </c>
      <c r="K75" s="26"/>
      <c r="L75" s="26"/>
      <c r="M75" s="26"/>
      <c r="N75" s="26"/>
    </row>
    <row r="76" spans="1:14">
      <c r="A76" s="17"/>
      <c r="E76" s="22" t="s">
        <v>66</v>
      </c>
      <c r="K76" s="26"/>
      <c r="L76" s="26"/>
      <c r="M76" s="26"/>
      <c r="N76" s="26"/>
    </row>
    <row r="77" spans="1:14">
      <c r="A77" s="17"/>
      <c r="K77" s="26"/>
      <c r="L77" s="26"/>
      <c r="M77" s="26"/>
      <c r="N77" s="26"/>
    </row>
    <row r="78" spans="1:14">
      <c r="A78" s="17"/>
      <c r="K78" s="26"/>
      <c r="L78" s="26"/>
      <c r="M78" s="26"/>
      <c r="N78" s="26"/>
    </row>
    <row r="79" spans="1:14">
      <c r="A79" s="17"/>
      <c r="K79" s="26"/>
      <c r="L79" s="26"/>
      <c r="M79" s="26"/>
      <c r="N79" s="26"/>
    </row>
    <row r="80" spans="1:14">
      <c r="A80" s="17"/>
      <c r="K80" s="26"/>
      <c r="L80" s="26"/>
      <c r="M80" s="26"/>
      <c r="N80" s="26"/>
    </row>
    <row r="81" spans="1:14">
      <c r="A81" s="17"/>
      <c r="K81" s="26"/>
      <c r="L81" s="26"/>
      <c r="M81" s="26"/>
      <c r="N81" s="26"/>
    </row>
    <row r="82" spans="1:1">
      <c r="A82" s="17"/>
    </row>
    <row r="83" ht="22.5" spans="1:22">
      <c r="A83" s="13" t="s">
        <v>67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1">
      <c r="A84" s="17"/>
    </row>
    <row r="85" spans="2:3">
      <c r="B85" s="17">
        <v>1</v>
      </c>
      <c r="C85" s="17" t="s">
        <v>68</v>
      </c>
    </row>
    <row r="86" spans="2:3">
      <c r="B86" s="17">
        <v>2</v>
      </c>
      <c r="C86" s="17" t="s">
        <v>69</v>
      </c>
    </row>
    <row r="87" spans="2:3">
      <c r="B87" s="17">
        <v>3</v>
      </c>
      <c r="C87" s="17" t="s">
        <v>70</v>
      </c>
    </row>
    <row r="88" ht="17.25" spans="1:3">
      <c r="A88" s="20"/>
      <c r="B88" s="17">
        <v>4</v>
      </c>
      <c r="C88" s="17" t="s">
        <v>71</v>
      </c>
    </row>
    <row r="89" spans="2:3">
      <c r="B89" s="17">
        <v>5</v>
      </c>
      <c r="C89" s="17" t="s">
        <v>72</v>
      </c>
    </row>
    <row r="152" ht="17.25" spans="1:1">
      <c r="A152" s="20"/>
    </row>
    <row r="190" ht="17.25" spans="1:1">
      <c r="A190" s="20"/>
    </row>
  </sheetData>
  <mergeCells count="5">
    <mergeCell ref="K4:O15"/>
    <mergeCell ref="K28:Q35"/>
    <mergeCell ref="K37:Q44"/>
    <mergeCell ref="K46:N63"/>
    <mergeCell ref="K64:N8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C67" sqref="C67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73</v>
      </c>
      <c r="C2" s="2" t="s">
        <v>74</v>
      </c>
      <c r="D2" s="2" t="s">
        <v>75</v>
      </c>
    </row>
    <row r="3" spans="2:4">
      <c r="B3" s="3" t="s">
        <v>76</v>
      </c>
      <c r="C3" s="4" t="s">
        <v>77</v>
      </c>
      <c r="D3" s="5" t="s">
        <v>78</v>
      </c>
    </row>
    <row r="4" spans="2:4">
      <c r="B4" s="3"/>
      <c r="C4" s="4"/>
      <c r="D4" s="5" t="s">
        <v>79</v>
      </c>
    </row>
    <row r="5" spans="2:4">
      <c r="B5" s="3"/>
      <c r="C5" s="4"/>
      <c r="D5" s="5" t="s">
        <v>80</v>
      </c>
    </row>
    <row r="6" spans="2:4">
      <c r="B6" s="3" t="s">
        <v>81</v>
      </c>
      <c r="C6" s="4" t="s">
        <v>82</v>
      </c>
      <c r="D6" s="5" t="s">
        <v>83</v>
      </c>
    </row>
    <row r="7" ht="33" spans="2:4">
      <c r="B7" s="3" t="s">
        <v>84</v>
      </c>
      <c r="C7" s="4" t="s">
        <v>85</v>
      </c>
      <c r="D7" s="5" t="s">
        <v>86</v>
      </c>
    </row>
    <row r="8" spans="2:4">
      <c r="B8" s="3" t="s">
        <v>87</v>
      </c>
      <c r="C8" s="4" t="s">
        <v>88</v>
      </c>
      <c r="D8" s="5" t="s">
        <v>89</v>
      </c>
    </row>
    <row r="9" spans="2:4">
      <c r="B9" s="3" t="s">
        <v>90</v>
      </c>
      <c r="C9" s="4" t="s">
        <v>91</v>
      </c>
      <c r="D9" s="5" t="s">
        <v>92</v>
      </c>
    </row>
    <row r="10" spans="2:4">
      <c r="B10" s="3"/>
      <c r="C10" s="6"/>
      <c r="D10" s="5" t="s">
        <v>93</v>
      </c>
    </row>
    <row r="11" spans="2:4">
      <c r="B11" s="3"/>
      <c r="C11" s="6"/>
      <c r="D11" s="5" t="s">
        <v>94</v>
      </c>
    </row>
    <row r="12" spans="2:4">
      <c r="B12" s="3" t="s">
        <v>95</v>
      </c>
      <c r="C12" s="6" t="s">
        <v>96</v>
      </c>
      <c r="D12" s="5" t="s">
        <v>97</v>
      </c>
    </row>
    <row r="13" customHeight="1" spans="2:4">
      <c r="B13" s="7" t="s">
        <v>98</v>
      </c>
      <c r="C13" s="8" t="s">
        <v>99</v>
      </c>
      <c r="D13" s="5" t="s">
        <v>100</v>
      </c>
    </row>
    <row r="14" spans="2:4">
      <c r="B14" s="9"/>
      <c r="C14" s="10"/>
      <c r="D14" s="5" t="s">
        <v>101</v>
      </c>
    </row>
    <row r="15" spans="2:4">
      <c r="B15" s="9"/>
      <c r="C15" s="10"/>
      <c r="D15" s="5" t="s">
        <v>102</v>
      </c>
    </row>
    <row r="16" spans="2:4">
      <c r="B16" s="9"/>
      <c r="C16" s="10"/>
      <c r="D16" s="5" t="s">
        <v>103</v>
      </c>
    </row>
    <row r="17" spans="2:4">
      <c r="B17" s="11"/>
      <c r="C17" s="12"/>
      <c r="D17" s="5" t="s">
        <v>104</v>
      </c>
    </row>
    <row r="18" spans="2:4">
      <c r="B18" s="3" t="s">
        <v>105</v>
      </c>
      <c r="C18" s="4" t="s">
        <v>106</v>
      </c>
      <c r="D18" s="5" t="s">
        <v>107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文档版本</vt:lpstr>
      <vt:lpstr>设计正文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2024-03-21T03:02:22Z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2052-12.1.0.16412</vt:lpwstr>
  </property>
</Properties>
</file>